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vistas\2026\05 - mayo\"/>
    </mc:Choice>
  </mc:AlternateContent>
  <xr:revisionPtr revIDLastSave="0" documentId="13_ncr:1_{5DEDC74D-68B1-43F3-887F-12732B84114E}" xr6:coauthVersionLast="36" xr6:coauthVersionMax="47" xr10:uidLastSave="{00000000-0000-0000-0000-000000000000}"/>
  <bookViews>
    <workbookView xWindow="0" yWindow="0" windowWidth="20490" windowHeight="6945" tabRatio="850" firstSheet="7" activeTab="13" xr2:uid="{74DE5509-F04D-4400-82AA-2FDB61CA685C}"/>
  </bookViews>
  <sheets>
    <sheet name="Pot.max anuales - SADI" sheetId="3" r:id="rId1"/>
    <sheet name="Generación anual por Tipo" sheetId="4" r:id="rId2"/>
    <sheet name="Generación mensual por Tipo" sheetId="5" r:id="rId3"/>
    <sheet name="Consumo de Combustibles anual" sheetId="6" r:id="rId4"/>
    <sheet name="Combustibles mensual" sheetId="7" r:id="rId5"/>
    <sheet name="Demandas mensuales de Energía" sheetId="9" r:id="rId6"/>
    <sheet name="Precio monómico" sheetId="12" r:id="rId7"/>
    <sheet name="Factor de emisión" sheetId="8" r:id="rId8"/>
    <sheet name="Compras Conjuntas" sheetId="10" r:id="rId9"/>
    <sheet name="MATER" sheetId="13" r:id="rId10"/>
    <sheet name="Pot. instalada por año" sheetId="2" r:id="rId11"/>
    <sheet name="Mercado GAS NATURAL" sheetId="14" r:id="rId12"/>
    <sheet name="CM de la Energía" sheetId="11" r:id="rId13"/>
    <sheet name="Tipo cambio" sheetId="15" r:id="rId14"/>
  </sheets>
  <externalReferences>
    <externalReference r:id="rId15"/>
  </externalReferences>
  <definedNames>
    <definedName name="_Consumo_de_combustibles" localSheetId="0">'Pot.max anuales - SADI'!$B$10</definedName>
    <definedName name="_Evolución_de_la" localSheetId="0">'Pot.max anuales - SADI'!$B$381</definedName>
    <definedName name="_xlnm._FilterDatabase" localSheetId="6" hidden="1">'Precio monómico'!$B$72:$O$385</definedName>
    <definedName name="_Mercado_de_gas" localSheetId="10">'Pot. instalada por año'!$B$29</definedName>
    <definedName name="_Toc62031620" localSheetId="0">'Pot.max anuales - SADI'!$B$2</definedName>
    <definedName name="_Toc62031622" localSheetId="0">'Pot.max anuales - SADI'!$B$21</definedName>
    <definedName name="_Toc62031623" localSheetId="0">'Pot.max anuales - SADI'!$B$28</definedName>
    <definedName name="_Toc62031624" localSheetId="0">'Pot.max anuales - SADI'!$B$90</definedName>
    <definedName name="_Toc62031625" localSheetId="0">'Pot.max anuales - SADI'!$B$108</definedName>
    <definedName name="_Toc62031626" localSheetId="0">'Pot.max anuales - SADI'!$B$364</definedName>
    <definedName name="_Toc62031627" localSheetId="0">'Pot.max anuales - SADI'!$I$364</definedName>
    <definedName name="_Toc62031628" localSheetId="11">'Mercado GAS NATURAL'!$B$2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1" i="4" l="1"/>
  <c r="V15" i="4" s="1"/>
  <c r="U6" i="4"/>
  <c r="V5" i="4"/>
  <c r="V4" i="4"/>
  <c r="V14" i="4" l="1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O53" i="14" l="1"/>
  <c r="O76" i="14"/>
  <c r="O99" i="14"/>
  <c r="O122" i="14"/>
  <c r="F150" i="14"/>
  <c r="O173" i="14"/>
  <c r="O195" i="14"/>
  <c r="O212" i="14"/>
  <c r="J5" i="14"/>
  <c r="J28" i="2"/>
  <c r="G120" i="8"/>
  <c r="D120" i="8"/>
  <c r="C120" i="8"/>
  <c r="O4" i="9"/>
  <c r="O7" i="7"/>
  <c r="V7" i="6" s="1"/>
  <c r="O6" i="7"/>
  <c r="V6" i="6" s="1"/>
  <c r="O5" i="7"/>
  <c r="V5" i="6" s="1"/>
  <c r="O4" i="7"/>
  <c r="V4" i="6" s="1"/>
  <c r="V10" i="4"/>
  <c r="V6" i="4"/>
  <c r="CV9" i="5"/>
  <c r="CV12" i="5" s="1"/>
  <c r="CW9" i="5"/>
  <c r="CW12" i="5" s="1"/>
  <c r="CX9" i="5"/>
  <c r="CX12" i="5" s="1"/>
  <c r="CY9" i="5"/>
  <c r="CY12" i="5" s="1"/>
  <c r="CZ9" i="5"/>
  <c r="CZ13" i="5" s="1"/>
  <c r="DA9" i="5"/>
  <c r="DA12" i="5" s="1"/>
  <c r="DB9" i="5"/>
  <c r="DC9" i="5"/>
  <c r="DC12" i="5" s="1"/>
  <c r="DD9" i="5"/>
  <c r="DD12" i="5" s="1"/>
  <c r="DE9" i="5"/>
  <c r="DE12" i="5" s="1"/>
  <c r="DF9" i="5"/>
  <c r="CZ12" i="5"/>
  <c r="DB12" i="5"/>
  <c r="DF12" i="5"/>
  <c r="DA13" i="5"/>
  <c r="DB13" i="5"/>
  <c r="DC13" i="5"/>
  <c r="DF13" i="5"/>
  <c r="CU9" i="5"/>
  <c r="CU13" i="5" s="1"/>
  <c r="O52" i="14"/>
  <c r="CY13" i="5" l="1"/>
  <c r="CV13" i="5"/>
  <c r="CX13" i="5"/>
  <c r="DE13" i="5"/>
  <c r="DD13" i="5"/>
  <c r="H120" i="8"/>
  <c r="E120" i="8"/>
  <c r="CW13" i="5"/>
  <c r="CU12" i="5"/>
  <c r="O9" i="7"/>
  <c r="T10" i="4"/>
  <c r="T5" i="4"/>
  <c r="T6" i="4"/>
  <c r="T4" i="4"/>
  <c r="Q4" i="9" l="1"/>
  <c r="CT9" i="5"/>
  <c r="CT12" i="5" s="1"/>
  <c r="F149" i="14"/>
  <c r="CT13" i="5" l="1"/>
  <c r="D107" i="8"/>
  <c r="G107" i="8"/>
  <c r="C107" i="8"/>
  <c r="H107" i="8" l="1"/>
  <c r="E107" i="8"/>
  <c r="U10" i="4"/>
  <c r="U5" i="4"/>
  <c r="U4" i="4"/>
  <c r="CS9" i="5" l="1"/>
  <c r="CS12" i="5" s="1"/>
  <c r="CS13" i="5" l="1"/>
  <c r="CR9" i="5" l="1"/>
  <c r="CR12" i="5" s="1"/>
  <c r="CR13" i="5" l="1"/>
  <c r="J27" i="2"/>
  <c r="J26" i="2"/>
  <c r="U4" i="6" l="1"/>
  <c r="CQ9" i="5" l="1"/>
  <c r="CQ13" i="5" s="1"/>
  <c r="CQ12" i="5" l="1"/>
  <c r="K21" i="12"/>
  <c r="K24" i="12" s="1"/>
  <c r="CP9" i="5" l="1"/>
  <c r="CP12" i="5" s="1"/>
  <c r="CP13" i="5" l="1"/>
  <c r="I21" i="12" l="1"/>
  <c r="I24" i="12" s="1"/>
  <c r="J21" i="12"/>
  <c r="J24" i="12" s="1"/>
  <c r="CO9" i="5" l="1"/>
  <c r="CO13" i="5" s="1"/>
  <c r="CO12" i="5" l="1"/>
  <c r="CN9" i="5" l="1"/>
  <c r="CN12" i="5" l="1"/>
  <c r="CN13" i="5" l="1"/>
  <c r="H21" i="12" l="1"/>
  <c r="H24" i="12" s="1"/>
  <c r="CM9" i="5" l="1"/>
  <c r="CM12" i="5" s="1"/>
  <c r="U11" i="4" l="1"/>
  <c r="U14" i="4" s="1"/>
  <c r="CM13" i="5"/>
  <c r="O80" i="14"/>
  <c r="O71" i="14"/>
  <c r="O74" i="14"/>
  <c r="O75" i="14"/>
  <c r="O98" i="14"/>
  <c r="O121" i="14"/>
  <c r="U15" i="4" l="1"/>
  <c r="G21" i="12"/>
  <c r="G24" i="12" s="1"/>
  <c r="D21" i="12"/>
  <c r="E21" i="12"/>
  <c r="F21" i="12"/>
  <c r="F24" i="12" s="1"/>
  <c r="CL9" i="5" l="1"/>
  <c r="CL12" i="5" s="1"/>
  <c r="CL13" i="5" l="1"/>
  <c r="J25" i="2" l="1"/>
  <c r="CK9" i="5" l="1"/>
  <c r="CK13" i="5" s="1"/>
  <c r="CK12" i="5" l="1"/>
  <c r="O211" i="14"/>
  <c r="O194" i="14"/>
  <c r="O172" i="14"/>
  <c r="F148" i="14" l="1"/>
  <c r="J23" i="2" l="1"/>
  <c r="E24" i="12" l="1"/>
  <c r="CJ9" i="5" l="1"/>
  <c r="CJ12" i="5" s="1"/>
  <c r="CJ13" i="5" l="1"/>
  <c r="D24" i="12" l="1"/>
  <c r="O5" i="9" l="1"/>
  <c r="O6" i="9"/>
  <c r="O12" i="7" l="1"/>
  <c r="U7" i="6" s="1"/>
  <c r="O11" i="7"/>
  <c r="U6" i="6" s="1"/>
  <c r="O10" i="7"/>
  <c r="U5" i="6" s="1"/>
  <c r="CI9" i="5"/>
  <c r="CI13" i="5" s="1"/>
  <c r="CH9" i="5"/>
  <c r="CH13" i="5" s="1"/>
  <c r="Q5" i="9"/>
  <c r="T11" i="4"/>
  <c r="CH12" i="5" l="1"/>
  <c r="CI12" i="5"/>
  <c r="D94" i="8"/>
  <c r="C94" i="8"/>
  <c r="G94" i="8"/>
  <c r="E106" i="8"/>
  <c r="E105" i="8"/>
  <c r="H106" i="8"/>
  <c r="H105" i="8"/>
  <c r="O41" i="12" l="1"/>
  <c r="O44" i="12" s="1"/>
  <c r="O210" i="14" l="1"/>
  <c r="H94" i="8" l="1"/>
  <c r="I105" i="8" l="1"/>
  <c r="I106" i="8"/>
  <c r="N41" i="12"/>
  <c r="N44" i="12" s="1"/>
  <c r="L41" i="12"/>
  <c r="M41" i="12"/>
  <c r="M44" i="12" s="1"/>
  <c r="O17" i="7" l="1"/>
  <c r="T7" i="6" s="1"/>
  <c r="O11" i="4" l="1"/>
  <c r="S11" i="4"/>
  <c r="R11" i="4"/>
  <c r="Q11" i="4"/>
  <c r="CG9" i="5"/>
  <c r="CG13" i="5" s="1"/>
  <c r="CG12" i="5" l="1"/>
  <c r="E94" i="8"/>
  <c r="H100" i="8"/>
  <c r="H101" i="8"/>
  <c r="H102" i="8"/>
  <c r="H103" i="8"/>
  <c r="H104" i="8"/>
  <c r="H98" i="8"/>
  <c r="E101" i="8"/>
  <c r="E102" i="8"/>
  <c r="E103" i="8"/>
  <c r="E104" i="8"/>
  <c r="E100" i="8"/>
  <c r="F106" i="8" l="1"/>
  <c r="F105" i="8"/>
  <c r="I100" i="8"/>
  <c r="I101" i="8"/>
  <c r="I104" i="8"/>
  <c r="I102" i="8"/>
  <c r="I103" i="8"/>
  <c r="F102" i="8"/>
  <c r="F100" i="8"/>
  <c r="F104" i="8"/>
  <c r="F101" i="8"/>
  <c r="F103" i="8"/>
  <c r="J21" i="2" l="1"/>
  <c r="R14" i="4" l="1"/>
  <c r="R15" i="4"/>
  <c r="S14" i="4"/>
  <c r="L11" i="4"/>
  <c r="L14" i="4" s="1"/>
  <c r="CF9" i="5" l="1"/>
  <c r="CF12" i="5" s="1"/>
  <c r="L44" i="12"/>
  <c r="CF13" i="5" l="1"/>
  <c r="K41" i="12" l="1"/>
  <c r="K44" i="12" s="1"/>
  <c r="T14" i="4" l="1"/>
  <c r="Q6" i="9" s="1"/>
  <c r="CE9" i="5" l="1"/>
  <c r="O34" i="14"/>
  <c r="O35" i="14"/>
  <c r="O36" i="14"/>
  <c r="CE12" i="5" l="1"/>
  <c r="CE13" i="5"/>
  <c r="CD9" i="5"/>
  <c r="J41" i="12"/>
  <c r="J44" i="12" s="1"/>
  <c r="I41" i="12"/>
  <c r="CD13" i="5" l="1"/>
  <c r="CD12" i="5"/>
  <c r="CC9" i="5"/>
  <c r="CC13" i="5" l="1"/>
  <c r="CC12" i="5"/>
  <c r="I44" i="12"/>
  <c r="CB9" i="5" l="1"/>
  <c r="CB12" i="5" s="1"/>
  <c r="CB13" i="5" l="1"/>
  <c r="F145" i="14"/>
  <c r="F146" i="14"/>
  <c r="F147" i="14"/>
  <c r="E99" i="8"/>
  <c r="H99" i="8"/>
  <c r="H41" i="12"/>
  <c r="H44" i="12" s="1"/>
  <c r="CA9" i="5"/>
  <c r="CA12" i="5" s="1"/>
  <c r="E98" i="8"/>
  <c r="G41" i="12"/>
  <c r="G44" i="12" s="1"/>
  <c r="BZ9" i="5"/>
  <c r="BZ12" i="5" s="1"/>
  <c r="O120" i="14"/>
  <c r="O97" i="14"/>
  <c r="O51" i="14"/>
  <c r="F41" i="12"/>
  <c r="F44" i="12" s="1"/>
  <c r="O16" i="7"/>
  <c r="T6" i="6" s="1"/>
  <c r="BY9" i="5"/>
  <c r="BY12" i="5" s="1"/>
  <c r="E41" i="12"/>
  <c r="E44" i="12" s="1"/>
  <c r="BX9" i="5"/>
  <c r="BX13" i="5" s="1"/>
  <c r="O193" i="14"/>
  <c r="O171" i="14"/>
  <c r="D41" i="12"/>
  <c r="D44" i="12" s="1"/>
  <c r="O15" i="7"/>
  <c r="T5" i="6" s="1"/>
  <c r="O14" i="7"/>
  <c r="T4" i="6" s="1"/>
  <c r="BW9" i="5"/>
  <c r="BW12" i="5" s="1"/>
  <c r="CA13" i="5" l="1"/>
  <c r="BZ13" i="5"/>
  <c r="BY13" i="5"/>
  <c r="BX12" i="5"/>
  <c r="BW13" i="5"/>
  <c r="F99" i="8" l="1"/>
  <c r="F96" i="8"/>
  <c r="F95" i="8"/>
  <c r="F97" i="8"/>
  <c r="F98" i="8"/>
  <c r="I97" i="8"/>
  <c r="I98" i="8"/>
  <c r="I99" i="8"/>
  <c r="I96" i="8"/>
  <c r="I95" i="8"/>
  <c r="T15" i="4"/>
  <c r="N61" i="12"/>
  <c r="N64" i="12" s="1"/>
  <c r="O61" i="12"/>
  <c r="O64" i="12" s="1"/>
  <c r="BV9" i="5"/>
  <c r="BV13" i="5" s="1"/>
  <c r="BU9" i="5"/>
  <c r="BU12" i="5" s="1"/>
  <c r="BV12" i="5" l="1"/>
  <c r="BU13" i="5"/>
  <c r="M61" i="12" l="1"/>
  <c r="M64" i="12" s="1"/>
  <c r="BT9" i="5"/>
  <c r="BT13" i="5" s="1"/>
  <c r="L61" i="12"/>
  <c r="L64" i="12" s="1"/>
  <c r="BS9" i="5"/>
  <c r="BS13" i="5" s="1"/>
  <c r="H89" i="8"/>
  <c r="E89" i="8"/>
  <c r="K61" i="12"/>
  <c r="K64" i="12" s="1"/>
  <c r="BR9" i="5"/>
  <c r="BR12" i="5" s="1"/>
  <c r="BS12" i="5" l="1"/>
  <c r="BT12" i="5"/>
  <c r="BR13" i="5"/>
  <c r="J61" i="12" l="1"/>
  <c r="J64" i="12" s="1"/>
  <c r="BQ9" i="5"/>
  <c r="BQ13" i="5" s="1"/>
  <c r="BP9" i="5"/>
  <c r="BP12" i="5" s="1"/>
  <c r="I61" i="12"/>
  <c r="I64" i="12" s="1"/>
  <c r="BN9" i="5"/>
  <c r="BN12" i="5" s="1"/>
  <c r="BO9" i="5"/>
  <c r="BO12" i="5" s="1"/>
  <c r="BQ12" i="5" l="1"/>
  <c r="BP13" i="5"/>
  <c r="BO13" i="5"/>
  <c r="BN13" i="5"/>
  <c r="H61" i="12" l="1"/>
  <c r="H64" i="12" s="1"/>
  <c r="G61" i="12"/>
  <c r="G64" i="12" s="1"/>
  <c r="H85" i="8"/>
  <c r="E85" i="8"/>
  <c r="O119" i="14"/>
  <c r="O96" i="14"/>
  <c r="O73" i="14"/>
  <c r="O50" i="14"/>
  <c r="H84" i="8"/>
  <c r="E84" i="8"/>
  <c r="BM9" i="5"/>
  <c r="BM12" i="5" s="1"/>
  <c r="F61" i="12"/>
  <c r="F64" i="12" s="1"/>
  <c r="BM13" i="5" l="1"/>
  <c r="S15" i="4"/>
  <c r="BL9" i="5"/>
  <c r="BL12" i="5" s="1"/>
  <c r="H83" i="8"/>
  <c r="E83" i="8"/>
  <c r="E61" i="12"/>
  <c r="E64" i="12" s="1"/>
  <c r="O209" i="14"/>
  <c r="O208" i="14"/>
  <c r="O207" i="14"/>
  <c r="O206" i="14"/>
  <c r="O205" i="14"/>
  <c r="O204" i="14"/>
  <c r="O203" i="14"/>
  <c r="O202" i="14"/>
  <c r="O192" i="14"/>
  <c r="O191" i="14"/>
  <c r="O190" i="14"/>
  <c r="O189" i="14"/>
  <c r="O188" i="14"/>
  <c r="O187" i="14"/>
  <c r="O186" i="14"/>
  <c r="O185" i="14"/>
  <c r="O184" i="14"/>
  <c r="O183" i="14"/>
  <c r="O182" i="14"/>
  <c r="O181" i="14"/>
  <c r="O180" i="14"/>
  <c r="O179" i="14"/>
  <c r="O170" i="14"/>
  <c r="O169" i="14"/>
  <c r="O168" i="14"/>
  <c r="O167" i="14"/>
  <c r="O166" i="14"/>
  <c r="O165" i="14"/>
  <c r="O164" i="14"/>
  <c r="O163" i="14"/>
  <c r="O162" i="14"/>
  <c r="O161" i="14"/>
  <c r="O160" i="14"/>
  <c r="O159" i="14"/>
  <c r="O158" i="14"/>
  <c r="O157" i="14"/>
  <c r="O156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O118" i="14"/>
  <c r="O117" i="14"/>
  <c r="O116" i="14"/>
  <c r="O115" i="14"/>
  <c r="O114" i="14"/>
  <c r="O113" i="14"/>
  <c r="O112" i="14"/>
  <c r="O111" i="14"/>
  <c r="O110" i="14"/>
  <c r="O109" i="14"/>
  <c r="O108" i="14"/>
  <c r="O107" i="14"/>
  <c r="O106" i="14"/>
  <c r="O105" i="14"/>
  <c r="O104" i="14"/>
  <c r="O103" i="14"/>
  <c r="O95" i="14"/>
  <c r="O94" i="14"/>
  <c r="O93" i="14"/>
  <c r="O92" i="14"/>
  <c r="O91" i="14"/>
  <c r="O90" i="14"/>
  <c r="O89" i="14"/>
  <c r="O88" i="14"/>
  <c r="O87" i="14"/>
  <c r="O86" i="14"/>
  <c r="O85" i="14"/>
  <c r="O84" i="14"/>
  <c r="O83" i="14"/>
  <c r="O82" i="14"/>
  <c r="O81" i="14"/>
  <c r="O72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B61" i="13"/>
  <c r="O385" i="12"/>
  <c r="N385" i="12"/>
  <c r="M385" i="12"/>
  <c r="L385" i="12"/>
  <c r="K385" i="12"/>
  <c r="J385" i="12"/>
  <c r="I385" i="12"/>
  <c r="H385" i="12"/>
  <c r="G385" i="12"/>
  <c r="F385" i="12"/>
  <c r="E385" i="12"/>
  <c r="D385" i="12"/>
  <c r="O378" i="12"/>
  <c r="N378" i="12"/>
  <c r="M378" i="12"/>
  <c r="L378" i="12"/>
  <c r="K378" i="12"/>
  <c r="J378" i="12"/>
  <c r="I378" i="12"/>
  <c r="H378" i="12"/>
  <c r="G378" i="12"/>
  <c r="F378" i="12"/>
  <c r="E378" i="12"/>
  <c r="D378" i="12"/>
  <c r="O370" i="12"/>
  <c r="N370" i="12"/>
  <c r="M370" i="12"/>
  <c r="L370" i="12"/>
  <c r="K370" i="12"/>
  <c r="J370" i="12"/>
  <c r="I370" i="12"/>
  <c r="H370" i="12"/>
  <c r="G370" i="12"/>
  <c r="F370" i="12"/>
  <c r="E370" i="12"/>
  <c r="D370" i="12"/>
  <c r="O362" i="12"/>
  <c r="N362" i="12"/>
  <c r="M362" i="12"/>
  <c r="L362" i="12"/>
  <c r="K362" i="12"/>
  <c r="J362" i="12"/>
  <c r="I362" i="12"/>
  <c r="H362" i="12"/>
  <c r="G362" i="12"/>
  <c r="F362" i="12"/>
  <c r="E362" i="12"/>
  <c r="D362" i="12"/>
  <c r="O354" i="12"/>
  <c r="N354" i="12"/>
  <c r="M354" i="12"/>
  <c r="L354" i="12"/>
  <c r="K354" i="12"/>
  <c r="J354" i="12"/>
  <c r="I354" i="12"/>
  <c r="H354" i="12"/>
  <c r="G354" i="12"/>
  <c r="F354" i="12"/>
  <c r="E354" i="12"/>
  <c r="D354" i="12"/>
  <c r="O344" i="12"/>
  <c r="N344" i="12"/>
  <c r="M344" i="12"/>
  <c r="L344" i="12"/>
  <c r="K344" i="12"/>
  <c r="J344" i="12"/>
  <c r="I344" i="12"/>
  <c r="H344" i="12"/>
  <c r="G344" i="12"/>
  <c r="F344" i="12"/>
  <c r="E344" i="12"/>
  <c r="D344" i="12"/>
  <c r="O334" i="12"/>
  <c r="N334" i="12"/>
  <c r="M334" i="12"/>
  <c r="L334" i="12"/>
  <c r="K334" i="12"/>
  <c r="J334" i="12"/>
  <c r="I334" i="12"/>
  <c r="H334" i="12"/>
  <c r="G334" i="12"/>
  <c r="F334" i="12"/>
  <c r="E334" i="12"/>
  <c r="D334" i="12"/>
  <c r="O322" i="12"/>
  <c r="N322" i="12"/>
  <c r="M322" i="12"/>
  <c r="L322" i="12"/>
  <c r="K322" i="12"/>
  <c r="J322" i="12"/>
  <c r="I322" i="12"/>
  <c r="H322" i="12"/>
  <c r="G322" i="12"/>
  <c r="F322" i="12"/>
  <c r="E322" i="12"/>
  <c r="D322" i="12"/>
  <c r="O310" i="12"/>
  <c r="N310" i="12"/>
  <c r="M310" i="12"/>
  <c r="L310" i="12"/>
  <c r="K310" i="12"/>
  <c r="J310" i="12"/>
  <c r="I310" i="12"/>
  <c r="H310" i="12"/>
  <c r="G310" i="12"/>
  <c r="F310" i="12"/>
  <c r="E310" i="12"/>
  <c r="D310" i="12"/>
  <c r="O298" i="12"/>
  <c r="N298" i="12"/>
  <c r="M298" i="12"/>
  <c r="L298" i="12"/>
  <c r="K298" i="12"/>
  <c r="J298" i="12"/>
  <c r="I298" i="12"/>
  <c r="H298" i="12"/>
  <c r="G298" i="12"/>
  <c r="F298" i="12"/>
  <c r="E298" i="12"/>
  <c r="D298" i="12"/>
  <c r="O286" i="12"/>
  <c r="N286" i="12"/>
  <c r="M286" i="12"/>
  <c r="L286" i="12"/>
  <c r="K286" i="12"/>
  <c r="J286" i="12"/>
  <c r="I286" i="12"/>
  <c r="H286" i="12"/>
  <c r="G286" i="12"/>
  <c r="F286" i="12"/>
  <c r="E286" i="12"/>
  <c r="D286" i="12"/>
  <c r="O271" i="12"/>
  <c r="O274" i="12" s="1"/>
  <c r="N271" i="12"/>
  <c r="N274" i="12" s="1"/>
  <c r="M271" i="12"/>
  <c r="M274" i="12" s="1"/>
  <c r="L271" i="12"/>
  <c r="L274" i="12" s="1"/>
  <c r="K271" i="12"/>
  <c r="K274" i="12" s="1"/>
  <c r="J271" i="12"/>
  <c r="J274" i="12" s="1"/>
  <c r="I271" i="12"/>
  <c r="I274" i="12" s="1"/>
  <c r="H271" i="12"/>
  <c r="H274" i="12" s="1"/>
  <c r="G271" i="12"/>
  <c r="G274" i="12" s="1"/>
  <c r="F271" i="12"/>
  <c r="F274" i="12" s="1"/>
  <c r="E271" i="12"/>
  <c r="E274" i="12" s="1"/>
  <c r="D271" i="12"/>
  <c r="D274" i="12" s="1"/>
  <c r="O256" i="12"/>
  <c r="O259" i="12" s="1"/>
  <c r="N256" i="12"/>
  <c r="N259" i="12" s="1"/>
  <c r="M256" i="12"/>
  <c r="M259" i="12" s="1"/>
  <c r="L256" i="12"/>
  <c r="L259" i="12" s="1"/>
  <c r="K256" i="12"/>
  <c r="K259" i="12" s="1"/>
  <c r="J256" i="12"/>
  <c r="J259" i="12" s="1"/>
  <c r="I256" i="12"/>
  <c r="I259" i="12" s="1"/>
  <c r="H256" i="12"/>
  <c r="H259" i="12" s="1"/>
  <c r="G256" i="12"/>
  <c r="G259" i="12" s="1"/>
  <c r="F256" i="12"/>
  <c r="F259" i="12" s="1"/>
  <c r="E256" i="12"/>
  <c r="E259" i="12" s="1"/>
  <c r="D256" i="12"/>
  <c r="D259" i="12" s="1"/>
  <c r="O240" i="12"/>
  <c r="O243" i="12" s="1"/>
  <c r="N240" i="12"/>
  <c r="N243" i="12" s="1"/>
  <c r="M240" i="12"/>
  <c r="M243" i="12" s="1"/>
  <c r="L240" i="12"/>
  <c r="L243" i="12" s="1"/>
  <c r="K240" i="12"/>
  <c r="K243" i="12" s="1"/>
  <c r="J240" i="12"/>
  <c r="J243" i="12" s="1"/>
  <c r="I240" i="12"/>
  <c r="I243" i="12" s="1"/>
  <c r="H240" i="12"/>
  <c r="H243" i="12" s="1"/>
  <c r="G240" i="12"/>
  <c r="G243" i="12" s="1"/>
  <c r="F240" i="12"/>
  <c r="F243" i="12" s="1"/>
  <c r="E240" i="12"/>
  <c r="E243" i="12" s="1"/>
  <c r="D240" i="12"/>
  <c r="D243" i="12" s="1"/>
  <c r="O224" i="12"/>
  <c r="O227" i="12" s="1"/>
  <c r="N224" i="12"/>
  <c r="N227" i="12" s="1"/>
  <c r="M224" i="12"/>
  <c r="M227" i="12" s="1"/>
  <c r="L224" i="12"/>
  <c r="L227" i="12" s="1"/>
  <c r="K224" i="12"/>
  <c r="K227" i="12" s="1"/>
  <c r="J224" i="12"/>
  <c r="J227" i="12" s="1"/>
  <c r="I224" i="12"/>
  <c r="I227" i="12" s="1"/>
  <c r="H224" i="12"/>
  <c r="H227" i="12" s="1"/>
  <c r="G224" i="12"/>
  <c r="G227" i="12" s="1"/>
  <c r="F224" i="12"/>
  <c r="F227" i="12" s="1"/>
  <c r="E224" i="12"/>
  <c r="E227" i="12" s="1"/>
  <c r="D224" i="12"/>
  <c r="D227" i="12" s="1"/>
  <c r="O208" i="12"/>
  <c r="O211" i="12" s="1"/>
  <c r="N208" i="12"/>
  <c r="N211" i="12" s="1"/>
  <c r="M208" i="12"/>
  <c r="M211" i="12" s="1"/>
  <c r="L208" i="12"/>
  <c r="L211" i="12" s="1"/>
  <c r="K208" i="12"/>
  <c r="K211" i="12" s="1"/>
  <c r="J208" i="12"/>
  <c r="J211" i="12" s="1"/>
  <c r="I208" i="12"/>
  <c r="I211" i="12" s="1"/>
  <c r="H208" i="12"/>
  <c r="H211" i="12" s="1"/>
  <c r="G208" i="12"/>
  <c r="G211" i="12" s="1"/>
  <c r="F208" i="12"/>
  <c r="F211" i="12" s="1"/>
  <c r="E208" i="12"/>
  <c r="E211" i="12" s="1"/>
  <c r="D208" i="12"/>
  <c r="D211" i="12" s="1"/>
  <c r="O192" i="12"/>
  <c r="O195" i="12" s="1"/>
  <c r="N192" i="12"/>
  <c r="N195" i="12" s="1"/>
  <c r="M192" i="12"/>
  <c r="M195" i="12" s="1"/>
  <c r="L192" i="12"/>
  <c r="L195" i="12" s="1"/>
  <c r="K192" i="12"/>
  <c r="K195" i="12" s="1"/>
  <c r="J192" i="12"/>
  <c r="J195" i="12" s="1"/>
  <c r="I192" i="12"/>
  <c r="I195" i="12" s="1"/>
  <c r="H192" i="12"/>
  <c r="H195" i="12" s="1"/>
  <c r="G192" i="12"/>
  <c r="G195" i="12" s="1"/>
  <c r="F192" i="12"/>
  <c r="F195" i="12" s="1"/>
  <c r="E192" i="12"/>
  <c r="E195" i="12" s="1"/>
  <c r="D192" i="12"/>
  <c r="D195" i="12" s="1"/>
  <c r="O176" i="12"/>
  <c r="O179" i="12" s="1"/>
  <c r="N176" i="12"/>
  <c r="N179" i="12" s="1"/>
  <c r="M176" i="12"/>
  <c r="M179" i="12" s="1"/>
  <c r="L176" i="12"/>
  <c r="L179" i="12" s="1"/>
  <c r="K176" i="12"/>
  <c r="K179" i="12" s="1"/>
  <c r="J176" i="12"/>
  <c r="J179" i="12" s="1"/>
  <c r="I176" i="12"/>
  <c r="I179" i="12" s="1"/>
  <c r="H176" i="12"/>
  <c r="H179" i="12" s="1"/>
  <c r="G176" i="12"/>
  <c r="G179" i="12" s="1"/>
  <c r="F176" i="12"/>
  <c r="F179" i="12" s="1"/>
  <c r="E176" i="12"/>
  <c r="E179" i="12" s="1"/>
  <c r="D176" i="12"/>
  <c r="D179" i="12" s="1"/>
  <c r="O159" i="12"/>
  <c r="O162" i="12" s="1"/>
  <c r="N159" i="12"/>
  <c r="N162" i="12" s="1"/>
  <c r="M159" i="12"/>
  <c r="M162" i="12" s="1"/>
  <c r="L159" i="12"/>
  <c r="L162" i="12" s="1"/>
  <c r="K159" i="12"/>
  <c r="K162" i="12" s="1"/>
  <c r="J159" i="12"/>
  <c r="J162" i="12" s="1"/>
  <c r="I159" i="12"/>
  <c r="I162" i="12" s="1"/>
  <c r="H159" i="12"/>
  <c r="H162" i="12" s="1"/>
  <c r="G159" i="12"/>
  <c r="G162" i="12" s="1"/>
  <c r="F159" i="12"/>
  <c r="F162" i="12" s="1"/>
  <c r="E159" i="12"/>
  <c r="E162" i="12" s="1"/>
  <c r="D159" i="12"/>
  <c r="D162" i="12" s="1"/>
  <c r="O140" i="12"/>
  <c r="O143" i="12" s="1"/>
  <c r="N140" i="12"/>
  <c r="N143" i="12" s="1"/>
  <c r="M140" i="12"/>
  <c r="M143" i="12" s="1"/>
  <c r="L140" i="12"/>
  <c r="L143" i="12" s="1"/>
  <c r="K140" i="12"/>
  <c r="K143" i="12" s="1"/>
  <c r="J140" i="12"/>
  <c r="J143" i="12" s="1"/>
  <c r="I140" i="12"/>
  <c r="I143" i="12" s="1"/>
  <c r="H140" i="12"/>
  <c r="H143" i="12" s="1"/>
  <c r="G140" i="12"/>
  <c r="G143" i="12" s="1"/>
  <c r="F140" i="12"/>
  <c r="F143" i="12" s="1"/>
  <c r="E140" i="12"/>
  <c r="E143" i="12" s="1"/>
  <c r="D140" i="12"/>
  <c r="D143" i="12" s="1"/>
  <c r="O121" i="12"/>
  <c r="O124" i="12" s="1"/>
  <c r="N121" i="12"/>
  <c r="N124" i="12" s="1"/>
  <c r="M121" i="12"/>
  <c r="M124" i="12" s="1"/>
  <c r="L121" i="12"/>
  <c r="L124" i="12" s="1"/>
  <c r="K121" i="12"/>
  <c r="K124" i="12" s="1"/>
  <c r="J121" i="12"/>
  <c r="J124" i="12" s="1"/>
  <c r="I121" i="12"/>
  <c r="I124" i="12" s="1"/>
  <c r="H121" i="12"/>
  <c r="H124" i="12" s="1"/>
  <c r="G121" i="12"/>
  <c r="G124" i="12" s="1"/>
  <c r="F121" i="12"/>
  <c r="F124" i="12" s="1"/>
  <c r="E121" i="12"/>
  <c r="E124" i="12" s="1"/>
  <c r="D121" i="12"/>
  <c r="D124" i="12" s="1"/>
  <c r="M101" i="12"/>
  <c r="M104" i="12" s="1"/>
  <c r="L101" i="12"/>
  <c r="L104" i="12" s="1"/>
  <c r="K101" i="12"/>
  <c r="K104" i="12" s="1"/>
  <c r="J101" i="12"/>
  <c r="J104" i="12" s="1"/>
  <c r="I101" i="12"/>
  <c r="I104" i="12" s="1"/>
  <c r="H101" i="12"/>
  <c r="H104" i="12" s="1"/>
  <c r="G101" i="12"/>
  <c r="G104" i="12" s="1"/>
  <c r="F101" i="12"/>
  <c r="F104" i="12" s="1"/>
  <c r="E101" i="12"/>
  <c r="E104" i="12" s="1"/>
  <c r="D101" i="12"/>
  <c r="D104" i="12" s="1"/>
  <c r="O81" i="12"/>
  <c r="O84" i="12" s="1"/>
  <c r="N81" i="12"/>
  <c r="N84" i="12" s="1"/>
  <c r="M81" i="12"/>
  <c r="M84" i="12" s="1"/>
  <c r="L81" i="12"/>
  <c r="L84" i="12" s="1"/>
  <c r="K81" i="12"/>
  <c r="K84" i="12" s="1"/>
  <c r="I81" i="12"/>
  <c r="I84" i="12" s="1"/>
  <c r="H81" i="12"/>
  <c r="H84" i="12" s="1"/>
  <c r="G81" i="12"/>
  <c r="G84" i="12" s="1"/>
  <c r="F81" i="12"/>
  <c r="F84" i="12" s="1"/>
  <c r="E81" i="12"/>
  <c r="E84" i="12" s="1"/>
  <c r="D81" i="12"/>
  <c r="D84" i="12" s="1"/>
  <c r="D61" i="12"/>
  <c r="D64" i="12" s="1"/>
  <c r="O24" i="9"/>
  <c r="O23" i="9"/>
  <c r="Q23" i="9" s="1"/>
  <c r="O22" i="9"/>
  <c r="Q22" i="9" s="1"/>
  <c r="O21" i="9"/>
  <c r="Q21" i="9" s="1"/>
  <c r="O20" i="9"/>
  <c r="Q20" i="9" s="1"/>
  <c r="O19" i="9"/>
  <c r="Q19" i="9" s="1"/>
  <c r="O18" i="9"/>
  <c r="Q18" i="9" s="1"/>
  <c r="O17" i="9"/>
  <c r="Q17" i="9" s="1"/>
  <c r="O16" i="9"/>
  <c r="Q16" i="9" s="1"/>
  <c r="O15" i="9"/>
  <c r="Q15" i="9" s="1"/>
  <c r="O14" i="9"/>
  <c r="Q14" i="9" s="1"/>
  <c r="O13" i="9"/>
  <c r="Q13" i="9" s="1"/>
  <c r="O12" i="9"/>
  <c r="Q12" i="9" s="1"/>
  <c r="O11" i="9"/>
  <c r="Q11" i="9" s="1"/>
  <c r="O10" i="9"/>
  <c r="Q10" i="9" s="1"/>
  <c r="O9" i="9"/>
  <c r="Q9" i="9" s="1"/>
  <c r="O8" i="9"/>
  <c r="Q8" i="9" s="1"/>
  <c r="O7" i="9"/>
  <c r="H82" i="8"/>
  <c r="E82" i="8"/>
  <c r="G81" i="8"/>
  <c r="D81" i="8"/>
  <c r="C81" i="8"/>
  <c r="E80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G68" i="8"/>
  <c r="D68" i="8"/>
  <c r="C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G55" i="8"/>
  <c r="D55" i="8"/>
  <c r="C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H46" i="8"/>
  <c r="E46" i="8"/>
  <c r="H45" i="8"/>
  <c r="E45" i="8"/>
  <c r="H44" i="8"/>
  <c r="E44" i="8"/>
  <c r="H43" i="8"/>
  <c r="E43" i="8"/>
  <c r="G42" i="8"/>
  <c r="D42" i="8"/>
  <c r="C42" i="8"/>
  <c r="H41" i="8"/>
  <c r="E41" i="8"/>
  <c r="H40" i="8"/>
  <c r="E40" i="8"/>
  <c r="H39" i="8"/>
  <c r="E39" i="8"/>
  <c r="H38" i="8"/>
  <c r="E38" i="8"/>
  <c r="H37" i="8"/>
  <c r="E37" i="8"/>
  <c r="H36" i="8"/>
  <c r="E36" i="8"/>
  <c r="H35" i="8"/>
  <c r="E35" i="8"/>
  <c r="H34" i="8"/>
  <c r="E34" i="8"/>
  <c r="H33" i="8"/>
  <c r="E33" i="8"/>
  <c r="H32" i="8"/>
  <c r="E32" i="8"/>
  <c r="H31" i="8"/>
  <c r="E31" i="8"/>
  <c r="H30" i="8"/>
  <c r="E30" i="8"/>
  <c r="G29" i="8"/>
  <c r="D29" i="8"/>
  <c r="C29" i="8"/>
  <c r="H29" i="8" s="1"/>
  <c r="H28" i="8"/>
  <c r="E28" i="8"/>
  <c r="H27" i="8"/>
  <c r="E27" i="8"/>
  <c r="H26" i="8"/>
  <c r="E26" i="8"/>
  <c r="H25" i="8"/>
  <c r="E25" i="8"/>
  <c r="H24" i="8"/>
  <c r="E24" i="8"/>
  <c r="H23" i="8"/>
  <c r="E23" i="8"/>
  <c r="H22" i="8"/>
  <c r="E22" i="8"/>
  <c r="H21" i="8"/>
  <c r="E21" i="8"/>
  <c r="H20" i="8"/>
  <c r="E20" i="8"/>
  <c r="H19" i="8"/>
  <c r="E19" i="8"/>
  <c r="H18" i="8"/>
  <c r="E18" i="8"/>
  <c r="H17" i="8"/>
  <c r="E17" i="8"/>
  <c r="G16" i="8"/>
  <c r="D16" i="8"/>
  <c r="C16" i="8"/>
  <c r="H15" i="8"/>
  <c r="E15" i="8"/>
  <c r="H14" i="8"/>
  <c r="E14" i="8"/>
  <c r="H13" i="8"/>
  <c r="E13" i="8"/>
  <c r="H12" i="8"/>
  <c r="E12" i="8"/>
  <c r="H11" i="8"/>
  <c r="E11" i="8"/>
  <c r="H10" i="8"/>
  <c r="E10" i="8"/>
  <c r="H9" i="8"/>
  <c r="E9" i="8"/>
  <c r="H8" i="8"/>
  <c r="E8" i="8"/>
  <c r="H7" i="8"/>
  <c r="E7" i="8"/>
  <c r="H6" i="8"/>
  <c r="E6" i="8"/>
  <c r="H5" i="8"/>
  <c r="E5" i="8"/>
  <c r="H4" i="8"/>
  <c r="E4" i="8"/>
  <c r="G3" i="8"/>
  <c r="H3" i="8" s="1"/>
  <c r="D3" i="8"/>
  <c r="E3" i="8" s="1"/>
  <c r="O92" i="7"/>
  <c r="O91" i="7"/>
  <c r="O90" i="7"/>
  <c r="O89" i="7"/>
  <c r="O87" i="7"/>
  <c r="O86" i="7"/>
  <c r="O85" i="7"/>
  <c r="O84" i="7"/>
  <c r="O82" i="7"/>
  <c r="O81" i="7"/>
  <c r="O80" i="7"/>
  <c r="O79" i="7"/>
  <c r="O77" i="7"/>
  <c r="O76" i="7"/>
  <c r="O75" i="7"/>
  <c r="O74" i="7"/>
  <c r="O72" i="7"/>
  <c r="O71" i="7"/>
  <c r="O70" i="7"/>
  <c r="O69" i="7"/>
  <c r="O67" i="7"/>
  <c r="O66" i="7"/>
  <c r="O65" i="7"/>
  <c r="O64" i="7"/>
  <c r="O62" i="7"/>
  <c r="O61" i="7"/>
  <c r="O60" i="7"/>
  <c r="O59" i="7"/>
  <c r="O57" i="7"/>
  <c r="O56" i="7"/>
  <c r="O55" i="7"/>
  <c r="O54" i="7"/>
  <c r="O52" i="7"/>
  <c r="O51" i="7"/>
  <c r="O50" i="7"/>
  <c r="O49" i="7"/>
  <c r="O47" i="7"/>
  <c r="O46" i="7"/>
  <c r="O45" i="7"/>
  <c r="O44" i="7"/>
  <c r="O42" i="7"/>
  <c r="O41" i="7"/>
  <c r="O40" i="7"/>
  <c r="O39" i="7"/>
  <c r="O37" i="7"/>
  <c r="O36" i="7"/>
  <c r="O35" i="7"/>
  <c r="O34" i="7"/>
  <c r="O32" i="7"/>
  <c r="O31" i="7"/>
  <c r="O30" i="7"/>
  <c r="O29" i="7"/>
  <c r="O27" i="7"/>
  <c r="O26" i="7"/>
  <c r="O25" i="7"/>
  <c r="O24" i="7"/>
  <c r="O22" i="7"/>
  <c r="O21" i="7"/>
  <c r="O20" i="7"/>
  <c r="O19" i="7"/>
  <c r="BK9" i="5"/>
  <c r="BK13" i="5" s="1"/>
  <c r="BJ9" i="5"/>
  <c r="BJ13" i="5" s="1"/>
  <c r="BI9" i="5"/>
  <c r="BI13" i="5" s="1"/>
  <c r="BH9" i="5"/>
  <c r="BH12" i="5" s="1"/>
  <c r="BG9" i="5"/>
  <c r="BG12" i="5" s="1"/>
  <c r="BF9" i="5"/>
  <c r="BF12" i="5" s="1"/>
  <c r="BE9" i="5"/>
  <c r="BE13" i="5" s="1"/>
  <c r="BD9" i="5"/>
  <c r="BD12" i="5" s="1"/>
  <c r="BC9" i="5"/>
  <c r="BC13" i="5" s="1"/>
  <c r="BB9" i="5"/>
  <c r="BB13" i="5" s="1"/>
  <c r="BA9" i="5"/>
  <c r="BA13" i="5" s="1"/>
  <c r="AZ9" i="5"/>
  <c r="AZ12" i="5" s="1"/>
  <c r="AY9" i="5"/>
  <c r="AY12" i="5" s="1"/>
  <c r="AX9" i="5"/>
  <c r="AX12" i="5" s="1"/>
  <c r="AW9" i="5"/>
  <c r="AW13" i="5" s="1"/>
  <c r="AV9" i="5"/>
  <c r="AV12" i="5" s="1"/>
  <c r="AU9" i="5"/>
  <c r="AU13" i="5" s="1"/>
  <c r="AT9" i="5"/>
  <c r="AT13" i="5" s="1"/>
  <c r="AS9" i="5"/>
  <c r="AS13" i="5" s="1"/>
  <c r="AR9" i="5"/>
  <c r="AR12" i="5" s="1"/>
  <c r="AQ9" i="5"/>
  <c r="AQ12" i="5" s="1"/>
  <c r="AP9" i="5"/>
  <c r="AP12" i="5" s="1"/>
  <c r="AO9" i="5"/>
  <c r="AO12" i="5" s="1"/>
  <c r="AN9" i="5"/>
  <c r="AN12" i="5" s="1"/>
  <c r="AM9" i="5"/>
  <c r="AM13" i="5" s="1"/>
  <c r="AL9" i="5"/>
  <c r="AL13" i="5" s="1"/>
  <c r="AK9" i="5"/>
  <c r="AK13" i="5" s="1"/>
  <c r="AJ9" i="5"/>
  <c r="AJ12" i="5" s="1"/>
  <c r="AI9" i="5"/>
  <c r="AI12" i="5" s="1"/>
  <c r="AH9" i="5"/>
  <c r="AH12" i="5" s="1"/>
  <c r="AG9" i="5"/>
  <c r="AG12" i="5" s="1"/>
  <c r="AF9" i="5"/>
  <c r="AF12" i="5" s="1"/>
  <c r="AE9" i="5"/>
  <c r="AE13" i="5" s="1"/>
  <c r="AD9" i="5"/>
  <c r="AD13" i="5" s="1"/>
  <c r="AC9" i="5"/>
  <c r="AC13" i="5" s="1"/>
  <c r="AB9" i="5"/>
  <c r="AB12" i="5" s="1"/>
  <c r="AA9" i="5"/>
  <c r="AA12" i="5" s="1"/>
  <c r="Z9" i="5"/>
  <c r="Z12" i="5" s="1"/>
  <c r="Y9" i="5"/>
  <c r="Y13" i="5" s="1"/>
  <c r="X9" i="5"/>
  <c r="X12" i="5" s="1"/>
  <c r="W9" i="5"/>
  <c r="W13" i="5" s="1"/>
  <c r="V9" i="5"/>
  <c r="V13" i="5" s="1"/>
  <c r="U9" i="5"/>
  <c r="U13" i="5" s="1"/>
  <c r="T9" i="5"/>
  <c r="T12" i="5" s="1"/>
  <c r="S9" i="5"/>
  <c r="S12" i="5" s="1"/>
  <c r="R9" i="5"/>
  <c r="R12" i="5" s="1"/>
  <c r="Q9" i="5"/>
  <c r="Q13" i="5" s="1"/>
  <c r="P9" i="5"/>
  <c r="P12" i="5" s="1"/>
  <c r="O9" i="5"/>
  <c r="O13" i="5" s="1"/>
  <c r="N9" i="5"/>
  <c r="N13" i="5" s="1"/>
  <c r="M9" i="5"/>
  <c r="M13" i="5" s="1"/>
  <c r="L9" i="5"/>
  <c r="L12" i="5" s="1"/>
  <c r="K9" i="5"/>
  <c r="K12" i="5" s="1"/>
  <c r="J9" i="5"/>
  <c r="J12" i="5" s="1"/>
  <c r="I9" i="5"/>
  <c r="I12" i="5" s="1"/>
  <c r="H9" i="5"/>
  <c r="H12" i="5" s="1"/>
  <c r="G9" i="5"/>
  <c r="G13" i="5" s="1"/>
  <c r="F9" i="5"/>
  <c r="F13" i="5" s="1"/>
  <c r="E9" i="5"/>
  <c r="E13" i="5" s="1"/>
  <c r="D9" i="5"/>
  <c r="D12" i="5" s="1"/>
  <c r="C9" i="5"/>
  <c r="C12" i="5" s="1"/>
  <c r="Q15" i="4"/>
  <c r="P11" i="4"/>
  <c r="O15" i="4"/>
  <c r="N11" i="4"/>
  <c r="M11" i="4"/>
  <c r="M15" i="4" s="1"/>
  <c r="K11" i="4"/>
  <c r="J11" i="4"/>
  <c r="I11" i="4"/>
  <c r="I15" i="4" s="1"/>
  <c r="H11" i="4"/>
  <c r="H15" i="4" s="1"/>
  <c r="G11" i="4"/>
  <c r="G15" i="4" s="1"/>
  <c r="F11" i="4"/>
  <c r="F14" i="4" s="1"/>
  <c r="E11" i="4"/>
  <c r="E15" i="4" s="1"/>
  <c r="D11" i="4"/>
  <c r="D14" i="4" s="1"/>
  <c r="C11" i="4"/>
  <c r="C15" i="4" s="1"/>
  <c r="J24" i="2"/>
  <c r="J22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H16" i="8" l="1"/>
  <c r="I27" i="8" s="1"/>
  <c r="K15" i="4"/>
  <c r="K14" i="4"/>
  <c r="J15" i="4"/>
  <c r="J14" i="4"/>
  <c r="N14" i="4"/>
  <c r="N15" i="4"/>
  <c r="P15" i="4"/>
  <c r="P14" i="4"/>
  <c r="I15" i="8"/>
  <c r="I4" i="8"/>
  <c r="G14" i="4"/>
  <c r="H68" i="8"/>
  <c r="I75" i="8" s="1"/>
  <c r="O14" i="4"/>
  <c r="F15" i="4"/>
  <c r="H42" i="8"/>
  <c r="I54" i="8" s="1"/>
  <c r="E12" i="5"/>
  <c r="I13" i="5"/>
  <c r="F12" i="5"/>
  <c r="AO13" i="5"/>
  <c r="U12" i="5"/>
  <c r="V12" i="5"/>
  <c r="AK12" i="5"/>
  <c r="AL12" i="5"/>
  <c r="BA12" i="5"/>
  <c r="BB12" i="5"/>
  <c r="O12" i="5"/>
  <c r="AE12" i="5"/>
  <c r="AU12" i="5"/>
  <c r="BK12" i="5"/>
  <c r="AG13" i="5"/>
  <c r="E16" i="8"/>
  <c r="F27" i="8" s="1"/>
  <c r="P13" i="5"/>
  <c r="Q12" i="5"/>
  <c r="AW12" i="5"/>
  <c r="H13" i="5"/>
  <c r="AN13" i="5"/>
  <c r="H55" i="8"/>
  <c r="I62" i="8" s="1"/>
  <c r="G12" i="5"/>
  <c r="W12" i="5"/>
  <c r="AM12" i="5"/>
  <c r="BC12" i="5"/>
  <c r="E29" i="8"/>
  <c r="F41" i="8" s="1"/>
  <c r="E68" i="8"/>
  <c r="F76" i="8" s="1"/>
  <c r="BL13" i="5"/>
  <c r="Y12" i="5"/>
  <c r="BE12" i="5"/>
  <c r="X13" i="5"/>
  <c r="BD13" i="5"/>
  <c r="AV13" i="5"/>
  <c r="M12" i="5"/>
  <c r="AC12" i="5"/>
  <c r="AS12" i="5"/>
  <c r="BI12" i="5"/>
  <c r="N12" i="5"/>
  <c r="AD12" i="5"/>
  <c r="AT12" i="5"/>
  <c r="BJ12" i="5"/>
  <c r="AF13" i="5"/>
  <c r="H81" i="8"/>
  <c r="I40" i="8"/>
  <c r="I38" i="8"/>
  <c r="I36" i="8"/>
  <c r="I34" i="8"/>
  <c r="I32" i="8"/>
  <c r="I30" i="8"/>
  <c r="I41" i="8"/>
  <c r="I39" i="8"/>
  <c r="I37" i="8"/>
  <c r="I35" i="8"/>
  <c r="I33" i="8"/>
  <c r="I31" i="8"/>
  <c r="F15" i="8"/>
  <c r="F13" i="8"/>
  <c r="F11" i="8"/>
  <c r="F9" i="8"/>
  <c r="F7" i="8"/>
  <c r="F5" i="8"/>
  <c r="F14" i="8"/>
  <c r="F12" i="8"/>
  <c r="F10" i="8"/>
  <c r="F8" i="8"/>
  <c r="F6" i="8"/>
  <c r="F4" i="8"/>
  <c r="I28" i="8"/>
  <c r="I26" i="8"/>
  <c r="I24" i="8"/>
  <c r="I22" i="8"/>
  <c r="I20" i="8"/>
  <c r="I18" i="8"/>
  <c r="I23" i="8"/>
  <c r="I21" i="8"/>
  <c r="I19" i="8"/>
  <c r="I17" i="8"/>
  <c r="I66" i="8"/>
  <c r="E55" i="8"/>
  <c r="E81" i="8"/>
  <c r="I6" i="8"/>
  <c r="I8" i="8"/>
  <c r="I10" i="8"/>
  <c r="I12" i="8"/>
  <c r="I14" i="8"/>
  <c r="F40" i="8"/>
  <c r="E42" i="8"/>
  <c r="I5" i="8"/>
  <c r="I7" i="8"/>
  <c r="I9" i="8"/>
  <c r="I11" i="8"/>
  <c r="I13" i="8"/>
  <c r="J13" i="5"/>
  <c r="R13" i="5"/>
  <c r="Z13" i="5"/>
  <c r="AH13" i="5"/>
  <c r="AP13" i="5"/>
  <c r="AX13" i="5"/>
  <c r="BF13" i="5"/>
  <c r="C13" i="5"/>
  <c r="K13" i="5"/>
  <c r="S13" i="5"/>
  <c r="AA13" i="5"/>
  <c r="AI13" i="5"/>
  <c r="AQ13" i="5"/>
  <c r="AY13" i="5"/>
  <c r="BG13" i="5"/>
  <c r="D13" i="5"/>
  <c r="BH13" i="5"/>
  <c r="T13" i="5"/>
  <c r="AR13" i="5"/>
  <c r="L13" i="5"/>
  <c r="AB13" i="5"/>
  <c r="AJ13" i="5"/>
  <c r="AZ13" i="5"/>
  <c r="E14" i="4"/>
  <c r="M14" i="4"/>
  <c r="D15" i="4"/>
  <c r="L15" i="4"/>
  <c r="H14" i="4"/>
  <c r="I14" i="4"/>
  <c r="Q14" i="4"/>
  <c r="C14" i="4"/>
  <c r="Q7" i="9"/>
  <c r="F38" i="8" l="1"/>
  <c r="I25" i="8"/>
  <c r="I51" i="8"/>
  <c r="I63" i="8"/>
  <c r="I64" i="8"/>
  <c r="F35" i="8"/>
  <c r="F21" i="8"/>
  <c r="F20" i="8"/>
  <c r="F32" i="8"/>
  <c r="F37" i="8"/>
  <c r="F30" i="8"/>
  <c r="I43" i="8"/>
  <c r="F36" i="8"/>
  <c r="I74" i="8"/>
  <c r="F39" i="8"/>
  <c r="F34" i="8"/>
  <c r="I78" i="8"/>
  <c r="F33" i="8"/>
  <c r="F19" i="8"/>
  <c r="I61" i="8"/>
  <c r="I45" i="8"/>
  <c r="F31" i="8"/>
  <c r="I48" i="8"/>
  <c r="I71" i="8"/>
  <c r="I44" i="8"/>
  <c r="I77" i="8"/>
  <c r="I46" i="8"/>
  <c r="I49" i="8"/>
  <c r="I50" i="8"/>
  <c r="F77" i="8"/>
  <c r="F70" i="8"/>
  <c r="I53" i="8"/>
  <c r="I52" i="8"/>
  <c r="F23" i="8"/>
  <c r="F74" i="8"/>
  <c r="I47" i="8"/>
  <c r="F72" i="8"/>
  <c r="I69" i="8"/>
  <c r="F78" i="8"/>
  <c r="I73" i="8"/>
  <c r="F71" i="8"/>
  <c r="F69" i="8"/>
  <c r="F79" i="8"/>
  <c r="I70" i="8"/>
  <c r="I80" i="8"/>
  <c r="F80" i="8"/>
  <c r="I76" i="8"/>
  <c r="F88" i="8"/>
  <c r="F92" i="8"/>
  <c r="F89" i="8"/>
  <c r="F93" i="8"/>
  <c r="F86" i="8"/>
  <c r="F90" i="8"/>
  <c r="F87" i="8"/>
  <c r="F91" i="8"/>
  <c r="I56" i="8"/>
  <c r="I87" i="8"/>
  <c r="I91" i="8"/>
  <c r="I92" i="8"/>
  <c r="I89" i="8"/>
  <c r="I93" i="8"/>
  <c r="I90" i="8"/>
  <c r="I88" i="8"/>
  <c r="I85" i="8"/>
  <c r="I86" i="8"/>
  <c r="I58" i="8"/>
  <c r="F73" i="8"/>
  <c r="F75" i="8"/>
  <c r="I72" i="8"/>
  <c r="I79" i="8"/>
  <c r="I65" i="8"/>
  <c r="I67" i="8"/>
  <c r="I57" i="8"/>
  <c r="I60" i="8"/>
  <c r="I59" i="8"/>
  <c r="F17" i="8"/>
  <c r="F24" i="8"/>
  <c r="F28" i="8"/>
  <c r="F26" i="8"/>
  <c r="F18" i="8"/>
  <c r="F25" i="8"/>
  <c r="F22" i="8"/>
  <c r="I84" i="8"/>
  <c r="F84" i="8"/>
  <c r="F85" i="8"/>
  <c r="I82" i="8"/>
  <c r="I83" i="8"/>
  <c r="F82" i="8"/>
  <c r="F83" i="8"/>
  <c r="F66" i="8"/>
  <c r="F64" i="8"/>
  <c r="F62" i="8"/>
  <c r="F60" i="8"/>
  <c r="F58" i="8"/>
  <c r="F56" i="8"/>
  <c r="F67" i="8"/>
  <c r="F65" i="8"/>
  <c r="F63" i="8"/>
  <c r="F61" i="8"/>
  <c r="F59" i="8"/>
  <c r="F57" i="8"/>
  <c r="F54" i="8"/>
  <c r="F52" i="8"/>
  <c r="F50" i="8"/>
  <c r="F48" i="8"/>
  <c r="F46" i="8"/>
  <c r="F44" i="8"/>
  <c r="F53" i="8"/>
  <c r="F51" i="8"/>
  <c r="F49" i="8"/>
  <c r="F47" i="8"/>
  <c r="F45" i="8"/>
  <c r="F4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Piedrabuena</author>
  </authors>
  <commentList>
    <comment ref="B9" authorId="0" shapeId="0" xr:uid="{C7188C54-7AE3-4E17-98A1-4ECD445D444E}">
      <text>
        <r>
          <rPr>
            <b/>
            <sz val="9"/>
            <color indexed="81"/>
            <rFont val="Tahoma"/>
            <family val="2"/>
          </rPr>
          <t>Gabriel Piedrabuena:</t>
        </r>
        <r>
          <rPr>
            <sz val="9"/>
            <color indexed="81"/>
            <rFont val="Tahoma"/>
            <family val="2"/>
          </rPr>
          <t xml:space="preserve">
Es la suma anual del resto de Renovables (biogas,biomasa e hidro renovable)
</t>
        </r>
      </text>
    </comment>
  </commentList>
</comments>
</file>

<file path=xl/sharedStrings.xml><?xml version="1.0" encoding="utf-8"?>
<sst xmlns="http://schemas.openxmlformats.org/spreadsheetml/2006/main" count="1413" uniqueCount="152">
  <si>
    <t>Evolución de la potencia instalada por año [MW]</t>
  </si>
  <si>
    <t>Año</t>
  </si>
  <si>
    <t>Hidro &gt; 50 MW*</t>
  </si>
  <si>
    <t>Nuclear</t>
  </si>
  <si>
    <t>Renovables**</t>
  </si>
  <si>
    <t>CC</t>
  </si>
  <si>
    <t>TV</t>
  </si>
  <si>
    <t>TG</t>
  </si>
  <si>
    <t xml:space="preserve">Motogeneradores (DO/GN) </t>
  </si>
  <si>
    <t>TOTAL</t>
  </si>
  <si>
    <t xml:space="preserve">* CAMMESA considera renovable a la hidráulica de hasta 50 MW de potencia instalada.  </t>
  </si>
  <si>
    <t>** Renovables incluye Eólica + Solar + Biogás + Hidráulica Renovable</t>
  </si>
  <si>
    <t>Potencias máximas anuales del SADI [MW]</t>
  </si>
  <si>
    <t>Pot.Máx</t>
  </si>
  <si>
    <t>Generación anual por tipo [GWh]</t>
  </si>
  <si>
    <t>Térmica</t>
  </si>
  <si>
    <t>Hidráulica</t>
  </si>
  <si>
    <t>Eólica</t>
  </si>
  <si>
    <t>Fotovoltaica</t>
  </si>
  <si>
    <t>EERR</t>
  </si>
  <si>
    <t>Importación</t>
  </si>
  <si>
    <t>Renovables/Oferta total</t>
  </si>
  <si>
    <t>Renovables/Generación local</t>
  </si>
  <si>
    <t>Generación mensual por tipo [GWh]</t>
  </si>
  <si>
    <t>EE.RR</t>
  </si>
  <si>
    <t xml:space="preserve">Consumo de combustibles </t>
  </si>
  <si>
    <t>GO *</t>
  </si>
  <si>
    <t>FO</t>
  </si>
  <si>
    <t>GN **</t>
  </si>
  <si>
    <t>Carbón</t>
  </si>
  <si>
    <t>Miles de toneladas</t>
  </si>
  <si>
    <r>
      <t>*Miles de m</t>
    </r>
    <r>
      <rPr>
        <vertAlign val="superscript"/>
        <sz val="9"/>
        <color theme="1"/>
        <rFont val="Calibri"/>
        <family val="2"/>
        <scheme val="minor"/>
      </rPr>
      <t>3</t>
    </r>
  </si>
  <si>
    <r>
      <t>**Miles de dam</t>
    </r>
    <r>
      <rPr>
        <vertAlign val="superscript"/>
        <sz val="9"/>
        <color theme="1"/>
        <rFont val="Calibri"/>
        <family val="2"/>
        <scheme val="minor"/>
      </rPr>
      <t>3</t>
    </r>
  </si>
  <si>
    <t>Discriminación mensual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</si>
  <si>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</si>
  <si>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</si>
  <si>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</si>
  <si>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</si>
  <si>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</si>
  <si>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</si>
  <si>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</si>
  <si>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</si>
  <si>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</si>
  <si>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</si>
  <si>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</si>
  <si>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</si>
  <si>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</si>
  <si>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GO</t>
  </si>
  <si>
    <t>GN</t>
  </si>
  <si>
    <t>Suma de EMISIONES (ton CO2)</t>
  </si>
  <si>
    <t>Oferta térmica fósil local (GWh)</t>
  </si>
  <si>
    <t>Promedio año</t>
  </si>
  <si>
    <t>Oferta total local (GWh)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</si>
  <si>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</si>
  <si>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</si>
  <si>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</si>
  <si>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</si>
  <si>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</si>
  <si>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</si>
  <si>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</si>
  <si>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</si>
  <si>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</si>
  <si>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</si>
  <si>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</si>
  <si>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</si>
  <si>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</si>
  <si>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</si>
  <si>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</si>
  <si>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</si>
  <si>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</si>
  <si>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</si>
  <si>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</si>
  <si>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</si>
  <si>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</si>
  <si>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</si>
  <si>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</si>
  <si>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</si>
  <si>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Demandas mensuales de energía [GWh]</t>
  </si>
  <si>
    <t>GWh</t>
  </si>
  <si>
    <t>EERR/Demanda</t>
  </si>
  <si>
    <t>Compras conjuntas</t>
  </si>
  <si>
    <t>Porcentaje
abastecido (*)</t>
  </si>
  <si>
    <r>
      <rPr>
        <b/>
        <sz val="11"/>
        <color theme="1"/>
        <rFont val="Calibri"/>
        <family val="2"/>
        <scheme val="minor"/>
      </rPr>
      <t xml:space="preserve">* </t>
    </r>
    <r>
      <rPr>
        <b/>
        <sz val="10"/>
        <color theme="1"/>
        <rFont val="Calibri"/>
        <family val="2"/>
        <scheme val="minor"/>
      </rPr>
      <t>% de energía renovable abastecido por compras conjuntas</t>
    </r>
  </si>
  <si>
    <t>Evolución del precio monómico [$/MWh]</t>
  </si>
  <si>
    <t>CARGO DE DEM. EXCEDENTE</t>
  </si>
  <si>
    <t xml:space="preserve">                              TOPE CARGO EXCEDENTE</t>
  </si>
  <si>
    <t>PRECIO ENERGIA MERCADO</t>
  </si>
  <si>
    <t>STD</t>
  </si>
  <si>
    <t>AD. STD</t>
  </si>
  <si>
    <t>ENERGIA ADICIONAL</t>
  </si>
  <si>
    <t>SOBRECOSTO COMBUSTIBLE</t>
  </si>
  <si>
    <t>POTENCIA</t>
  </si>
  <si>
    <t>P. MONOMICO PARCIAL</t>
  </si>
  <si>
    <t>SOBREC. CONTRATOS MEM</t>
  </si>
  <si>
    <t>SOBREC. COMPRAS CONJUNTAS</t>
  </si>
  <si>
    <t>P. MONÓMICO</t>
  </si>
  <si>
    <t>CARGO DE SUST Y GARANTÍA</t>
  </si>
  <si>
    <t>FNEE</t>
  </si>
  <si>
    <t>CARGO FONINVEMEM</t>
  </si>
  <si>
    <t>IMPACTO COMPRAS CONJUNTAS</t>
  </si>
  <si>
    <t>C. ADMINISTRACIÓN</t>
  </si>
  <si>
    <t>C. COMERCIALIZACIÓN</t>
  </si>
  <si>
    <t>*Fuente: ADCO - DTE CAMMESA</t>
  </si>
  <si>
    <t xml:space="preserve">                       *TC [USD/$AR]</t>
  </si>
  <si>
    <t>4149.84</t>
  </si>
  <si>
    <t>*TC [USD/$AR]</t>
  </si>
  <si>
    <t xml:space="preserve">*Fuente: comunicación 3500 BCRA </t>
  </si>
  <si>
    <t xml:space="preserve">                      *TC [USD/$AR]</t>
  </si>
  <si>
    <t>COMPRAS CONJUNTAS</t>
  </si>
  <si>
    <t>PRECIO MONOMICO PARCIAL</t>
  </si>
  <si>
    <t>SOBREC. IMPORTACIÓN BRASIL</t>
  </si>
  <si>
    <t>PRECIO MONÓMICO</t>
  </si>
  <si>
    <t>S. IMPORTACIÓN BRASIL</t>
  </si>
  <si>
    <t>-</t>
  </si>
  <si>
    <t>PRECIO MONOMICO</t>
  </si>
  <si>
    <t>E. ADICIONAL</t>
  </si>
  <si>
    <t>S. COMBUSTIBLE</t>
  </si>
  <si>
    <t>P. MONOMICO</t>
  </si>
  <si>
    <t>ARGO DE DEM. EXCEDENTE</t>
  </si>
  <si>
    <t>Mes</t>
  </si>
  <si>
    <t>Energía contratada GWh</t>
  </si>
  <si>
    <t>Precio promedio U$S/MWh</t>
  </si>
  <si>
    <t>Fuente: DTE AMAT</t>
  </si>
  <si>
    <t>Mercado de gas natural</t>
  </si>
  <si>
    <t>Residencial</t>
  </si>
  <si>
    <t>Comercial</t>
  </si>
  <si>
    <t>Entes Oficiales</t>
  </si>
  <si>
    <t>Industria</t>
  </si>
  <si>
    <t>Centrales Eléctricas</t>
  </si>
  <si>
    <t>SDB</t>
  </si>
  <si>
    <t>GNC</t>
  </si>
  <si>
    <t>1412.39</t>
  </si>
  <si>
    <t xml:space="preserve">Exportación </t>
  </si>
  <si>
    <t>millones de m³ de 9300 Kcal</t>
  </si>
  <si>
    <t>Chile</t>
  </si>
  <si>
    <t>Brasil</t>
  </si>
  <si>
    <t>Uruguay</t>
  </si>
  <si>
    <t xml:space="preserve">IMPORTACION GAS BOLIVIANO </t>
  </si>
  <si>
    <t>miles de m³ a 9.300 kcal</t>
  </si>
  <si>
    <t xml:space="preserve">GNL INYECTADO EN EL SISTEMA DE TRANSPORTE </t>
  </si>
  <si>
    <t xml:space="preserve">GAS NATURAL CHILENO </t>
  </si>
  <si>
    <t>Tasa de Cambio [$ar/usd]</t>
  </si>
  <si>
    <t>Fuente: CAMMESA</t>
  </si>
  <si>
    <t>Mensual/Oferta térmica fósil local  (tonCO2/MWh)</t>
  </si>
  <si>
    <t>Mensual/Oferta total local (tonCO2/MWh)</t>
  </si>
  <si>
    <t>Residencial, Comercial, Entes Oficiales y SDB</t>
  </si>
  <si>
    <t>880.58</t>
  </si>
  <si>
    <t>SERVICIOS ASOCIADOS</t>
  </si>
  <si>
    <t>PRECIO MEDIO ENERGIA SPOT</t>
  </si>
  <si>
    <t>PRECIO POTENCIA SPOT</t>
  </si>
  <si>
    <t>PRECIO MEDIO MONOMICO</t>
  </si>
  <si>
    <t>Consumo por tipo de usuario (millones de m³ de 9300 Kcal)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</si>
</sst>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%"/>
    <numFmt numFmtId="167" formatCode="0.0"/>
    <numFmt numFmtId="168" formatCode="#,##0.0"/>
    <numFmt numFmtId="169" formatCode="0.000"/>
    <numFmt numFmtId="170" formatCode="0.0000"/>
    <numFmt numFmtId="171" formatCode="#,##0.000"/>
    <numFmt numFmtId="172" formatCode="_ &quot;$&quot;\ * #,##0.00_ ;_ &quot;$&quot;\ * \-#,##0.00_ ;_ &quot;$&quot;\ * &quot;-&quot;??_ ;_ @_ "/>
    <numFmt numFmtId="173" formatCode="#,##0.00_ ;\-#,##0.00\ "/>
    <numFmt numFmtId="174" formatCode="_ [$€-2]\ * #,##0.00_ ;_ [$€-2]\ * \-#,##0.00_ ;_ [$€-2]\ * &quot;-&quot;??_ "/>
    <numFmt numFmtId="175" formatCode="_ * #,##0.00_ ;_ * \-#,##0.00_ ;_ * &quot;-&quot;??_ ;_ @_ "/>
    <numFmt numFmtId="176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365F91"/>
      <name val="Calibri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Calibri"/>
      <family val="2"/>
      <scheme val="minor"/>
    </font>
    <font>
      <b/>
      <sz val="8"/>
      <color rgb="FF365F9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365F9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vertAlign val="superscript"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10.5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sz val="18"/>
      <color indexed="62"/>
      <name val="Cambria"/>
      <family val="2"/>
    </font>
    <font>
      <u/>
      <sz val="7"/>
      <color indexed="12"/>
      <name val="Arial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9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365F91"/>
      <name val="Calibri"/>
      <family val="2"/>
    </font>
    <font>
      <sz val="11"/>
      <color theme="1"/>
      <name val="Segoe U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1F497D"/>
      </top>
      <bottom style="medium">
        <color rgb="FF1F497D"/>
      </bottom>
      <diagonal/>
    </border>
    <border>
      <left/>
      <right/>
      <top style="medium">
        <color rgb="FF1F497D"/>
      </top>
      <bottom/>
      <diagonal/>
    </border>
    <border>
      <left/>
      <right/>
      <top/>
      <bottom style="medium">
        <color rgb="FF1F497D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79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10" borderId="12" applyNumberFormat="0" applyAlignment="0" applyProtection="0"/>
    <xf numFmtId="0" fontId="33" fillId="11" borderId="13" applyNumberFormat="0" applyAlignment="0" applyProtection="0"/>
    <xf numFmtId="0" fontId="34" fillId="11" borderId="12" applyNumberFormat="0" applyAlignment="0" applyProtection="0"/>
    <xf numFmtId="0" fontId="35" fillId="0" borderId="14" applyNumberFormat="0" applyFill="0" applyAlignment="0" applyProtection="0"/>
    <xf numFmtId="0" fontId="2" fillId="12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" fillId="0" borderId="17" applyNumberFormat="0" applyFill="0" applyAlignment="0" applyProtection="0"/>
    <xf numFmtId="0" fontId="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8" fillId="0" borderId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174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3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/>
    <xf numFmtId="165" fontId="18" fillId="0" borderId="0" applyFont="0" applyFill="0" applyBorder="0" applyAlignment="0" applyProtection="0"/>
    <xf numFmtId="0" fontId="1" fillId="39" borderId="0" applyNumberFormat="0" applyBorder="0" applyAlignment="0" applyProtection="0"/>
    <xf numFmtId="0" fontId="18" fillId="0" borderId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43" fillId="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9" fontId="18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17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0" fillId="42" borderId="0" applyNumberFormat="0" applyBorder="0" applyAlignment="0" applyProtection="0"/>
    <xf numFmtId="0" fontId="49" fillId="47" borderId="12" applyNumberFormat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32" fillId="43" borderId="12" applyNumberFormat="0" applyAlignment="0" applyProtection="0"/>
    <xf numFmtId="174" fontId="18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1" fillId="5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0" fontId="45" fillId="13" borderId="16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33" fillId="47" borderId="13" applyNumberFormat="0" applyAlignment="0" applyProtection="0"/>
    <xf numFmtId="0" fontId="46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2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22" applyNumberFormat="0" applyFill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16" applyNumberFormat="0" applyFont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165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4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0" fontId="1" fillId="15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16" applyNumberFormat="0" applyFont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16" applyNumberFormat="0" applyFont="0" applyAlignment="0" applyProtection="0"/>
    <xf numFmtId="0" fontId="1" fillId="34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16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" fillId="36" borderId="0" applyNumberFormat="0" applyBorder="0" applyAlignment="0" applyProtection="0"/>
    <xf numFmtId="0" fontId="1" fillId="13" borderId="16" applyNumberFormat="0" applyFont="0" applyAlignment="0" applyProtection="0"/>
    <xf numFmtId="0" fontId="4" fillId="17" borderId="0" applyNumberFormat="0" applyBorder="0" applyAlignment="0" applyProtection="0"/>
    <xf numFmtId="0" fontId="39" fillId="9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6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4" fillId="25" borderId="0" applyNumberFormat="0" applyBorder="0" applyAlignment="0" applyProtection="0"/>
    <xf numFmtId="0" fontId="1" fillId="38" borderId="0" applyNumberFormat="0" applyBorder="0" applyAlignment="0" applyProtection="0"/>
    <xf numFmtId="9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4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43" borderId="0" applyNumberFormat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43" borderId="0" applyNumberFormat="0" applyBorder="0" applyAlignment="0" applyProtection="0"/>
    <xf numFmtId="0" fontId="1" fillId="16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24" borderId="0" applyNumberFormat="0" applyBorder="0" applyAlignment="0" applyProtection="0"/>
    <xf numFmtId="0" fontId="1" fillId="44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16" applyNumberFormat="0" applyFont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46" borderId="0" applyNumberFormat="0" applyBorder="0" applyAlignment="0" applyProtection="0"/>
    <xf numFmtId="0" fontId="1" fillId="46" borderId="0" applyNumberFormat="0" applyBorder="0" applyAlignment="0" applyProtection="0"/>
    <xf numFmtId="0" fontId="4" fillId="44" borderId="0" applyNumberFormat="0" applyBorder="0" applyAlignment="0" applyProtection="0"/>
    <xf numFmtId="0" fontId="1" fillId="44" borderId="0" applyNumberFormat="0" applyBorder="0" applyAlignment="0" applyProtection="0"/>
    <xf numFmtId="0" fontId="4" fillId="42" borderId="0" applyNumberFormat="0" applyBorder="0" applyAlignment="0" applyProtection="0"/>
    <xf numFmtId="0" fontId="1" fillId="42" borderId="0" applyNumberFormat="0" applyBorder="0" applyAlignment="0" applyProtection="0"/>
    <xf numFmtId="0" fontId="4" fillId="39" borderId="0" applyNumberFormat="0" applyBorder="0" applyAlignment="0" applyProtection="0"/>
    <xf numFmtId="0" fontId="1" fillId="39" borderId="0" applyNumberFormat="0" applyBorder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0" applyNumberFormat="0" applyFill="0" applyBorder="0" applyAlignment="0" applyProtection="0"/>
    <xf numFmtId="174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53" fillId="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4" fillId="33" borderId="0" applyNumberFormat="0" applyBorder="0" applyAlignment="0" applyProtection="0"/>
    <xf numFmtId="0" fontId="1" fillId="13" borderId="16" applyNumberFormat="0" applyFont="0" applyAlignment="0" applyProtection="0"/>
    <xf numFmtId="0" fontId="1" fillId="16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13" borderId="16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16" applyNumberFormat="0" applyFon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3" borderId="16" applyNumberFormat="0" applyFon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16" applyNumberFormat="0" applyFont="0" applyAlignment="0" applyProtection="0"/>
    <xf numFmtId="0" fontId="43" fillId="9" borderId="0" applyNumberFormat="0" applyBorder="0" applyAlignment="0" applyProtection="0"/>
    <xf numFmtId="0" fontId="1" fillId="13" borderId="16" applyNumberFormat="0" applyFont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8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2" borderId="0" applyNumberFormat="0" applyBorder="0" applyAlignment="0" applyProtection="0"/>
    <xf numFmtId="0" fontId="4" fillId="39" borderId="0" applyNumberFormat="0" applyBorder="0" applyAlignment="0" applyProtection="0"/>
    <xf numFmtId="0" fontId="30" fillId="42" borderId="0" applyNumberFormat="0" applyBorder="0" applyAlignment="0" applyProtection="0"/>
    <xf numFmtId="0" fontId="49" fillId="47" borderId="12" applyNumberFormat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32" fillId="43" borderId="12" applyNumberFormat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31" fillId="5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2" fontId="18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53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33" fillId="47" borderId="13" applyNumberFormat="0" applyAlignment="0" applyProtection="0"/>
    <xf numFmtId="0" fontId="46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2" fillId="0" borderId="21" applyNumberFormat="0" applyFill="0" applyAlignment="0" applyProtection="0"/>
    <xf numFmtId="0" fontId="3" fillId="0" borderId="22" applyNumberFormat="0" applyFill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30" fillId="7" borderId="0" applyNumberFormat="0" applyBorder="0" applyAlignment="0" applyProtection="0"/>
    <xf numFmtId="0" fontId="34" fillId="11" borderId="12" applyNumberFormat="0" applyAlignment="0" applyProtection="0"/>
    <xf numFmtId="0" fontId="35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" borderId="0" applyNumberFormat="0" applyBorder="0" applyAlignment="0" applyProtection="0"/>
    <xf numFmtId="0" fontId="32" fillId="10" borderId="12" applyNumberFormat="0" applyAlignment="0" applyProtection="0"/>
    <xf numFmtId="0" fontId="31" fillId="8" borderId="0" applyNumberFormat="0" applyBorder="0" applyAlignment="0" applyProtection="0"/>
    <xf numFmtId="0" fontId="3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33" fillId="11" borderId="13" applyNumberFormat="0" applyAlignment="0" applyProtection="0"/>
    <xf numFmtId="0" fontId="4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" fillId="0" borderId="17" applyNumberFormat="0" applyFill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16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3" borderId="16" applyNumberFormat="0" applyFont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3" borderId="16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165" fontId="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173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39" fillId="9" borderId="0" applyNumberFormat="0" applyBorder="0" applyAlignment="0" applyProtection="0"/>
    <xf numFmtId="0" fontId="4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0" fontId="1" fillId="13" borderId="16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0" fillId="0" borderId="1" xfId="0" applyBorder="1"/>
    <xf numFmtId="0" fontId="0" fillId="3" borderId="0" xfId="0" applyFill="1"/>
    <xf numFmtId="0" fontId="6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right" vertical="center" indent="5"/>
    </xf>
    <xf numFmtId="0" fontId="10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10" fontId="0" fillId="3" borderId="1" xfId="2" applyNumberFormat="1" applyFont="1" applyFill="1" applyBorder="1" applyAlignment="1">
      <alignment horizontal="center" vertical="center"/>
    </xf>
    <xf numFmtId="166" fontId="0" fillId="3" borderId="1" xfId="2" applyNumberFormat="1" applyFont="1" applyFill="1" applyBorder="1" applyAlignment="1">
      <alignment horizontal="center" vertical="center"/>
    </xf>
    <xf numFmtId="17" fontId="10" fillId="4" borderId="1" xfId="0" applyNumberFormat="1" applyFont="1" applyFill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167" fontId="0" fillId="3" borderId="0" xfId="0" applyNumberFormat="1" applyFill="1"/>
    <xf numFmtId="0" fontId="12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 wrapText="1"/>
    </xf>
    <xf numFmtId="1" fontId="11" fillId="5" borderId="1" xfId="0" applyNumberFormat="1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3" borderId="0" xfId="0" applyNumberFormat="1" applyFill="1"/>
    <xf numFmtId="0" fontId="11" fillId="5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7" fontId="11" fillId="5" borderId="1" xfId="0" applyNumberFormat="1" applyFont="1" applyFill="1" applyBorder="1" applyAlignment="1">
      <alignment horizontal="center" vertical="center"/>
    </xf>
    <xf numFmtId="168" fontId="11" fillId="5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indent="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1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169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170" fontId="0" fillId="0" borderId="1" xfId="0" applyNumberFormat="1" applyBorder="1" applyAlignment="1">
      <alignment horizontal="right"/>
    </xf>
    <xf numFmtId="170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 indent="1"/>
    </xf>
    <xf numFmtId="170" fontId="18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right"/>
    </xf>
    <xf numFmtId="3" fontId="3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6" fillId="0" borderId="1" xfId="0" applyFont="1" applyBorder="1" applyAlignment="1">
      <alignment horizontal="center" vertical="center" wrapText="1"/>
    </xf>
    <xf numFmtId="10" fontId="7" fillId="0" borderId="1" xfId="2" applyNumberFormat="1" applyFont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20" fillId="3" borderId="0" xfId="0" applyFont="1" applyFill="1"/>
    <xf numFmtId="17" fontId="2" fillId="6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3" borderId="0" xfId="0" applyFont="1" applyFill="1"/>
    <xf numFmtId="169" fontId="7" fillId="0" borderId="0" xfId="0" applyNumberFormat="1" applyFont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171" fontId="7" fillId="0" borderId="0" xfId="0" applyNumberFormat="1" applyFont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69" fontId="7" fillId="0" borderId="7" xfId="0" applyNumberFormat="1" applyFont="1" applyBorder="1" applyAlignment="1">
      <alignment horizontal="center" vertical="center"/>
    </xf>
    <xf numFmtId="169" fontId="15" fillId="0" borderId="7" xfId="0" applyNumberFormat="1" applyFont="1" applyBorder="1" applyAlignment="1">
      <alignment horizontal="center" vertical="center"/>
    </xf>
    <xf numFmtId="169" fontId="15" fillId="0" borderId="7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9" fontId="8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4" fontId="0" fillId="0" borderId="0" xfId="0" applyNumberFormat="1"/>
    <xf numFmtId="1" fontId="7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7" fontId="7" fillId="4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/>
    </xf>
    <xf numFmtId="167" fontId="15" fillId="4" borderId="1" xfId="0" applyNumberFormat="1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4" fontId="0" fillId="3" borderId="0" xfId="0" applyNumberFormat="1" applyFill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167" fontId="15" fillId="3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 wrapText="1"/>
    </xf>
    <xf numFmtId="4" fontId="0" fillId="0" borderId="0" xfId="0" applyNumberFormat="1"/>
    <xf numFmtId="10" fontId="7" fillId="0" borderId="1" xfId="0" applyNumberFormat="1" applyFont="1" applyBorder="1" applyAlignment="1">
      <alignment horizontal="center" vertical="center"/>
    </xf>
    <xf numFmtId="0" fontId="6" fillId="3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" fontId="0" fillId="0" borderId="0" xfId="0" applyNumberFormat="1"/>
    <xf numFmtId="2" fontId="0" fillId="0" borderId="0" xfId="0" applyNumberFormat="1"/>
    <xf numFmtId="169" fontId="0" fillId="0" borderId="1" xfId="0" applyNumberFormat="1" applyBorder="1"/>
    <xf numFmtId="176" fontId="0" fillId="0" borderId="1" xfId="0" applyNumberFormat="1" applyBorder="1"/>
    <xf numFmtId="176" fontId="0" fillId="0" borderId="0" xfId="0" applyNumberFormat="1"/>
    <xf numFmtId="176" fontId="0" fillId="0" borderId="1" xfId="0" applyNumberFormat="1" applyBorder="1" applyAlignment="1">
      <alignment horizontal="right"/>
    </xf>
    <xf numFmtId="176" fontId="1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18" fillId="0" borderId="0" xfId="3873"/>
    <xf numFmtId="3" fontId="25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3" fontId="7" fillId="3" borderId="1" xfId="0" applyNumberFormat="1" applyFont="1" applyFill="1" applyBorder="1" applyAlignment="1">
      <alignment horizontal="center" vertical="center"/>
    </xf>
    <xf numFmtId="169" fontId="44" fillId="0" borderId="1" xfId="1509" applyNumberFormat="1" applyBorder="1"/>
    <xf numFmtId="1" fontId="44" fillId="0" borderId="1" xfId="1509" applyNumberFormat="1" applyBorder="1"/>
    <xf numFmtId="169" fontId="18" fillId="0" borderId="1" xfId="3873" applyNumberFormat="1" applyBorder="1"/>
    <xf numFmtId="0" fontId="6" fillId="52" borderId="1" xfId="0" applyFont="1" applyFill="1" applyBorder="1" applyAlignment="1">
      <alignment horizontal="center" vertical="center"/>
    </xf>
    <xf numFmtId="0" fontId="15" fillId="5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7" fillId="52" borderId="1" xfId="0" applyNumberFormat="1" applyFont="1" applyFill="1" applyBorder="1" applyAlignment="1">
      <alignment horizontal="center" vertical="center"/>
    </xf>
    <xf numFmtId="169" fontId="18" fillId="0" borderId="1" xfId="3873" applyNumberFormat="1" applyBorder="1" applyAlignment="1">
      <alignment horizontal="right" vertical="center"/>
    </xf>
    <xf numFmtId="169" fontId="44" fillId="0" borderId="1" xfId="1509" applyNumberFormat="1" applyBorder="1" applyAlignment="1">
      <alignment horizontal="right" vertical="center"/>
    </xf>
    <xf numFmtId="0" fontId="16" fillId="52" borderId="1" xfId="0" applyFont="1" applyFill="1" applyBorder="1" applyAlignment="1">
      <alignment horizontal="center" vertical="center"/>
    </xf>
    <xf numFmtId="167" fontId="7" fillId="52" borderId="1" xfId="0" applyNumberFormat="1" applyFont="1" applyFill="1" applyBorder="1" applyAlignment="1">
      <alignment horizontal="center" vertical="center"/>
    </xf>
    <xf numFmtId="0" fontId="7" fillId="52" borderId="1" xfId="0" applyFont="1" applyFill="1" applyBorder="1" applyAlignment="1">
      <alignment horizontal="center" vertical="center"/>
    </xf>
    <xf numFmtId="167" fontId="15" fillId="52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" fontId="18" fillId="0" borderId="1" xfId="3873" applyNumberFormat="1" applyBorder="1"/>
    <xf numFmtId="1" fontId="0" fillId="0" borderId="1" xfId="0" applyNumberFormat="1" applyBorder="1" applyAlignment="1">
      <alignment horizontal="right" vertical="center"/>
    </xf>
    <xf numFmtId="0" fontId="61" fillId="0" borderId="0" xfId="3873" applyFont="1"/>
    <xf numFmtId="3" fontId="0" fillId="3" borderId="0" xfId="0" applyNumberFormat="1" applyFill="1"/>
    <xf numFmtId="4" fontId="7" fillId="0" borderId="0" xfId="0" applyNumberFormat="1" applyFont="1" applyAlignment="1">
      <alignment horizontal="center" vertical="center"/>
    </xf>
    <xf numFmtId="170" fontId="0" fillId="0" borderId="0" xfId="0" applyNumberFormat="1"/>
    <xf numFmtId="0" fontId="36" fillId="3" borderId="0" xfId="0" applyFont="1" applyFill="1"/>
    <xf numFmtId="2" fontId="15" fillId="52" borderId="1" xfId="0" applyNumberFormat="1" applyFont="1" applyFill="1" applyBorder="1" applyAlignment="1">
      <alignment horizontal="center" vertical="center"/>
    </xf>
    <xf numFmtId="2" fontId="7" fillId="52" borderId="1" xfId="0" applyNumberFormat="1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top" wrapText="1"/>
    </xf>
    <xf numFmtId="0" fontId="21" fillId="4" borderId="24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3" fillId="52" borderId="1" xfId="0" applyFont="1" applyFill="1" applyBorder="1" applyAlignment="1">
      <alignment horizontal="center" vertical="center" wrapText="1"/>
    </xf>
    <xf numFmtId="0" fontId="19" fillId="52" borderId="1" xfId="0" applyFont="1" applyFill="1" applyBorder="1" applyAlignment="1">
      <alignment horizontal="center" vertical="center" wrapText="1"/>
    </xf>
    <xf numFmtId="167" fontId="0" fillId="0" borderId="1" xfId="0" applyNumberFormat="1" applyBorder="1"/>
    <xf numFmtId="167" fontId="18" fillId="0" borderId="1" xfId="3873" applyNumberFormat="1" applyBorder="1"/>
    <xf numFmtId="167" fontId="0" fillId="0" borderId="1" xfId="0" applyNumberFormat="1" applyBorder="1" applyAlignment="1">
      <alignment horizontal="right" vertical="center"/>
    </xf>
    <xf numFmtId="167" fontId="44" fillId="0" borderId="1" xfId="1509" applyNumberFormat="1" applyBorder="1"/>
    <xf numFmtId="0" fontId="63" fillId="0" borderId="0" xfId="0" applyFont="1" applyAlignment="1">
      <alignment horizontal="center" vertical="top" wrapText="1"/>
    </xf>
    <xf numFmtId="0" fontId="64" fillId="4" borderId="1" xfId="0" applyFont="1" applyFill="1" applyBorder="1" applyAlignment="1">
      <alignment horizontal="center" vertical="center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169" fontId="19" fillId="53" borderId="1" xfId="0" applyNumberFormat="1" applyFont="1" applyFill="1" applyBorder="1" applyAlignment="1">
      <alignment horizontal="right"/>
    </xf>
    <xf numFmtId="0" fontId="0" fillId="53" borderId="1" xfId="0" applyFill="1" applyBorder="1" applyAlignment="1">
      <alignment horizontal="right" vertical="center"/>
    </xf>
    <xf numFmtId="169" fontId="0" fillId="53" borderId="1" xfId="0" applyNumberFormat="1" applyFill="1" applyBorder="1" applyAlignment="1">
      <alignment horizontal="right" vertical="center"/>
    </xf>
    <xf numFmtId="0" fontId="0" fillId="53" borderId="1" xfId="0" applyFill="1" applyBorder="1"/>
    <xf numFmtId="170" fontId="19" fillId="53" borderId="1" xfId="0" applyNumberFormat="1" applyFont="1" applyFill="1" applyBorder="1" applyAlignment="1">
      <alignment horizontal="right"/>
    </xf>
    <xf numFmtId="0" fontId="3" fillId="53" borderId="1" xfId="0" applyFont="1" applyFill="1" applyBorder="1" applyAlignment="1">
      <alignment horizontal="center" vertical="center"/>
    </xf>
    <xf numFmtId="43" fontId="3" fillId="53" borderId="1" xfId="1" applyFont="1" applyFill="1" applyBorder="1" applyAlignment="1">
      <alignment horizontal="right" vertical="center"/>
    </xf>
    <xf numFmtId="0" fontId="19" fillId="53" borderId="1" xfId="0" applyFont="1" applyFill="1" applyBorder="1" applyAlignment="1">
      <alignment horizontal="right"/>
    </xf>
    <xf numFmtId="169" fontId="3" fillId="53" borderId="1" xfId="0" applyNumberFormat="1" applyFont="1" applyFill="1" applyBorder="1" applyAlignment="1">
      <alignment horizontal="right" vertical="center"/>
    </xf>
    <xf numFmtId="2" fontId="19" fillId="53" borderId="1" xfId="0" applyNumberFormat="1" applyFont="1" applyFill="1" applyBorder="1" applyAlignment="1">
      <alignment horizontal="right"/>
    </xf>
    <xf numFmtId="0" fontId="3" fillId="53" borderId="1" xfId="0" applyFont="1" applyFill="1" applyBorder="1" applyAlignment="1">
      <alignment horizontal="center"/>
    </xf>
    <xf numFmtId="0" fontId="0" fillId="53" borderId="1" xfId="0" applyFill="1" applyBorder="1" applyAlignment="1">
      <alignment horizontal="right"/>
    </xf>
    <xf numFmtId="167" fontId="19" fillId="53" borderId="1" xfId="0" applyNumberFormat="1" applyFont="1" applyFill="1" applyBorder="1" applyAlignment="1">
      <alignment horizontal="right"/>
    </xf>
    <xf numFmtId="167" fontId="19" fillId="53" borderId="1" xfId="0" applyNumberFormat="1" applyFont="1" applyFill="1" applyBorder="1" applyAlignment="1">
      <alignment horizontal="right" indent="1"/>
    </xf>
    <xf numFmtId="3" fontId="41" fillId="3" borderId="1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3" fontId="3" fillId="53" borderId="1" xfId="0" applyNumberFormat="1" applyFont="1" applyFill="1" applyBorder="1" applyAlignment="1">
      <alignment horizontal="right" vertical="center"/>
    </xf>
    <xf numFmtId="4" fontId="3" fillId="53" borderId="1" xfId="0" applyNumberFormat="1" applyFont="1" applyFill="1" applyBorder="1" applyAlignment="1">
      <alignment horizontal="right" vertical="center"/>
    </xf>
    <xf numFmtId="171" fontId="3" fillId="53" borderId="1" xfId="0" applyNumberFormat="1" applyFont="1" applyFill="1" applyBorder="1" applyAlignment="1">
      <alignment horizontal="right" vertical="center"/>
    </xf>
    <xf numFmtId="4" fontId="0" fillId="53" borderId="1" xfId="0" applyNumberFormat="1" applyFill="1" applyBorder="1" applyAlignment="1">
      <alignment horizontal="right" vertical="center"/>
    </xf>
    <xf numFmtId="14" fontId="3" fillId="54" borderId="1" xfId="0" applyNumberFormat="1" applyFont="1" applyFill="1" applyBorder="1" applyAlignment="1">
      <alignment horizontal="center" vertical="center"/>
    </xf>
    <xf numFmtId="0" fontId="3" fillId="54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3" fillId="3" borderId="1" xfId="2" applyNumberFormat="1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25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51791">
    <cellStyle name="20% - Énfasis1" xfId="19" builtinId="30" customBuiltin="1"/>
    <cellStyle name="20% - Énfasis1 10" xfId="157" xr:uid="{64D73E04-5470-4207-9E05-351959B12DBB}"/>
    <cellStyle name="20% - Énfasis1 10 10" xfId="24493" xr:uid="{77805DEE-E07E-40FD-B40D-11DB7FF927B4}"/>
    <cellStyle name="20% - Énfasis1 10 11" xfId="25520" xr:uid="{73E6196C-1FFB-4B00-A4DE-4BA0FAEA3571}"/>
    <cellStyle name="20% - Énfasis1 10 12" xfId="26543" xr:uid="{C8394DEF-97F1-445A-8CE6-0ED09C99AA6B}"/>
    <cellStyle name="20% - Énfasis1 10 2" xfId="894" xr:uid="{545EB4C2-70DA-49E0-B8CC-AD35768DBBE5}"/>
    <cellStyle name="20% - Énfasis1 10 2 2" xfId="1921" xr:uid="{EF0F619F-0314-483A-B97F-83BBE3AD4622}"/>
    <cellStyle name="20% - Énfasis1 10 2 3" xfId="10914" xr:uid="{9700BB7A-12E4-45EA-9401-3A29459A834E}"/>
    <cellStyle name="20% - Énfasis1 10 2 4" xfId="13750" xr:uid="{D180D0A5-C561-475B-AE74-63F432976C3B}"/>
    <cellStyle name="20% - Énfasis1 10 3" xfId="1742" xr:uid="{CA094B4D-7315-439F-9A63-C83B063A9C72}"/>
    <cellStyle name="20% - Énfasis1 10 3 2" xfId="5296" xr:uid="{83E99B7E-F289-4ADA-AC73-0F3C7F47A62C}"/>
    <cellStyle name="20% - Énfasis1 10 3 3" xfId="7445" xr:uid="{D4539BE1-3765-4D44-9A36-965328B7341A}"/>
    <cellStyle name="20% - Énfasis1 10 3 4" xfId="14591" xr:uid="{E1814C8C-6FC0-4194-8759-F83F4E443008}"/>
    <cellStyle name="20% - Énfasis1 10 4" xfId="1672" xr:uid="{2272C74C-B349-4C18-AA43-BDE5377B8DBE}"/>
    <cellStyle name="20% - Énfasis1 10 4 2" xfId="15619" xr:uid="{E41C5F4D-6703-454A-AF9C-8F08A6F04E51}"/>
    <cellStyle name="20% - Énfasis1 10 5" xfId="1703" xr:uid="{17284E25-6D14-4824-A9EC-0DD66B790D47}"/>
    <cellStyle name="20% - Énfasis1 10 5 2" xfId="16950" xr:uid="{8FB424D2-7DE1-43E8-9294-281B89FEBDE9}"/>
    <cellStyle name="20% - Énfasis1 10 6" xfId="10181" xr:uid="{0D10F92B-A96C-49DE-A769-D9064D2038E0}"/>
    <cellStyle name="20% - Énfasis1 10 7" xfId="13016" xr:uid="{31E47428-1A18-4837-9E4C-75D488F10050}"/>
    <cellStyle name="20% - Énfasis1 10 8" xfId="19012" xr:uid="{806120C1-6D04-4025-8792-7BBD8139FDF8}"/>
    <cellStyle name="20% - Énfasis1 10 9" xfId="20811" xr:uid="{A419DDE0-AF22-4087-AA7F-2D8DA8A160E0}"/>
    <cellStyle name="20% - Énfasis1 11" xfId="190" xr:uid="{0D0CCCFE-FABD-42F0-A17F-8491750E8C6F}"/>
    <cellStyle name="20% - Énfasis1 11 10" xfId="24494" xr:uid="{DE15B580-DE9C-49DA-B2C7-09478FA4BE56}"/>
    <cellStyle name="20% - Énfasis1 11 11" xfId="25521" xr:uid="{FCE3DFE7-067A-45C4-826C-2F4C12254E09}"/>
    <cellStyle name="20% - Énfasis1 11 12" xfId="26544" xr:uid="{C4331911-3231-40CD-A1B9-C4750E1A5088}"/>
    <cellStyle name="20% - Énfasis1 11 2" xfId="927" xr:uid="{BB23ECB0-2A6A-4351-A301-36C5623F9B9B}"/>
    <cellStyle name="20% - Énfasis1 11 2 2" xfId="1958" xr:uid="{9CCFC7D0-8C4B-488D-B995-989A9FB6A280}"/>
    <cellStyle name="20% - Énfasis1 11 2 3" xfId="10947" xr:uid="{EA5FED8A-87DB-46B4-8A0F-EFAA94D5C67C}"/>
    <cellStyle name="20% - Énfasis1 11 2 4" xfId="13783" xr:uid="{B4352C35-89A3-4AC3-A5A6-7D44802273EC}"/>
    <cellStyle name="20% - Énfasis1 11 3" xfId="1514" xr:uid="{FEA4DE02-AFDA-47A9-BF7F-95C8D421BA79}"/>
    <cellStyle name="20% - Énfasis1 11 3 2" xfId="5297" xr:uid="{EFA5807A-24DD-482C-8D0A-1C3E920B91E0}"/>
    <cellStyle name="20% - Énfasis1 11 3 3" xfId="5250" xr:uid="{6FAB96F8-37EC-4A09-9058-1FDDAF389151}"/>
    <cellStyle name="20% - Énfasis1 11 3 4" xfId="14592" xr:uid="{2FFD273D-F5B5-4B38-AA1A-88F71655F22F}"/>
    <cellStyle name="20% - Énfasis1 11 4" xfId="1676" xr:uid="{3EB730EA-FB13-4531-889C-482353DB06DA}"/>
    <cellStyle name="20% - Énfasis1 11 4 2" xfId="15620" xr:uid="{AB9D7DDA-EE15-4B19-8E83-79E6EE2444E9}"/>
    <cellStyle name="20% - Énfasis1 11 5" xfId="1701" xr:uid="{1EF118C6-95C9-4000-BFFE-D2CF4E8E4B77}"/>
    <cellStyle name="20% - Énfasis1 11 5 2" xfId="16951" xr:uid="{8DFB0BC3-0090-4A3B-90D9-0A68F57CB3B4}"/>
    <cellStyle name="20% - Énfasis1 11 6" xfId="10214" xr:uid="{66B431BB-4A86-4B11-885B-AE4B8ACBA2CC}"/>
    <cellStyle name="20% - Énfasis1 11 7" xfId="13049" xr:uid="{A4A4AB5D-7361-46D7-A9ED-E90D7B875951}"/>
    <cellStyle name="20% - Énfasis1 11 8" xfId="19013" xr:uid="{D2EA541F-CCE7-4C97-A725-2413880269E3}"/>
    <cellStyle name="20% - Énfasis1 11 9" xfId="20812" xr:uid="{B2481F07-11BE-4D7F-B127-0B2B7956647E}"/>
    <cellStyle name="20% - Énfasis1 12" xfId="220" xr:uid="{BF5AA373-0B04-4D3C-B2DB-8670BD7B84F8}"/>
    <cellStyle name="20% - Énfasis1 12 10" xfId="24495" xr:uid="{E1319376-61C8-43D0-A197-1003EABFDA40}"/>
    <cellStyle name="20% - Énfasis1 12 11" xfId="25522" xr:uid="{A34C3F87-5677-4074-B69C-6C8C8647446F}"/>
    <cellStyle name="20% - Énfasis1 12 12" xfId="26545" xr:uid="{4BB9151E-3224-4EC3-A2D8-8D2A0C9D7798}"/>
    <cellStyle name="20% - Énfasis1 12 2" xfId="957" xr:uid="{45BC3D85-D5D9-4D4E-9A66-7C20549A04F7}"/>
    <cellStyle name="20% - Énfasis1 12 2 2" xfId="1826" xr:uid="{DFE02E27-C22E-46F4-8372-CF58BBF1C952}"/>
    <cellStyle name="20% - Énfasis1 12 2 3" xfId="10977" xr:uid="{E56B3890-30B3-408A-A3C0-98A817D9852E}"/>
    <cellStyle name="20% - Énfasis1 12 2 4" xfId="13813" xr:uid="{CB12A129-9142-4D00-B4D9-D20DB0F2D511}"/>
    <cellStyle name="20% - Énfasis1 12 3" xfId="1891" xr:uid="{30CEA1B8-E0E6-44F1-B137-79F215A4778F}"/>
    <cellStyle name="20% - Énfasis1 12 3 2" xfId="5298" xr:uid="{50046472-3909-4D7F-9C2C-0F1957BD5F4B}"/>
    <cellStyle name="20% - Énfasis1 12 3 3" xfId="4607" xr:uid="{BDDB7A9B-BFC8-411B-80AF-613412666891}"/>
    <cellStyle name="20% - Énfasis1 12 3 4" xfId="14593" xr:uid="{A6C43701-853A-4CDE-B0F8-581FDCFFB0F8}"/>
    <cellStyle name="20% - Énfasis1 12 4" xfId="1714" xr:uid="{EF50CAEA-EB1F-45FC-B31E-EEE4EB1A4D29}"/>
    <cellStyle name="20% - Énfasis1 12 4 2" xfId="15621" xr:uid="{B7797F0A-2CF8-471F-9BB6-6D52A9B324BC}"/>
    <cellStyle name="20% - Énfasis1 12 5" xfId="1525" xr:uid="{5F560B67-D9C0-47CE-B231-E362A797D016}"/>
    <cellStyle name="20% - Énfasis1 12 5 2" xfId="16952" xr:uid="{B4813148-9DE4-49A8-B4C3-8F4C8966B76F}"/>
    <cellStyle name="20% - Énfasis1 12 6" xfId="10244" xr:uid="{3E1AD59A-EF74-4D38-97A2-E91D2A679331}"/>
    <cellStyle name="20% - Énfasis1 12 7" xfId="13079" xr:uid="{A624839B-55AA-4822-88DF-046FA83875E1}"/>
    <cellStyle name="20% - Énfasis1 12 8" xfId="19014" xr:uid="{00DEA80B-5FA6-4C58-A921-330CACE544C4}"/>
    <cellStyle name="20% - Énfasis1 12 9" xfId="20813" xr:uid="{3C26412A-7276-4A96-8BAA-A95B3CC93FC7}"/>
    <cellStyle name="20% - Énfasis1 13" xfId="236" xr:uid="{C830613D-2175-4F28-B8D7-CD07BD855427}"/>
    <cellStyle name="20% - Énfasis1 13 10" xfId="24496" xr:uid="{91971523-B409-4A3F-9C7B-053A6E1F22B1}"/>
    <cellStyle name="20% - Énfasis1 13 11" xfId="25523" xr:uid="{FE3CA265-05CF-46AC-A6FD-B9B6E5B6889D}"/>
    <cellStyle name="20% - Énfasis1 13 12" xfId="26546" xr:uid="{15EE2A22-5132-427C-BE7F-20BF5333AC4D}"/>
    <cellStyle name="20% - Énfasis1 13 2" xfId="973" xr:uid="{2026E8E6-1872-4305-8CC3-46865A104172}"/>
    <cellStyle name="20% - Énfasis1 13 2 2" xfId="1687" xr:uid="{6B40D639-F813-415C-852B-10CC8C054F9E}"/>
    <cellStyle name="20% - Énfasis1 13 2 3" xfId="10993" xr:uid="{49DBD12F-C677-4FFF-8DD3-1D650EDC6B5C}"/>
    <cellStyle name="20% - Énfasis1 13 2 4" xfId="13829" xr:uid="{A9DFFC4D-DE46-4F6A-9AB1-B39991F6CBAB}"/>
    <cellStyle name="20% - Énfasis1 13 3" xfId="1538" xr:uid="{FE63D4E6-17A5-4AF2-A186-13D667AD7828}"/>
    <cellStyle name="20% - Énfasis1 13 3 2" xfId="5299" xr:uid="{D672F365-0B2E-42A4-BE74-E1F3CFAA330B}"/>
    <cellStyle name="20% - Énfasis1 13 3 3" xfId="4769" xr:uid="{6DFE8EE4-CF00-4380-8BC0-1CABAF66086C}"/>
    <cellStyle name="20% - Énfasis1 13 3 4" xfId="14594" xr:uid="{9EC3A46B-70ED-4806-9811-139E6B024336}"/>
    <cellStyle name="20% - Énfasis1 13 4" xfId="1964" xr:uid="{E12176EB-627E-4B2B-92C0-6F612613B3B7}"/>
    <cellStyle name="20% - Énfasis1 13 4 2" xfId="15622" xr:uid="{06C843AA-E8D7-4AB6-A0CB-D304565326DB}"/>
    <cellStyle name="20% - Énfasis1 13 5" xfId="1938" xr:uid="{D4FEB291-706B-4981-8D5B-97DB1340EC90}"/>
    <cellStyle name="20% - Énfasis1 13 5 2" xfId="16953" xr:uid="{A69B818C-AF63-4040-B009-50EF660D70BE}"/>
    <cellStyle name="20% - Énfasis1 13 6" xfId="10259" xr:uid="{DA02A20E-0CBD-4052-9C18-7FBF2346B5F9}"/>
    <cellStyle name="20% - Énfasis1 13 7" xfId="13095" xr:uid="{02899E76-1E23-4EF7-A038-1D1C1EB013BD}"/>
    <cellStyle name="20% - Énfasis1 13 8" xfId="19015" xr:uid="{95D44721-5B41-4947-8DD3-9F66B170D223}"/>
    <cellStyle name="20% - Énfasis1 13 9" xfId="20814" xr:uid="{19A4EE4A-3079-498F-91B3-FB7AA09DAB33}"/>
    <cellStyle name="20% - Énfasis1 14" xfId="232" xr:uid="{8533CFCC-E01D-46F8-AB6D-31ED60EA0208}"/>
    <cellStyle name="20% - Énfasis1 14 10" xfId="24497" xr:uid="{99FBC4FB-A318-4CC8-94FD-F318E719D939}"/>
    <cellStyle name="20% - Énfasis1 14 11" xfId="25524" xr:uid="{7F720C4B-607D-4FE7-B6B5-C6FFC05EF0F7}"/>
    <cellStyle name="20% - Énfasis1 14 12" xfId="26547" xr:uid="{F179CA62-3B53-4BB5-8462-F28ABF1A413C}"/>
    <cellStyle name="20% - Énfasis1 14 2" xfId="969" xr:uid="{DB2C442D-A174-49BC-B6DA-FCDEFD2A3BC8}"/>
    <cellStyle name="20% - Énfasis1 14 2 2" xfId="1712" xr:uid="{CC36D772-A172-43B1-8357-91015AD68E95}"/>
    <cellStyle name="20% - Énfasis1 14 2 3" xfId="10989" xr:uid="{062DAB25-BBA5-4723-8C60-B9AD767A1AA0}"/>
    <cellStyle name="20% - Énfasis1 14 2 4" xfId="13825" xr:uid="{16F5DACE-263B-400D-8188-F426007D6BEF}"/>
    <cellStyle name="20% - Énfasis1 14 3" xfId="1968" xr:uid="{D4F5DB33-1C73-44EE-9D4A-B0054E236A47}"/>
    <cellStyle name="20% - Énfasis1 14 3 2" xfId="5300" xr:uid="{48DE308C-D85C-4C67-8875-6E5605351048}"/>
    <cellStyle name="20% - Énfasis1 14 3 3" xfId="5251" xr:uid="{108FFB79-6D20-4F55-BCDD-68B188BBA779}"/>
    <cellStyle name="20% - Énfasis1 14 3 4" xfId="14595" xr:uid="{CCDB0E78-7103-4C3C-BC47-8ED462FEF824}"/>
    <cellStyle name="20% - Énfasis1 14 4" xfId="1662" xr:uid="{FD1055CF-BDF3-4D6A-84AE-47EF48F214B6}"/>
    <cellStyle name="20% - Énfasis1 14 4 2" xfId="15623" xr:uid="{55B48801-4749-4D3E-8B05-797125D73CEE}"/>
    <cellStyle name="20% - Énfasis1 14 5" xfId="1963" xr:uid="{EE879312-3A62-4218-AC66-31F0A961C416}"/>
    <cellStyle name="20% - Énfasis1 14 5 2" xfId="16954" xr:uid="{6308A26B-66A3-4030-A019-E55C54A7BC06}"/>
    <cellStyle name="20% - Énfasis1 14 6" xfId="10255" xr:uid="{E5C38EFD-6695-49D7-AC44-627D4091F953}"/>
    <cellStyle name="20% - Énfasis1 14 7" xfId="13091" xr:uid="{62A0CCEE-DEE9-4552-A6DC-4F0A448FC836}"/>
    <cellStyle name="20% - Énfasis1 14 8" xfId="19016" xr:uid="{5201D48B-65D4-451C-918C-1F1D45DBA5F7}"/>
    <cellStyle name="20% - Énfasis1 14 9" xfId="20815" xr:uid="{F2EE6DFE-1E82-4424-80D0-84F3DDAC9EA3}"/>
    <cellStyle name="20% - Énfasis1 15" xfId="245" xr:uid="{E2E90C6B-55E8-48F7-A587-1151E8A25F7F}"/>
    <cellStyle name="20% - Énfasis1 15 10" xfId="24498" xr:uid="{03FA581E-3C3B-422C-92E0-8EF08557EB53}"/>
    <cellStyle name="20% - Énfasis1 15 11" xfId="25525" xr:uid="{7AA17EAC-127B-43B4-9B4E-C851AA0193C5}"/>
    <cellStyle name="20% - Énfasis1 15 12" xfId="26548" xr:uid="{E9059D3D-D09B-4389-BFBB-850C407D1F22}"/>
    <cellStyle name="20% - Énfasis1 15 2" xfId="982" xr:uid="{BBBB380C-9C83-4CC6-AE90-0A408CF3C4F6}"/>
    <cellStyle name="20% - Énfasis1 15 2 2" xfId="1699" xr:uid="{089CA310-44B3-4442-971F-E003667D283B}"/>
    <cellStyle name="20% - Énfasis1 15 2 3" xfId="11002" xr:uid="{5D7B9967-54EE-4DD4-8851-C1ECEEEDFED3}"/>
    <cellStyle name="20% - Énfasis1 15 2 4" xfId="13838" xr:uid="{2C6E9DB9-7740-4945-A27C-CD7B9E73A64C}"/>
    <cellStyle name="20% - Énfasis1 15 3" xfId="1879" xr:uid="{3C8E4E3A-665C-41DF-B2B4-A01B233C234D}"/>
    <cellStyle name="20% - Énfasis1 15 3 2" xfId="5301" xr:uid="{4DBE9DF4-9063-43AD-924D-B0008C077B48}"/>
    <cellStyle name="20% - Énfasis1 15 3 3" xfId="7447" xr:uid="{CA6DDA58-2B20-4617-BA29-8E8EEBC88440}"/>
    <cellStyle name="20% - Énfasis1 15 3 4" xfId="14596" xr:uid="{A6D4B141-E7AC-4C16-9CD1-E15937AAD14D}"/>
    <cellStyle name="20% - Énfasis1 15 4" xfId="1691" xr:uid="{E4B0076C-4C06-4B24-9CBB-8939A886AAA4}"/>
    <cellStyle name="20% - Énfasis1 15 4 2" xfId="15624" xr:uid="{BEFA5145-1619-4D19-9337-A3F2BB7695B0}"/>
    <cellStyle name="20% - Énfasis1 15 5" xfId="1948" xr:uid="{36CF22C9-7007-45EC-B62A-586409079694}"/>
    <cellStyle name="20% - Énfasis1 15 5 2" xfId="16955" xr:uid="{CAA4B5AC-5094-4FDC-9553-A2FF78E670DB}"/>
    <cellStyle name="20% - Énfasis1 15 6" xfId="10268" xr:uid="{299BB991-896E-45CC-85C4-686B749364E6}"/>
    <cellStyle name="20% - Énfasis1 15 7" xfId="13104" xr:uid="{8E8D2800-AF06-4955-B675-556C261F6277}"/>
    <cellStyle name="20% - Énfasis1 15 8" xfId="19017" xr:uid="{4AC66594-670C-4D71-AF5A-F6DCCD8FF703}"/>
    <cellStyle name="20% - Énfasis1 15 9" xfId="20816" xr:uid="{B5884836-B787-4B2C-B2ED-065EDEC24068}"/>
    <cellStyle name="20% - Énfasis1 16" xfId="258" xr:uid="{456336EB-6A26-47B5-B865-ED66DF402998}"/>
    <cellStyle name="20% - Énfasis1 16 10" xfId="24499" xr:uid="{BF760C90-8BA0-424E-8C64-A50E3A78A456}"/>
    <cellStyle name="20% - Énfasis1 16 11" xfId="25526" xr:uid="{13143AFB-9913-4EA5-99E3-0EE0E28C2656}"/>
    <cellStyle name="20% - Énfasis1 16 12" xfId="26549" xr:uid="{2F12BC89-1F08-4F17-AF53-2B0D5F3C91F5}"/>
    <cellStyle name="20% - Énfasis1 16 2" xfId="995" xr:uid="{3FBCC81F-89C4-406A-BEDE-1176823FFBBF}"/>
    <cellStyle name="20% - Énfasis1 16 2 2" xfId="1597" xr:uid="{38E69A45-3D07-40BD-B505-9552431CEFFF}"/>
    <cellStyle name="20% - Énfasis1 16 2 3" xfId="11015" xr:uid="{434FDF46-BA2D-44EA-B447-8AFC79421505}"/>
    <cellStyle name="20% - Énfasis1 16 2 4" xfId="13851" xr:uid="{D4A27D58-8B3B-4031-B43B-77EA9C6587F3}"/>
    <cellStyle name="20% - Énfasis1 16 3" xfId="1796" xr:uid="{BECD4823-5179-4EC4-AABB-F27E9879E7B4}"/>
    <cellStyle name="20% - Énfasis1 16 3 2" xfId="5302" xr:uid="{D217DE85-B7AF-4C06-AB1B-900358BE5741}"/>
    <cellStyle name="20% - Énfasis1 16 3 3" xfId="4609" xr:uid="{704C5775-1BD6-4159-8C90-EFEABBBAAB41}"/>
    <cellStyle name="20% - Énfasis1 16 3 4" xfId="14597" xr:uid="{6E1ED440-5CC7-49E7-8A6B-8635E140BF5F}"/>
    <cellStyle name="20% - Énfasis1 16 4" xfId="1616" xr:uid="{2F0829E5-527C-45E8-9E87-2D538524BF4E}"/>
    <cellStyle name="20% - Énfasis1 16 4 2" xfId="15625" xr:uid="{DB314145-47DC-4578-9D0F-812E2B6EFB78}"/>
    <cellStyle name="20% - Énfasis1 16 5" xfId="1952" xr:uid="{426CBEE0-C829-47FF-85FB-C99478058458}"/>
    <cellStyle name="20% - Énfasis1 16 5 2" xfId="16956" xr:uid="{6A4C1067-D79C-4797-A5D1-172C1C1117EE}"/>
    <cellStyle name="20% - Énfasis1 16 6" xfId="10281" xr:uid="{3BCF1934-66E3-4067-9537-2EFBB2D3DFA3}"/>
    <cellStyle name="20% - Énfasis1 16 7" xfId="13117" xr:uid="{C2A46F25-21E5-4310-9E24-BF26E46A90E1}"/>
    <cellStyle name="20% - Énfasis1 16 8" xfId="19018" xr:uid="{8CA5AAB7-FB4C-449A-8024-6D822D254FBF}"/>
    <cellStyle name="20% - Énfasis1 16 9" xfId="20817" xr:uid="{2DDACF9A-FB07-4518-AC0A-48636662F764}"/>
    <cellStyle name="20% - Énfasis1 17" xfId="275" xr:uid="{F1B2CF09-61CE-4332-B557-125B9E35FF65}"/>
    <cellStyle name="20% - Énfasis1 17 10" xfId="24500" xr:uid="{754D083E-198A-41C8-A41D-6723D2384A31}"/>
    <cellStyle name="20% - Énfasis1 17 11" xfId="25527" xr:uid="{5EA4AB72-0B29-43B7-A3D9-1AF17B356C7C}"/>
    <cellStyle name="20% - Énfasis1 17 12" xfId="26550" xr:uid="{53687833-1987-4844-ACF6-72E602994256}"/>
    <cellStyle name="20% - Énfasis1 17 2" xfId="1012" xr:uid="{3338F55A-8596-4A06-AAF0-DEB4A8842DD6}"/>
    <cellStyle name="20% - Énfasis1 17 2 2" xfId="1795" xr:uid="{767308C5-A369-4864-BE4E-80DBE63DE6A1}"/>
    <cellStyle name="20% - Énfasis1 17 2 3" xfId="11032" xr:uid="{9C78893D-52B6-4EDE-A344-DFBD1B6243C9}"/>
    <cellStyle name="20% - Énfasis1 17 2 4" xfId="13868" xr:uid="{E216E725-7F35-49E1-9913-18377C6A7C03}"/>
    <cellStyle name="20% - Énfasis1 17 3" xfId="1521" xr:uid="{4743601C-3D62-4249-BA1F-E576E69DDE07}"/>
    <cellStyle name="20% - Énfasis1 17 3 2" xfId="5303" xr:uid="{03797FCF-CE7D-4AB6-AE81-00B3FFF14684}"/>
    <cellStyle name="20% - Énfasis1 17 3 3" xfId="7448" xr:uid="{86F21E8C-4E2B-48FB-8833-00E625B66F23}"/>
    <cellStyle name="20% - Énfasis1 17 3 4" xfId="14598" xr:uid="{1B94321C-CCCD-4AB4-8FFB-400700A46234}"/>
    <cellStyle name="20% - Énfasis1 17 4" xfId="1578" xr:uid="{AEC33484-D3A7-4DD2-AFD7-D3A9AEB6C00B}"/>
    <cellStyle name="20% - Énfasis1 17 4 2" xfId="15626" xr:uid="{B0FDEFE6-EA2C-4BEB-B2D7-18A48CC8BF47}"/>
    <cellStyle name="20% - Énfasis1 17 5" xfId="1668" xr:uid="{A08C7EEF-48AA-4A12-A442-057E951B911D}"/>
    <cellStyle name="20% - Énfasis1 17 5 2" xfId="16957" xr:uid="{62FCA291-B532-40EA-8116-A52D4696449A}"/>
    <cellStyle name="20% - Énfasis1 17 6" xfId="10298" xr:uid="{4F35D158-C7F8-4FC7-88F6-F28F682DE188}"/>
    <cellStyle name="20% - Énfasis1 17 7" xfId="13134" xr:uid="{B795F04B-F7AF-4B43-B3B4-47BD401ABF75}"/>
    <cellStyle name="20% - Énfasis1 17 8" xfId="19019" xr:uid="{17671178-667A-4CBB-8C42-FE62756720FB}"/>
    <cellStyle name="20% - Énfasis1 17 9" xfId="20818" xr:uid="{B9BA8249-478F-4D4D-B566-240FD8A2B88F}"/>
    <cellStyle name="20% - Énfasis1 18" xfId="301" xr:uid="{7FE9AF9D-5428-4C2E-BE89-22E448D96B95}"/>
    <cellStyle name="20% - Énfasis1 18 10" xfId="24501" xr:uid="{BD99D60A-141B-4336-8927-6325D1CAD648}"/>
    <cellStyle name="20% - Énfasis1 18 11" xfId="25528" xr:uid="{8942B565-A734-4293-9C0F-7FAA45F4A1EE}"/>
    <cellStyle name="20% - Énfasis1 18 12" xfId="26551" xr:uid="{056F2C20-5C1E-4B3A-AA3A-EE35EFB7825B}"/>
    <cellStyle name="20% - Énfasis1 18 2" xfId="1038" xr:uid="{5305803E-8BBB-4DB3-B381-776954DC383E}"/>
    <cellStyle name="20% - Énfasis1 18 2 2" xfId="1550" xr:uid="{9AAF7DB3-D43D-4C56-8876-5ABE4916F09C}"/>
    <cellStyle name="20% - Énfasis1 18 2 3" xfId="11058" xr:uid="{4DB285BD-DF00-4648-8808-A9FA8B360A6D}"/>
    <cellStyle name="20% - Énfasis1 18 2 4" xfId="13894" xr:uid="{AC45ADBE-66E5-4E15-AFD1-E5C232221F7F}"/>
    <cellStyle name="20% - Énfasis1 18 3" xfId="1903" xr:uid="{EF4A577A-5DE6-4DFF-9489-65C5D114A32A}"/>
    <cellStyle name="20% - Énfasis1 18 3 2" xfId="5304" xr:uid="{08030464-8647-47D2-B1C5-8B07739EC634}"/>
    <cellStyle name="20% - Énfasis1 18 3 3" xfId="7444" xr:uid="{5F5FD66E-F9EB-4AE2-BB04-B13E3194866C}"/>
    <cellStyle name="20% - Énfasis1 18 3 4" xfId="14599" xr:uid="{10E3EA7A-D2FF-406E-8708-2CDBFAB19667}"/>
    <cellStyle name="20% - Énfasis1 18 4" xfId="1885" xr:uid="{F1ED9FA8-4120-4952-B97B-6C1C4FBE236F}"/>
    <cellStyle name="20% - Énfasis1 18 4 2" xfId="15627" xr:uid="{1F4DFF57-66C0-467C-BB1F-84F6B06C45FE}"/>
    <cellStyle name="20% - Énfasis1 18 5" xfId="1536" xr:uid="{9F55C18D-AC21-4C03-AEB3-DC5529A33C81}"/>
    <cellStyle name="20% - Énfasis1 18 5 2" xfId="16958" xr:uid="{EA81F37F-CE81-4867-8226-AC0A8A095AD1}"/>
    <cellStyle name="20% - Énfasis1 18 6" xfId="10324" xr:uid="{F68BCF6D-BBBB-40A6-B98E-FFD4807A1BFB}"/>
    <cellStyle name="20% - Énfasis1 18 7" xfId="13160" xr:uid="{6DFFC123-F12F-46BC-8CC7-D8515837D4BD}"/>
    <cellStyle name="20% - Énfasis1 18 8" xfId="19020" xr:uid="{8B14443C-4465-4007-B83A-0C1E09986635}"/>
    <cellStyle name="20% - Énfasis1 18 9" xfId="20819" xr:uid="{D6D3AE32-8824-464E-B8EF-8F414653F43C}"/>
    <cellStyle name="20% - Énfasis1 19" xfId="298" xr:uid="{45A7A742-658A-4E10-8633-9E5B042D2AF8}"/>
    <cellStyle name="20% - Énfasis1 19 10" xfId="24502" xr:uid="{F6A3C586-D094-476F-A8EC-4D1290C75EA5}"/>
    <cellStyle name="20% - Énfasis1 19 11" xfId="25529" xr:uid="{1F3FB352-DCF1-491D-84C9-95B50798B136}"/>
    <cellStyle name="20% - Énfasis1 19 12" xfId="26552" xr:uid="{66FBDD8C-3D34-4DD6-8A66-B9DE1EA5B92F}"/>
    <cellStyle name="20% - Énfasis1 19 2" xfId="1035" xr:uid="{5953FFB9-6D95-4E7E-ABA6-0EA4284DBD9F}"/>
    <cellStyle name="20% - Énfasis1 19 2 2" xfId="1789" xr:uid="{94691DD8-0463-4208-ABA2-9EF044AD2CAE}"/>
    <cellStyle name="20% - Énfasis1 19 2 3" xfId="11055" xr:uid="{F7E49922-41B8-4F46-B34F-D319F42DD6FE}"/>
    <cellStyle name="20% - Énfasis1 19 2 4" xfId="13891" xr:uid="{DD51D488-6A51-454B-B567-2BAC6E51D453}"/>
    <cellStyle name="20% - Énfasis1 19 3" xfId="1557" xr:uid="{C98E78A1-270B-43E6-B9C8-F25EF14C3BA8}"/>
    <cellStyle name="20% - Énfasis1 19 3 2" xfId="5305" xr:uid="{942A0C6C-CBCF-469C-8AEE-33326BAB21D8}"/>
    <cellStyle name="20% - Énfasis1 19 3 3" xfId="4681" xr:uid="{4246BEF7-059C-4ABA-867F-1E8CEB11886A}"/>
    <cellStyle name="20% - Énfasis1 19 3 4" xfId="14600" xr:uid="{7C6AD5A1-E035-4A49-AC64-4DB23A3937AA}"/>
    <cellStyle name="20% - Énfasis1 19 4" xfId="1585" xr:uid="{8345294B-BDE9-4A4D-855C-0174D8C82048}"/>
    <cellStyle name="20% - Énfasis1 19 4 2" xfId="15628" xr:uid="{A2B6E19C-7C7F-44F7-97F5-2C47A214A18A}"/>
    <cellStyle name="20% - Énfasis1 19 5" xfId="1735" xr:uid="{7DCE457B-EDBF-4C8E-9B2F-8A3D348A9745}"/>
    <cellStyle name="20% - Énfasis1 19 5 2" xfId="16959" xr:uid="{F7B3F148-EBB9-48C8-BDD2-34495F9868AB}"/>
    <cellStyle name="20% - Énfasis1 19 6" xfId="10321" xr:uid="{1C51E4A1-5D64-4C43-AE9F-EF41776E0996}"/>
    <cellStyle name="20% - Énfasis1 19 7" xfId="13157" xr:uid="{9509A5A0-BD55-4572-BBE9-A2DF6BF7A95F}"/>
    <cellStyle name="20% - Énfasis1 19 8" xfId="19021" xr:uid="{28B0EE18-15BC-45C5-BC11-5F712CBC3595}"/>
    <cellStyle name="20% - Énfasis1 19 9" xfId="20820" xr:uid="{F514A327-8F9F-492D-AB0A-1870F5FE0E24}"/>
    <cellStyle name="20% - Énfasis1 2" xfId="83" xr:uid="{CB899CA6-B5E5-45C4-8D03-258B58D5FB19}"/>
    <cellStyle name="20% - Énfasis1 2 10" xfId="24287" xr:uid="{2D60CFD6-1718-4331-8744-AEB4755B9156}"/>
    <cellStyle name="20% - Énfasis1 2 11" xfId="25314" xr:uid="{11008FBA-95F9-4689-8971-A02A766E7432}"/>
    <cellStyle name="20% - Énfasis1 2 12" xfId="26337" xr:uid="{C8D3CDB9-D677-4C45-B51A-5A00D3395FA6}"/>
    <cellStyle name="20% - Énfasis1 2 2" xfId="820" xr:uid="{6A04BA97-37C5-4EC2-8EC5-9B9C8FB9E466}"/>
    <cellStyle name="20% - Énfasis1 2 2 10" xfId="25408" xr:uid="{F3C6D167-D716-45AD-BBA9-BE6630109675}"/>
    <cellStyle name="20% - Énfasis1 2 2 11" xfId="26431" xr:uid="{5D906E14-0EDC-4257-A386-5383CB7FF1CB}"/>
    <cellStyle name="20% - Énfasis1 2 2 2" xfId="1917" xr:uid="{2C1C8E54-C6FE-446E-9EBE-2BCB366958C4}"/>
    <cellStyle name="20% - Énfasis1 2 2 2 2" xfId="5306" xr:uid="{27F7D798-150E-4D1D-840F-1F0069469D5D}"/>
    <cellStyle name="20% - Énfasis1 2 2 2 3" xfId="5351" xr:uid="{B67C61FE-8215-4C16-B2B2-3BE3D6AC76EB}"/>
    <cellStyle name="20% - Énfasis1 2 2 2 4" xfId="14479" xr:uid="{FE7D5CA3-6492-483B-8822-03678F6998E1}"/>
    <cellStyle name="20% - Énfasis1 2 2 3" xfId="1882" xr:uid="{3F5E7AB0-2D69-4B74-BAB8-BC68B161507D}"/>
    <cellStyle name="20% - Énfasis1 2 2 3 2" xfId="15507" xr:uid="{E1C1F138-099F-4910-96C2-52E078453492}"/>
    <cellStyle name="20% - Énfasis1 2 2 4" xfId="1945" xr:uid="{1D742C40-F34A-40D6-B204-ECD695B68800}"/>
    <cellStyle name="20% - Énfasis1 2 2 4 2" xfId="16850" xr:uid="{EAC0C403-08B6-45CC-A72A-FE8D85CF6008}"/>
    <cellStyle name="20% - Énfasis1 2 2 5" xfId="10840" xr:uid="{A1AAC465-C28B-4CCE-8CF8-7E98ECEAF9CD}"/>
    <cellStyle name="20% - Énfasis1 2 2 6" xfId="13676" xr:uid="{A4881E26-0F8A-4F14-AEB8-4BD0BA5C048B}"/>
    <cellStyle name="20% - Énfasis1 2 2 7" xfId="18905" xr:uid="{C28E2399-55BD-4A7F-AB27-12FC34240F34}"/>
    <cellStyle name="20% - Énfasis1 2 2 8" xfId="20699" xr:uid="{09334FB3-8184-44E8-8529-A1358E3A098E}"/>
    <cellStyle name="20% - Énfasis1 2 2 9" xfId="24381" xr:uid="{6131DD39-053E-4FA5-8017-A7A3CB439DB2}"/>
    <cellStyle name="20% - Énfasis1 2 3" xfId="1768" xr:uid="{D11557CF-CC2A-4A16-B8B0-2F5D785838A9}"/>
    <cellStyle name="20% - Énfasis1 2 3 2" xfId="5307" xr:uid="{30151341-4918-4A97-8D26-9C68F2B12AD7}"/>
    <cellStyle name="20% - Énfasis1 2 3 3" xfId="5675" xr:uid="{B41471D9-B71A-49CB-8C33-E2D6052B520E}"/>
    <cellStyle name="20% - Énfasis1 2 3 4" xfId="14385" xr:uid="{4AB8681C-5D1D-40FA-9633-3C3F0235CD72}"/>
    <cellStyle name="20% - Énfasis1 2 4" xfId="1702" xr:uid="{1052782F-C192-4943-AC0F-DF197F6BBDB8}"/>
    <cellStyle name="20% - Énfasis1 2 4 2" xfId="15413" xr:uid="{AB275D5A-AC21-4CFF-BDB0-C4A836D94DC6}"/>
    <cellStyle name="20% - Énfasis1 2 5" xfId="1905" xr:uid="{11788713-2253-4CA7-855F-DEB2D5F419F5}"/>
    <cellStyle name="20% - Énfasis1 2 5 2" xfId="16766" xr:uid="{19F6A8EA-66B4-48CB-B80E-EA9C4F1C3A6B}"/>
    <cellStyle name="20% - Énfasis1 2 6" xfId="10107" xr:uid="{A69365B8-41DA-4B89-BDBD-7E5821EADA56}"/>
    <cellStyle name="20% - Énfasis1 2 7" xfId="12942" xr:uid="{DE6551E0-58E1-4633-AFF2-6D7365644FE3}"/>
    <cellStyle name="20% - Énfasis1 2 8" xfId="18816" xr:uid="{A8C6F725-3703-457C-82C2-F3884CA76264}"/>
    <cellStyle name="20% - Énfasis1 2 9" xfId="20605" xr:uid="{2C3FF512-6A3D-4CE9-A9E3-B2893E4DEF1D}"/>
    <cellStyle name="20% - Énfasis1 20" xfId="327" xr:uid="{C0EE2A37-6129-43EA-90D8-A9A3D340C2EE}"/>
    <cellStyle name="20% - Énfasis1 20 10" xfId="24503" xr:uid="{F58073FE-42E9-4345-BC03-A9CE836F9BE2}"/>
    <cellStyle name="20% - Énfasis1 20 11" xfId="25530" xr:uid="{E11175DC-EBBF-4FE4-B6AA-B4F6A0DC9928}"/>
    <cellStyle name="20% - Énfasis1 20 12" xfId="26553" xr:uid="{D8A5C338-BF7B-4715-824E-432DD33DD949}"/>
    <cellStyle name="20% - Énfasis1 20 2" xfId="1064" xr:uid="{6BE67387-792E-473C-A87B-1DFCF80CB54C}"/>
    <cellStyle name="20% - Énfasis1 20 2 2" xfId="1540" xr:uid="{169A16AA-EAAF-48A8-AB83-0AC384A8360B}"/>
    <cellStyle name="20% - Énfasis1 20 2 3" xfId="11084" xr:uid="{307864A6-293D-4AFA-927B-BFF31B95A422}"/>
    <cellStyle name="20% - Énfasis1 20 2 4" xfId="13920" xr:uid="{311132E9-B20C-4F78-99F8-75D1D79AC299}"/>
    <cellStyle name="20% - Énfasis1 20 3" xfId="1675" xr:uid="{13C68E93-01C5-4182-9FE8-D7C378C1603F}"/>
    <cellStyle name="20% - Énfasis1 20 3 2" xfId="5308" xr:uid="{37D35B86-6B84-4310-9BFC-101FBB0844FF}"/>
    <cellStyle name="20% - Énfasis1 20 3 3" xfId="5343" xr:uid="{79097CB5-94DF-4EFD-9806-3A0DC00DF466}"/>
    <cellStyle name="20% - Énfasis1 20 3 4" xfId="14601" xr:uid="{360FF95A-AC7C-4DA8-B4D6-6696CCDBCAB2}"/>
    <cellStyle name="20% - Énfasis1 20 4" xfId="1934" xr:uid="{9CAE8CE3-8111-4C78-A735-81A1CBADBE85}"/>
    <cellStyle name="20% - Énfasis1 20 4 2" xfId="15629" xr:uid="{522C8637-DB2B-4FB2-A091-D401B9306DAE}"/>
    <cellStyle name="20% - Énfasis1 20 5" xfId="1778" xr:uid="{95F16E1E-71B1-4B37-9A9E-F3E5D83E15AF}"/>
    <cellStyle name="20% - Énfasis1 20 5 2" xfId="16960" xr:uid="{18CA0C76-C6A8-4FE5-8EC9-A184E21A8945}"/>
    <cellStyle name="20% - Énfasis1 20 6" xfId="10350" xr:uid="{AF8317DC-0682-44A2-9F11-A0FBAF385279}"/>
    <cellStyle name="20% - Énfasis1 20 7" xfId="13186" xr:uid="{6C4BD90A-191E-4843-A8E7-3729039EFA79}"/>
    <cellStyle name="20% - Énfasis1 20 8" xfId="19022" xr:uid="{0026A758-78E2-47A9-934D-C8F5C6421EB6}"/>
    <cellStyle name="20% - Énfasis1 20 9" xfId="20821" xr:uid="{F5AFDBDC-975A-423C-95A8-4B5A903874C4}"/>
    <cellStyle name="20% - Énfasis1 21" xfId="342" xr:uid="{28FA96EE-503C-4EF4-BDB7-EF53F2781B34}"/>
    <cellStyle name="20% - Énfasis1 21 10" xfId="24504" xr:uid="{505D9FA9-0099-4185-968B-1FE381E5085B}"/>
    <cellStyle name="20% - Énfasis1 21 11" xfId="25531" xr:uid="{8512A059-D9E7-42D5-AD1A-E7AF1683E804}"/>
    <cellStyle name="20% - Énfasis1 21 12" xfId="26554" xr:uid="{F8EDF077-E3F0-47B0-86FA-213698D895B6}"/>
    <cellStyle name="20% - Énfasis1 21 2" xfId="1079" xr:uid="{F8AC8A78-FA69-4B65-8A0F-3C244B6234EA}"/>
    <cellStyle name="20% - Énfasis1 21 2 2" xfId="1603" xr:uid="{82B2B107-A343-4C11-9F84-61B754773EB7}"/>
    <cellStyle name="20% - Énfasis1 21 2 3" xfId="11099" xr:uid="{05B80424-8A44-4753-96DF-35B9FAE2BC13}"/>
    <cellStyle name="20% - Énfasis1 21 2 4" xfId="13935" xr:uid="{9AB99758-1FDE-4A01-BD4E-72E186EFBF34}"/>
    <cellStyle name="20% - Énfasis1 21 3" xfId="1847" xr:uid="{C1A3370C-55DC-408D-9DCE-53F805FD5D85}"/>
    <cellStyle name="20% - Énfasis1 21 3 2" xfId="5309" xr:uid="{7D5A980E-4D75-42D3-9343-D7E9FE390A2C}"/>
    <cellStyle name="20% - Énfasis1 21 3 3" xfId="5656" xr:uid="{5FEB225D-E942-4E95-BC70-DA6976B021B2}"/>
    <cellStyle name="20% - Énfasis1 21 3 4" xfId="14602" xr:uid="{95FE06F4-859C-44CF-9F6B-3B46CFC0F974}"/>
    <cellStyle name="20% - Énfasis1 21 4" xfId="1908" xr:uid="{77EFF405-8A1F-4E8F-AA47-C475FB609CBB}"/>
    <cellStyle name="20% - Énfasis1 21 4 2" xfId="15630" xr:uid="{4614483F-270A-4E8B-8F9E-D169C28BE6F0}"/>
    <cellStyle name="20% - Énfasis1 21 5" xfId="1574" xr:uid="{C3EE9CAA-00ED-494B-8AF1-9607822D637C}"/>
    <cellStyle name="20% - Énfasis1 21 5 2" xfId="16961" xr:uid="{8B9FEFF6-18FD-47CA-8F62-BA0F9BA0B16A}"/>
    <cellStyle name="20% - Énfasis1 21 6" xfId="10365" xr:uid="{6A497285-03C5-4000-ACF1-2758C68AB9AB}"/>
    <cellStyle name="20% - Énfasis1 21 7" xfId="13201" xr:uid="{A2AAFDFF-4162-4CAD-A382-9DCB0E085F42}"/>
    <cellStyle name="20% - Énfasis1 21 8" xfId="19023" xr:uid="{03D5161F-1F58-4703-A592-80FA50C628EB}"/>
    <cellStyle name="20% - Énfasis1 21 9" xfId="20822" xr:uid="{EAF2DABC-96FE-4158-B7E9-69BFD9AEF3C6}"/>
    <cellStyle name="20% - Énfasis1 22" xfId="401" xr:uid="{27A32A66-93C3-4616-BEEB-332C1F8EC4A3}"/>
    <cellStyle name="20% - Énfasis1 22 10" xfId="24505" xr:uid="{181D51D0-0FB7-4117-B994-D0DD2DFF888E}"/>
    <cellStyle name="20% - Énfasis1 22 11" xfId="25532" xr:uid="{19FF56BD-FF16-4F14-8020-F0C26547C40D}"/>
    <cellStyle name="20% - Énfasis1 22 12" xfId="26555" xr:uid="{C459480A-CFCA-4E26-8AB1-890159F9EFFE}"/>
    <cellStyle name="20% - Énfasis1 22 2" xfId="1139" xr:uid="{87B148D4-07E6-455C-86C2-6659C7A3BE3E}"/>
    <cellStyle name="20% - Énfasis1 22 2 2" xfId="1617" xr:uid="{390EC458-E1F1-4BCB-B308-45259B24FED7}"/>
    <cellStyle name="20% - Énfasis1 22 2 3" xfId="11159" xr:uid="{CE467C09-1C05-4CFB-8C1B-898E32BDE624}"/>
    <cellStyle name="20% - Énfasis1 22 2 4" xfId="13995" xr:uid="{210598A5-4CF4-438B-8DD1-EF9B751DBF0E}"/>
    <cellStyle name="20% - Énfasis1 22 3" xfId="1890" xr:uid="{902EE279-0CA1-4516-BF15-B23F5333F3DD}"/>
    <cellStyle name="20% - Énfasis1 22 3 2" xfId="5310" xr:uid="{7604077B-298D-4B79-8348-21E9BE080847}"/>
    <cellStyle name="20% - Énfasis1 22 3 3" xfId="5249" xr:uid="{7F97D6BB-10B3-4FAB-9633-47F65673B6A8}"/>
    <cellStyle name="20% - Énfasis1 22 3 4" xfId="14603" xr:uid="{849B6BFA-2751-4C84-857B-9A69F741AEE5}"/>
    <cellStyle name="20% - Énfasis1 22 4" xfId="1817" xr:uid="{B130AB38-9F23-4039-B483-B7678BA91020}"/>
    <cellStyle name="20% - Énfasis1 22 4 2" xfId="15631" xr:uid="{B5999A1D-D763-4EB8-A326-8ECC7A0696B4}"/>
    <cellStyle name="20% - Énfasis1 22 5" xfId="1526" xr:uid="{4F8C7341-5124-48C1-B9C1-A0E9693FE4A4}"/>
    <cellStyle name="20% - Énfasis1 22 5 2" xfId="16962" xr:uid="{DF618E23-3E2B-4B17-A171-E94B9F315296}"/>
    <cellStyle name="20% - Énfasis1 22 6" xfId="10425" xr:uid="{1277A552-5D38-4A17-A8B5-0E7EED38B749}"/>
    <cellStyle name="20% - Énfasis1 22 7" xfId="13261" xr:uid="{BD67A766-B4FD-4158-A012-F194768DE21B}"/>
    <cellStyle name="20% - Énfasis1 22 8" xfId="19024" xr:uid="{71177277-A549-426E-9385-5D393D6B01D3}"/>
    <cellStyle name="20% - Énfasis1 22 9" xfId="20823" xr:uid="{56ED31FC-E33B-4F1B-8926-303297796962}"/>
    <cellStyle name="20% - Énfasis1 23" xfId="416" xr:uid="{3F68EDFF-DFE2-4622-984F-55E13E9F1C42}"/>
    <cellStyle name="20% - Énfasis1 23 10" xfId="24506" xr:uid="{B41BFEA7-2E9C-4244-A6F8-4971CE9F1816}"/>
    <cellStyle name="20% - Énfasis1 23 11" xfId="25533" xr:uid="{6231BB32-4E0A-43E9-9DDE-339896E8B93F}"/>
    <cellStyle name="20% - Énfasis1 23 12" xfId="26556" xr:uid="{47B59A97-B7C9-4C39-8530-F346F522736F}"/>
    <cellStyle name="20% - Énfasis1 23 2" xfId="1154" xr:uid="{12CE4636-6E14-4C1E-8E2F-FD7B1BC183E8}"/>
    <cellStyle name="20% - Énfasis1 23 2 2" xfId="1850" xr:uid="{3CA5D756-F193-4D88-9169-B5DE44CD1474}"/>
    <cellStyle name="20% - Énfasis1 23 2 3" xfId="11174" xr:uid="{68894B9A-8274-4ADC-9A13-BE4330A2A57B}"/>
    <cellStyle name="20% - Énfasis1 23 2 4" xfId="14010" xr:uid="{D52DF504-8B57-47F0-BE78-B735E8EFA186}"/>
    <cellStyle name="20% - Énfasis1 23 3" xfId="1852" xr:uid="{6AC5F7EE-9276-4B49-AD60-D4A9BD6420D8}"/>
    <cellStyle name="20% - Énfasis1 23 3 2" xfId="5312" xr:uid="{EC93C1C1-0A38-4396-87BA-0B3CC8ED1E35}"/>
    <cellStyle name="20% - Énfasis1 23 3 3" xfId="4768" xr:uid="{D6DAB1CD-12AB-46C5-9189-965CE719C06D}"/>
    <cellStyle name="20% - Énfasis1 23 3 4" xfId="14604" xr:uid="{7A988BD6-A8A7-40CC-A0CF-FAEA04AA286E}"/>
    <cellStyle name="20% - Énfasis1 23 4" xfId="1543" xr:uid="{1715D211-E8CE-480F-8FEF-35A2EB05DC17}"/>
    <cellStyle name="20% - Énfasis1 23 4 2" xfId="15632" xr:uid="{49895C56-00BB-43D4-AF4F-7CBA0832F5E0}"/>
    <cellStyle name="20% - Énfasis1 23 5" xfId="1773" xr:uid="{C2E2A766-0379-4740-B08D-AA885B030286}"/>
    <cellStyle name="20% - Énfasis1 23 5 2" xfId="16963" xr:uid="{86001F8D-A876-4365-B00A-3684760D7778}"/>
    <cellStyle name="20% - Énfasis1 23 6" xfId="10440" xr:uid="{DD6C4EBA-3669-48AA-B175-27A55AAD2EB2}"/>
    <cellStyle name="20% - Énfasis1 23 7" xfId="13276" xr:uid="{794B716E-E943-407B-8EE6-63C29DA59877}"/>
    <cellStyle name="20% - Énfasis1 23 8" xfId="19025" xr:uid="{865DCFFC-28E4-4A60-B31B-7A81AFCC31F0}"/>
    <cellStyle name="20% - Énfasis1 23 9" xfId="20824" xr:uid="{20DC6EF4-0101-412A-9566-EE6E7C7D15CB}"/>
    <cellStyle name="20% - Énfasis1 24" xfId="434" xr:uid="{1376E0C2-E349-42C7-8427-1CF31A8CBA41}"/>
    <cellStyle name="20% - Énfasis1 24 10" xfId="24507" xr:uid="{C9CFEFBF-4B55-447A-8FAE-646A15AD2438}"/>
    <cellStyle name="20% - Énfasis1 24 11" xfId="25534" xr:uid="{FB0D9AC6-2F0A-48B7-B019-0962E8183F0A}"/>
    <cellStyle name="20% - Énfasis1 24 12" xfId="26557" xr:uid="{39A6AE0A-418E-4DF0-A5BA-6E1DFB048510}"/>
    <cellStyle name="20% - Énfasis1 24 2" xfId="1172" xr:uid="{D48C9C78-7B38-4620-962D-2FA015770186}"/>
    <cellStyle name="20% - Énfasis1 24 2 2" xfId="1929" xr:uid="{EBADD3A6-463E-4E42-83CF-9A41DF94104E}"/>
    <cellStyle name="20% - Énfasis1 24 2 3" xfId="11192" xr:uid="{EA3BFE2F-D539-4C48-81FC-3EAE33C7AA81}"/>
    <cellStyle name="20% - Énfasis1 24 2 4" xfId="14028" xr:uid="{F2D83218-C063-4343-ABB8-7E8C83AFB632}"/>
    <cellStyle name="20% - Énfasis1 24 3" xfId="1593" xr:uid="{6F906009-400D-4E44-A0CB-1432341A0B6B}"/>
    <cellStyle name="20% - Énfasis1 24 3 2" xfId="5315" xr:uid="{0817E90B-D1C4-46AC-8D96-4C9137EAF315}"/>
    <cellStyle name="20% - Énfasis1 24 3 3" xfId="5248" xr:uid="{97DD7866-5361-439D-904E-6B7F5FED821E}"/>
    <cellStyle name="20% - Énfasis1 24 3 4" xfId="14605" xr:uid="{36908756-74DA-448A-B8F1-2E25AE0D4932}"/>
    <cellStyle name="20% - Énfasis1 24 4" xfId="1661" xr:uid="{77F7585F-F80C-42CD-B8BD-A9A20BDFA7C3}"/>
    <cellStyle name="20% - Énfasis1 24 4 2" xfId="15633" xr:uid="{A3757C53-0F61-4347-9416-13FFEB7E02CF}"/>
    <cellStyle name="20% - Énfasis1 24 5" xfId="1554" xr:uid="{7796342D-DC55-4BA9-A94C-1C460FB8FDD2}"/>
    <cellStyle name="20% - Énfasis1 24 5 2" xfId="16964" xr:uid="{5158C574-8F88-4436-808E-48F1368D132C}"/>
    <cellStyle name="20% - Énfasis1 24 6" xfId="10458" xr:uid="{5FE0A75A-8495-41B8-8FD5-C759DEFA9F83}"/>
    <cellStyle name="20% - Énfasis1 24 7" xfId="13294" xr:uid="{F7C8EEB3-B670-4F9B-9C99-C41FAC86B287}"/>
    <cellStyle name="20% - Énfasis1 24 8" xfId="19026" xr:uid="{6E455DAA-EDAA-4547-AF02-CDBF882C274A}"/>
    <cellStyle name="20% - Énfasis1 24 9" xfId="20825" xr:uid="{0DC81A3F-97E7-4E2B-A9A1-722101CAD542}"/>
    <cellStyle name="20% - Énfasis1 25" xfId="460" xr:uid="{57F0328A-DD6E-4457-9042-6783A1516719}"/>
    <cellStyle name="20% - Énfasis1 25 10" xfId="24508" xr:uid="{F00FB430-209D-47CB-BB3A-C17AF7677A87}"/>
    <cellStyle name="20% - Énfasis1 25 11" xfId="25535" xr:uid="{DB054114-1459-412C-9896-50779E5CE688}"/>
    <cellStyle name="20% - Énfasis1 25 12" xfId="26558" xr:uid="{EB7AC4DA-D3ED-41BE-A879-9BB5B4AFBA8D}"/>
    <cellStyle name="20% - Énfasis1 25 2" xfId="1198" xr:uid="{F35A9207-075F-40BB-8978-B54619DAB4E3}"/>
    <cellStyle name="20% - Énfasis1 25 2 2" xfId="1951" xr:uid="{BA86D6DC-882E-4108-B33C-369C5C89A41E}"/>
    <cellStyle name="20% - Énfasis1 25 2 3" xfId="11218" xr:uid="{FC8B9E4B-1440-465F-8D19-D07D5D7BE4A1}"/>
    <cellStyle name="20% - Énfasis1 25 2 4" xfId="14054" xr:uid="{0EC0EF73-6B80-4984-A8F6-868BE724A2FF}"/>
    <cellStyle name="20% - Énfasis1 25 3" xfId="1634" xr:uid="{0853B59A-18B0-4C3B-A707-3DA9E02C8D87}"/>
    <cellStyle name="20% - Énfasis1 25 3 2" xfId="5316" xr:uid="{9E1FE1CE-F15E-4304-AF6F-A6CDE65AFFAE}"/>
    <cellStyle name="20% - Énfasis1 25 3 3" xfId="7450" xr:uid="{DD1A23DF-3616-4BEC-B1EE-58DC57B81698}"/>
    <cellStyle name="20% - Énfasis1 25 3 4" xfId="14606" xr:uid="{1596112A-C23F-4817-9FDC-412168C403ED}"/>
    <cellStyle name="20% - Énfasis1 25 4" xfId="1695" xr:uid="{A0CF0C73-EA8F-4F99-9F43-BD21AEFBFF97}"/>
    <cellStyle name="20% - Énfasis1 25 4 2" xfId="15634" xr:uid="{7A4B563D-0226-4158-9CEC-99301F14B78D}"/>
    <cellStyle name="20% - Énfasis1 25 5" xfId="1806" xr:uid="{36CF121A-8829-4DBF-8C0C-FCF08C96CCDE}"/>
    <cellStyle name="20% - Énfasis1 25 5 2" xfId="16965" xr:uid="{79F8D516-159D-4B0A-A6D9-F5D3484A5670}"/>
    <cellStyle name="20% - Énfasis1 25 6" xfId="10484" xr:uid="{778BB233-4344-4C35-A51D-3B69EE853AAF}"/>
    <cellStyle name="20% - Énfasis1 25 7" xfId="13320" xr:uid="{014B366A-7EE0-4310-A669-6162C8FFAB34}"/>
    <cellStyle name="20% - Énfasis1 25 8" xfId="19027" xr:uid="{88A29D8F-D879-4549-9D30-465C4A366695}"/>
    <cellStyle name="20% - Énfasis1 25 9" xfId="20826" xr:uid="{B06253F4-88CF-47DD-A5D9-F0A5721ACBDA}"/>
    <cellStyle name="20% - Énfasis1 26" xfId="475" xr:uid="{E09C5404-3B6B-42A0-B605-C54C37B43869}"/>
    <cellStyle name="20% - Énfasis1 26 10" xfId="24509" xr:uid="{7C46BEFD-DAA4-4C18-954C-B4FE238D9BBE}"/>
    <cellStyle name="20% - Énfasis1 26 11" xfId="25536" xr:uid="{DDC46424-50E1-475C-9358-3F77C006B0F7}"/>
    <cellStyle name="20% - Énfasis1 26 12" xfId="26559" xr:uid="{AB3DCAE2-E0F3-48EB-A529-D4080855C4CF}"/>
    <cellStyle name="20% - Énfasis1 26 2" xfId="1213" xr:uid="{CD53E318-34D4-4B14-9AAD-D53FB7B5C21F}"/>
    <cellStyle name="20% - Énfasis1 26 2 2" xfId="1725" xr:uid="{D6FF8C8F-2505-429C-90C1-F56A561287E3}"/>
    <cellStyle name="20% - Énfasis1 26 2 3" xfId="11233" xr:uid="{4E492973-376C-4CB8-9F5A-BA89185ECB60}"/>
    <cellStyle name="20% - Énfasis1 26 2 4" xfId="14069" xr:uid="{647488EC-E442-44CD-8E5D-687E73505ADD}"/>
    <cellStyle name="20% - Énfasis1 26 3" xfId="1804" xr:uid="{C33A0BFE-F5C2-410A-9C01-EEA625F04244}"/>
    <cellStyle name="20% - Énfasis1 26 3 2" xfId="5319" xr:uid="{4B1F7C7E-C8C2-4690-9AE4-A944039B2471}"/>
    <cellStyle name="20% - Énfasis1 26 3 3" xfId="7451" xr:uid="{0F39BAD9-FE5F-4659-94B9-318553F88A1C}"/>
    <cellStyle name="20% - Énfasis1 26 3 4" xfId="14607" xr:uid="{1448334E-E674-4D68-82F9-8FBEBC05B84E}"/>
    <cellStyle name="20% - Énfasis1 26 4" xfId="1552" xr:uid="{CD7ED6E2-062C-4983-B884-E7C81489AF56}"/>
    <cellStyle name="20% - Énfasis1 26 4 2" xfId="15635" xr:uid="{CCBC804B-7326-43E4-996C-96961BEA60AE}"/>
    <cellStyle name="20% - Énfasis1 26 5" xfId="1848" xr:uid="{9F5C18D3-C3D7-4A9D-8EF9-CFA72F4018ED}"/>
    <cellStyle name="20% - Énfasis1 26 5 2" xfId="16966" xr:uid="{CA98F823-200D-4BD1-AABD-21EF0BF6E90F}"/>
    <cellStyle name="20% - Énfasis1 26 6" xfId="10499" xr:uid="{C51B3636-858B-48D9-8A3A-DF8A4BB120BE}"/>
    <cellStyle name="20% - Énfasis1 26 7" xfId="13335" xr:uid="{CC3A89C4-742B-4A54-9D82-A967C0E06862}"/>
    <cellStyle name="20% - Énfasis1 26 8" xfId="19028" xr:uid="{52E4A3DB-EF72-4E77-95B7-BF6EF03CF52E}"/>
    <cellStyle name="20% - Énfasis1 26 9" xfId="20827" xr:uid="{7206DABC-5D6C-476F-AB44-0B13BE976A80}"/>
    <cellStyle name="20% - Énfasis1 27" xfId="492" xr:uid="{208CA89E-A89E-4D47-A93E-DA42740744B6}"/>
    <cellStyle name="20% - Énfasis1 27 10" xfId="24510" xr:uid="{EB70A166-9EF9-4017-A84C-9C457BF222F5}"/>
    <cellStyle name="20% - Énfasis1 27 11" xfId="25537" xr:uid="{6F8C3CBE-835A-49BE-AE8E-0A914FE4E7BF}"/>
    <cellStyle name="20% - Énfasis1 27 12" xfId="26560" xr:uid="{BFB8418A-6EFF-4B12-9874-71E136B9FA81}"/>
    <cellStyle name="20% - Énfasis1 27 2" xfId="1230" xr:uid="{03CF8D75-DECB-4AD8-9395-0A7089E74AD3}"/>
    <cellStyle name="20% - Énfasis1 27 2 2" xfId="1889" xr:uid="{CC508FA3-6068-4CD2-BCA9-38DC60F0662C}"/>
    <cellStyle name="20% - Énfasis1 27 2 3" xfId="11250" xr:uid="{7AF3751D-47BA-4781-9FFA-A2A6C9BFA8FC}"/>
    <cellStyle name="20% - Énfasis1 27 2 4" xfId="14086" xr:uid="{85ECD21D-5063-497C-87F8-3E052379290E}"/>
    <cellStyle name="20% - Énfasis1 27 3" xfId="1910" xr:uid="{C82B8EAC-B605-4970-A5BF-4CBA74C5D72E}"/>
    <cellStyle name="20% - Énfasis1 27 3 2" xfId="5322" xr:uid="{32BD072F-897F-4EBC-85D9-99BA6108DC97}"/>
    <cellStyle name="20% - Énfasis1 27 3 3" xfId="5341" xr:uid="{A5EFBBCB-A84E-4860-A2AA-1DC93031054C}"/>
    <cellStyle name="20% - Énfasis1 27 3 4" xfId="14608" xr:uid="{D1884CE5-9318-4E7A-A363-51E3A1C71F93}"/>
    <cellStyle name="20% - Énfasis1 27 4" xfId="1728" xr:uid="{BF2C2158-4B02-440C-BEC1-88072336BCB3}"/>
    <cellStyle name="20% - Énfasis1 27 4 2" xfId="15636" xr:uid="{07822770-70C7-4C1E-A030-81DB8446E36D}"/>
    <cellStyle name="20% - Énfasis1 27 5" xfId="1635" xr:uid="{5AC30AFD-2CCA-49FB-8854-25CD4D688186}"/>
    <cellStyle name="20% - Énfasis1 27 5 2" xfId="16967" xr:uid="{926F4F06-D46B-4987-888F-0D50770779B5}"/>
    <cellStyle name="20% - Énfasis1 27 6" xfId="10516" xr:uid="{A30E61EB-F385-47CB-B632-014364DD236A}"/>
    <cellStyle name="20% - Énfasis1 27 7" xfId="13352" xr:uid="{E3CD31C2-9628-4E45-9974-66CA22F28C14}"/>
    <cellStyle name="20% - Énfasis1 27 8" xfId="19029" xr:uid="{3B414B82-259A-43CB-A269-64772630F682}"/>
    <cellStyle name="20% - Énfasis1 27 9" xfId="20828" xr:uid="{E3DF042E-080F-4B38-AD1B-A7390404B43A}"/>
    <cellStyle name="20% - Énfasis1 28" xfId="509" xr:uid="{3407B012-3D2E-459D-87A3-43DE2326FCA3}"/>
    <cellStyle name="20% - Énfasis1 28 10" xfId="24511" xr:uid="{3F6B4A0F-A407-42BE-A14E-47CBB1FB61C9}"/>
    <cellStyle name="20% - Énfasis1 28 11" xfId="25538" xr:uid="{4C797AA5-E118-4977-973D-6659F4DAD96B}"/>
    <cellStyle name="20% - Énfasis1 28 12" xfId="26561" xr:uid="{537856D4-1A06-427E-A881-AE4C8EDFCC65}"/>
    <cellStyle name="20% - Énfasis1 28 2" xfId="1247" xr:uid="{8A8BFC7F-B40E-4260-A740-F338C232C300}"/>
    <cellStyle name="20% - Énfasis1 28 2 2" xfId="1737" xr:uid="{55DFFE32-5B21-42A6-8D4C-AB250DF78A06}"/>
    <cellStyle name="20% - Énfasis1 28 2 3" xfId="11267" xr:uid="{F1C29FEF-3BDD-445B-939F-CDB968D88C86}"/>
    <cellStyle name="20% - Énfasis1 28 2 4" xfId="14103" xr:uid="{F239E57F-6A49-4F9D-BDA7-2538B94B6134}"/>
    <cellStyle name="20% - Énfasis1 28 3" xfId="1898" xr:uid="{D9780B60-F3ED-4DB3-BE37-EB4D7BC5D980}"/>
    <cellStyle name="20% - Énfasis1 28 3 2" xfId="5325" xr:uid="{A28A49A8-4DA9-43E3-8D94-F0D7981E66E2}"/>
    <cellStyle name="20% - Énfasis1 28 3 3" xfId="5247" xr:uid="{FD263337-01E6-4669-A076-C795BE45987B}"/>
    <cellStyle name="20% - Énfasis1 28 3 4" xfId="14609" xr:uid="{2827499F-F54C-46A0-9316-E6A29849A143}"/>
    <cellStyle name="20% - Énfasis1 28 4" xfId="1646" xr:uid="{44EA887D-2296-45D4-88AF-2A474E47EF8F}"/>
    <cellStyle name="20% - Énfasis1 28 4 2" xfId="15637" xr:uid="{9A355E95-771F-4DB0-92FF-40D43BE2A497}"/>
    <cellStyle name="20% - Énfasis1 28 5" xfId="1698" xr:uid="{10CBA7BE-5E93-4670-A47B-0ACE4875B83B}"/>
    <cellStyle name="20% - Énfasis1 28 5 2" xfId="16968" xr:uid="{F84A8250-C900-4505-B5BD-729CA4CB0D7C}"/>
    <cellStyle name="20% - Énfasis1 28 6" xfId="10533" xr:uid="{E2CF9F11-045B-42C6-A07E-4C7EDB26C16E}"/>
    <cellStyle name="20% - Énfasis1 28 7" xfId="13369" xr:uid="{EE3E1863-57C2-4041-A729-F22D31CA1505}"/>
    <cellStyle name="20% - Énfasis1 28 8" xfId="19030" xr:uid="{7FDC9816-1478-4340-825C-8FBC14190D52}"/>
    <cellStyle name="20% - Énfasis1 28 9" xfId="20829" xr:uid="{D01C4660-5F2C-4CF8-ABC6-8B5031C41974}"/>
    <cellStyle name="20% - Énfasis1 29" xfId="524" xr:uid="{E72D6CE1-869D-40E4-A835-E7D75372345C}"/>
    <cellStyle name="20% - Énfasis1 29 10" xfId="24512" xr:uid="{8794F547-E119-4907-8401-3043DE44DC24}"/>
    <cellStyle name="20% - Énfasis1 29 11" xfId="25539" xr:uid="{CACA5007-D1F6-4ADE-B5E0-A5104D8A1E70}"/>
    <cellStyle name="20% - Énfasis1 29 12" xfId="26562" xr:uid="{168AF085-A451-4ED2-BD55-03DABFDB68D2}"/>
    <cellStyle name="20% - Énfasis1 29 2" xfId="1262" xr:uid="{4C343957-DEEB-415B-A0C0-DFA8809CA06C}"/>
    <cellStyle name="20% - Énfasis1 29 2 2" xfId="1866" xr:uid="{92832D97-E4A8-48B6-9119-364D29767623}"/>
    <cellStyle name="20% - Énfasis1 29 2 3" xfId="11282" xr:uid="{4FB46CA7-6252-46AA-9F12-0848BC68DB2D}"/>
    <cellStyle name="20% - Énfasis1 29 2 4" xfId="14118" xr:uid="{99295191-6446-4B02-9F34-4AF7E43C6D31}"/>
    <cellStyle name="20% - Énfasis1 29 3" xfId="1528" xr:uid="{9423005D-DFCE-42DC-BB50-EBAAEBD0C5D4}"/>
    <cellStyle name="20% - Énfasis1 29 3 2" xfId="5328" xr:uid="{8D0FE857-694E-47A3-9C95-E3468DD6AAE0}"/>
    <cellStyle name="20% - Énfasis1 29 3 3" xfId="7449" xr:uid="{7E8E0577-E043-4C9F-AABD-17102A867783}"/>
    <cellStyle name="20% - Énfasis1 29 3 4" xfId="14610" xr:uid="{C7C01311-5485-4ACF-B14B-813D4C19E801}"/>
    <cellStyle name="20% - Énfasis1 29 4" xfId="1588" xr:uid="{0C6C9427-EC50-4816-9F9D-78F16B11873E}"/>
    <cellStyle name="20% - Énfasis1 29 4 2" xfId="15638" xr:uid="{8BF08980-4A1F-406B-B5E3-379AC7157C4D}"/>
    <cellStyle name="20% - Énfasis1 29 5" xfId="1590" xr:uid="{AB5CB64E-09EA-474A-801C-F1EC9F4B2737}"/>
    <cellStyle name="20% - Énfasis1 29 5 2" xfId="16969" xr:uid="{1A0DBF76-2386-48C3-83AF-A07AD4FE2467}"/>
    <cellStyle name="20% - Énfasis1 29 6" xfId="10548" xr:uid="{A582586F-9B65-4298-A038-AAF696FC87F7}"/>
    <cellStyle name="20% - Énfasis1 29 7" xfId="13384" xr:uid="{93BB53B9-C04E-4D9F-BD74-D28FFB617363}"/>
    <cellStyle name="20% - Énfasis1 29 8" xfId="19031" xr:uid="{81E1D396-0137-4302-9025-7F13F00E6CA4}"/>
    <cellStyle name="20% - Énfasis1 29 9" xfId="20830" xr:uid="{2AAF6C47-B0D8-457E-AEAC-CEF04093E7F6}"/>
    <cellStyle name="20% - Énfasis1 3" xfId="80" xr:uid="{E91069E6-C3AF-4C84-87EE-5CBAABFA4B15}"/>
    <cellStyle name="20% - Énfasis1 3 10" xfId="24307" xr:uid="{D373D238-CFFE-434F-A25B-F7370F50A8E6}"/>
    <cellStyle name="20% - Énfasis1 3 11" xfId="25334" xr:uid="{909F33E7-D28B-40D2-B9E2-14BEF81881CC}"/>
    <cellStyle name="20% - Énfasis1 3 12" xfId="26357" xr:uid="{0EE4AD85-18C7-428B-9DBB-976107F125A7}"/>
    <cellStyle name="20% - Énfasis1 3 2" xfId="817" xr:uid="{F531D476-EF2C-46A3-A9A1-73006A3FB1B0}"/>
    <cellStyle name="20% - Énfasis1 3 2 10" xfId="25428" xr:uid="{D055467D-8A43-4011-BE86-CEF82229137E}"/>
    <cellStyle name="20% - Énfasis1 3 2 11" xfId="26451" xr:uid="{609D9755-0871-453D-8CCF-A220B4145366}"/>
    <cellStyle name="20% - Énfasis1 3 2 2" xfId="1678" xr:uid="{75639720-E9C6-4FC2-9961-681E1C8D9B06}"/>
    <cellStyle name="20% - Énfasis1 3 2 2 2" xfId="5330" xr:uid="{B161AEF4-098E-4780-A936-3089CD757359}"/>
    <cellStyle name="20% - Énfasis1 3 2 2 3" xfId="7429" xr:uid="{071228A4-68FC-49F9-AE17-E17454AA85A4}"/>
    <cellStyle name="20% - Énfasis1 3 2 2 4" xfId="14499" xr:uid="{7A23C1AB-2779-4AD7-8256-11ACD07AD2B7}"/>
    <cellStyle name="20% - Énfasis1 3 2 3" xfId="1566" xr:uid="{CCFB9137-EEE5-4F70-A8EB-4CCEA9D0E0E8}"/>
    <cellStyle name="20% - Énfasis1 3 2 3 2" xfId="15527" xr:uid="{3BA2BF75-A6D7-491A-99A2-0E658BF846A3}"/>
    <cellStyle name="20% - Énfasis1 3 2 4" xfId="1799" xr:uid="{FF96B788-6695-4C76-A978-9AC368935A88}"/>
    <cellStyle name="20% - Énfasis1 3 2 4 2" xfId="16868" xr:uid="{C3C4A242-238A-44B4-9742-3F9AA9BA5856}"/>
    <cellStyle name="20% - Énfasis1 3 2 5" xfId="10837" xr:uid="{B8FC438C-CCE2-46A0-AACB-F386A55AE424}"/>
    <cellStyle name="20% - Énfasis1 3 2 6" xfId="13673" xr:uid="{E720722E-D822-4B1F-AB93-7D5A0EE00040}"/>
    <cellStyle name="20% - Énfasis1 3 2 7" xfId="18924" xr:uid="{BC30D3EE-BE8B-41A4-A1BB-7B6AEF6000EC}"/>
    <cellStyle name="20% - Énfasis1 3 2 8" xfId="20719" xr:uid="{918B27B8-7B65-492E-9930-57D1129645A9}"/>
    <cellStyle name="20% - Énfasis1 3 2 9" xfId="24401" xr:uid="{4B93BEAC-EEE8-4A80-B550-195FCD77C1A3}"/>
    <cellStyle name="20% - Énfasis1 3 3" xfId="1623" xr:uid="{C5515E52-42EC-4774-98A5-593829C7DF6C}"/>
    <cellStyle name="20% - Énfasis1 3 3 2" xfId="5331" xr:uid="{6D1F11AA-334B-408E-A21E-35BEBFD1749C}"/>
    <cellStyle name="20% - Énfasis1 3 3 3" xfId="4784" xr:uid="{A8BBF7F5-1DD0-462F-88C9-2CC3BFC59207}"/>
    <cellStyle name="20% - Énfasis1 3 3 4" xfId="14405" xr:uid="{FEFBA7C5-69B9-4BAC-AE3D-8DC30C4F5143}"/>
    <cellStyle name="20% - Énfasis1 3 4" xfId="1606" xr:uid="{556CB109-1063-45CE-A7F0-840CA64E77B0}"/>
    <cellStyle name="20% - Énfasis1 3 4 2" xfId="15433" xr:uid="{E24236ED-3F4C-4F62-95DD-26FDF01B8A59}"/>
    <cellStyle name="20% - Énfasis1 3 5" xfId="1884" xr:uid="{A4B6D40C-AB87-4C4B-91AD-415E5ECEBB7C}"/>
    <cellStyle name="20% - Énfasis1 3 5 2" xfId="16784" xr:uid="{616BBACB-1AED-452C-9DE3-4A5B05D9CE27}"/>
    <cellStyle name="20% - Énfasis1 3 6" xfId="10105" xr:uid="{AD8CEE7E-BA06-4FE3-AC23-921921950D4E}"/>
    <cellStyle name="20% - Énfasis1 3 7" xfId="12939" xr:uid="{8A9931EF-ECD1-475A-A867-2CAFDE13964E}"/>
    <cellStyle name="20% - Énfasis1 3 8" xfId="18835" xr:uid="{C5B44FAE-75EC-4BE9-9BE2-2AD2B5732BFB}"/>
    <cellStyle name="20% - Énfasis1 3 9" xfId="20625" xr:uid="{1E6460D3-5513-46ED-920F-E36C8CCEA739}"/>
    <cellStyle name="20% - Énfasis1 30" xfId="546" xr:uid="{1AFA815F-D870-4420-ABF6-F4B202B05A25}"/>
    <cellStyle name="20% - Énfasis1 30 10" xfId="24513" xr:uid="{FFADBE34-F688-4686-8EEA-16A012456F62}"/>
    <cellStyle name="20% - Énfasis1 30 11" xfId="25540" xr:uid="{B48F441A-091D-4031-BA50-7801C09F3E54}"/>
    <cellStyle name="20% - Énfasis1 30 12" xfId="26563" xr:uid="{265EAEC7-6140-44A3-9F64-9310BB775C4A}"/>
    <cellStyle name="20% - Énfasis1 30 2" xfId="1284" xr:uid="{E6D1E30A-DFD7-475F-AD17-CA219728EF27}"/>
    <cellStyle name="20% - Énfasis1 30 2 2" xfId="1659" xr:uid="{D0E5B916-F32F-4ADA-8CA4-9AB8EA5952C9}"/>
    <cellStyle name="20% - Énfasis1 30 2 3" xfId="11304" xr:uid="{302594FD-3AC6-4969-9EEA-823A7E2BDD0A}"/>
    <cellStyle name="20% - Énfasis1 30 2 4" xfId="14140" xr:uid="{36DD6118-83C8-478F-AF57-3385B6FB4E8F}"/>
    <cellStyle name="20% - Énfasis1 30 3" xfId="1628" xr:uid="{83A09747-811A-42B1-9D5F-A9A334C61597}"/>
    <cellStyle name="20% - Énfasis1 30 3 2" xfId="5333" xr:uid="{992057B3-E789-46B3-9C9F-42DABA648971}"/>
    <cellStyle name="20% - Énfasis1 30 3 3" xfId="4659" xr:uid="{160EE801-BDE5-4C9C-A317-1554D3222F13}"/>
    <cellStyle name="20% - Énfasis1 30 3 4" xfId="14611" xr:uid="{7DEBBEC6-A681-4CB4-A2E9-C703D70B64B5}"/>
    <cellStyle name="20% - Énfasis1 30 4" xfId="1842" xr:uid="{96CD7D96-0CBC-4E5C-9F36-1030B3B1D220}"/>
    <cellStyle name="20% - Énfasis1 30 4 2" xfId="15639" xr:uid="{9DF258ED-0E86-4B82-8C4D-00B39D7B5536}"/>
    <cellStyle name="20% - Énfasis1 30 5" xfId="1824" xr:uid="{1C8F8C17-82F0-43A8-9C3E-DC2E61EFAE16}"/>
    <cellStyle name="20% - Énfasis1 30 5 2" xfId="16970" xr:uid="{68594FDE-43DE-4114-B491-95928A74C204}"/>
    <cellStyle name="20% - Énfasis1 30 6" xfId="10570" xr:uid="{5975D172-0CC4-41E2-9203-4176A8DCBE4B}"/>
    <cellStyle name="20% - Énfasis1 30 7" xfId="13406" xr:uid="{24CCA27F-A214-45AA-85D3-37C14DA190C7}"/>
    <cellStyle name="20% - Énfasis1 30 8" xfId="19032" xr:uid="{9FA9F318-4D12-4345-865D-9DC068C122B2}"/>
    <cellStyle name="20% - Énfasis1 30 9" xfId="20831" xr:uid="{11684B7D-DF00-4358-9C26-418CBF2782B3}"/>
    <cellStyle name="20% - Énfasis1 31" xfId="565" xr:uid="{26DD023A-CF4F-4006-959C-14ED0BFD2BAD}"/>
    <cellStyle name="20% - Énfasis1 31 10" xfId="24514" xr:uid="{4D121C50-188A-4A8B-B8C9-6688D646AEB6}"/>
    <cellStyle name="20% - Énfasis1 31 11" xfId="25541" xr:uid="{C9EE1B8F-AD97-4141-B230-21FCC8398B88}"/>
    <cellStyle name="20% - Énfasis1 31 12" xfId="26564" xr:uid="{EAF5F13A-9E85-4856-A703-53C969A98256}"/>
    <cellStyle name="20% - Énfasis1 31 2" xfId="1303" xr:uid="{959FEB90-9A14-4555-B6B4-9B8DCE8332D4}"/>
    <cellStyle name="20% - Énfasis1 31 2 2" xfId="1563" xr:uid="{7DD3CB9C-8477-4AC3-BAE7-8F507462A01C}"/>
    <cellStyle name="20% - Énfasis1 31 2 3" xfId="11323" xr:uid="{28707FC8-CC96-4DD6-AEEC-DF2C1F502A80}"/>
    <cellStyle name="20% - Énfasis1 31 2 4" xfId="14159" xr:uid="{5AD9EAD3-88C5-4A3D-A780-C6D7B1C2F5B1}"/>
    <cellStyle name="20% - Énfasis1 31 3" xfId="1542" xr:uid="{3CEFF78D-FAB2-4E54-8373-518358281265}"/>
    <cellStyle name="20% - Énfasis1 31 3 2" xfId="5336" xr:uid="{FF21C552-1D51-47EC-B790-0BED677FEBDD}"/>
    <cellStyle name="20% - Énfasis1 31 3 3" xfId="4767" xr:uid="{563FD95A-76F9-4735-AE3D-D495DBD84464}"/>
    <cellStyle name="20% - Énfasis1 31 3 4" xfId="14612" xr:uid="{101D4A1E-886E-4EB9-B5CD-13BCB4692230}"/>
    <cellStyle name="20% - Énfasis1 31 4" xfId="1665" xr:uid="{B5D52420-0B43-4FE7-8B84-4595A3FB3F6E}"/>
    <cellStyle name="20% - Énfasis1 31 4 2" xfId="15640" xr:uid="{FC180D82-085D-4DED-BD22-F99845C8380B}"/>
    <cellStyle name="20% - Énfasis1 31 5" xfId="1856" xr:uid="{6CC339C1-0F73-44F8-94D0-28F64D40A5BF}"/>
    <cellStyle name="20% - Énfasis1 31 5 2" xfId="16971" xr:uid="{C61DF3F2-89E7-4DB9-AF7C-1CFCA5F92D16}"/>
    <cellStyle name="20% - Énfasis1 31 6" xfId="10589" xr:uid="{5D5D4FCF-64FD-42F8-AD10-875645DE7DCC}"/>
    <cellStyle name="20% - Énfasis1 31 7" xfId="13425" xr:uid="{C2796C65-87E7-417E-B3BE-79B00629B9B7}"/>
    <cellStyle name="20% - Énfasis1 31 8" xfId="19033" xr:uid="{5CB810B6-2CAA-47F7-AA4B-AD96C6734237}"/>
    <cellStyle name="20% - Énfasis1 31 9" xfId="20832" xr:uid="{7FF695D9-A47A-44F5-8CE7-EC7CB35D4371}"/>
    <cellStyle name="20% - Énfasis1 32" xfId="592" xr:uid="{8A220D5A-C1DE-4225-B7CB-5A876216E1C5}"/>
    <cellStyle name="20% - Énfasis1 32 10" xfId="24515" xr:uid="{5FD292E4-9F3E-40E1-9590-79F21F6597FF}"/>
    <cellStyle name="20% - Énfasis1 32 11" xfId="25542" xr:uid="{C4C8F48C-211A-404C-8143-93CD1D8D8702}"/>
    <cellStyle name="20% - Énfasis1 32 12" xfId="26565" xr:uid="{238954AA-ADBE-4F64-AE95-1E1F7AFB5C42}"/>
    <cellStyle name="20% - Énfasis1 32 2" xfId="1330" xr:uid="{15B52F2C-DBCC-40C2-A77E-0E64DD8F42F4}"/>
    <cellStyle name="20% - Énfasis1 32 2 2" xfId="1664" xr:uid="{5B415772-1818-4F47-8D2C-9910B8977DF2}"/>
    <cellStyle name="20% - Énfasis1 32 2 3" xfId="11350" xr:uid="{C510867E-8618-4A4F-B1DA-C52EB807E978}"/>
    <cellStyle name="20% - Énfasis1 32 2 4" xfId="14186" xr:uid="{99B4CF0E-6262-4FFC-B267-3F2629AFBB46}"/>
    <cellStyle name="20% - Énfasis1 32 3" xfId="1571" xr:uid="{2B4F8AB3-700B-4414-8181-984E6BBD33C3}"/>
    <cellStyle name="20% - Énfasis1 32 3 2" xfId="5339" xr:uid="{B1E50C47-6DF3-4D5A-B8EE-D0A071C98FB2}"/>
    <cellStyle name="20% - Énfasis1 32 3 3" xfId="5246" xr:uid="{6D9FC3E2-FC50-4069-BD55-4D5BE2A69732}"/>
    <cellStyle name="20% - Énfasis1 32 3 4" xfId="14613" xr:uid="{1659CEB4-C5CA-42C4-8BF5-CD428274E711}"/>
    <cellStyle name="20% - Énfasis1 32 4" xfId="1961" xr:uid="{ADA7293D-ADC4-4A6C-88A0-C91C85D564D1}"/>
    <cellStyle name="20% - Énfasis1 32 4 2" xfId="15641" xr:uid="{F22CFB1B-E74A-40CF-A149-7262A31C246A}"/>
    <cellStyle name="20% - Énfasis1 32 5" xfId="1887" xr:uid="{FA58E9B3-6D03-4E5E-A88E-BE6165A07365}"/>
    <cellStyle name="20% - Énfasis1 32 5 2" xfId="16972" xr:uid="{BEBC3BF9-905E-4271-8270-766A25E1E91A}"/>
    <cellStyle name="20% - Énfasis1 32 6" xfId="10616" xr:uid="{82E98258-0FF0-47FD-A51F-BA6AA9F795EA}"/>
    <cellStyle name="20% - Énfasis1 32 7" xfId="13452" xr:uid="{C42D97B3-A100-445B-99D8-4A4ED607F146}"/>
    <cellStyle name="20% - Énfasis1 32 8" xfId="19034" xr:uid="{7843FFDE-76C9-48CA-985D-BB40EF118139}"/>
    <cellStyle name="20% - Énfasis1 32 9" xfId="20833" xr:uid="{1A56818D-9673-43F0-AEAD-448E3EE697A1}"/>
    <cellStyle name="20% - Énfasis1 33" xfId="613" xr:uid="{2012649C-C508-40F3-A011-953A75A44184}"/>
    <cellStyle name="20% - Énfasis1 33 10" xfId="24516" xr:uid="{C0A7E14E-F9D2-4B6A-84B0-E7515FBFB66E}"/>
    <cellStyle name="20% - Énfasis1 33 11" xfId="25543" xr:uid="{FB725C24-8A72-451C-A9C5-8D8609931E44}"/>
    <cellStyle name="20% - Énfasis1 33 12" xfId="26566" xr:uid="{8E3EFFAF-7EFC-4ED4-A7F7-4A075500D626}"/>
    <cellStyle name="20% - Énfasis1 33 2" xfId="1351" xr:uid="{574AB426-72B3-49D5-A059-DA90B28C7E8A}"/>
    <cellStyle name="20% - Énfasis1 33 2 2" xfId="1775" xr:uid="{F08C41BA-9FD0-4134-A061-8064067544FB}"/>
    <cellStyle name="20% - Énfasis1 33 2 3" xfId="11371" xr:uid="{5C6E3780-F0FC-42C0-B3C9-E0DFB309E460}"/>
    <cellStyle name="20% - Énfasis1 33 2 4" xfId="14207" xr:uid="{33F74A37-202D-4959-BF9B-CCFDD01BAE02}"/>
    <cellStyle name="20% - Énfasis1 33 3" xfId="1642" xr:uid="{0E771EDB-322D-45C8-B19B-93543502704E}"/>
    <cellStyle name="20% - Énfasis1 33 3 2" xfId="5342" xr:uid="{1BF9C7C5-8F3E-42C7-B507-B5E07363AEE0}"/>
    <cellStyle name="20% - Énfasis1 33 3 3" xfId="7452" xr:uid="{835BAB5B-A8E0-4DB7-9E69-AFB73C8E6ECE}"/>
    <cellStyle name="20% - Énfasis1 33 3 4" xfId="14614" xr:uid="{94AA2AEC-D63B-4672-A764-F135D211B526}"/>
    <cellStyle name="20% - Énfasis1 33 4" xfId="1893" xr:uid="{F899C735-0587-4F3B-A4B4-D7C20680E54C}"/>
    <cellStyle name="20% - Énfasis1 33 4 2" xfId="15642" xr:uid="{75EB1ECC-39F3-4E5D-B9A0-971E3A90F1E9}"/>
    <cellStyle name="20% - Énfasis1 33 5" xfId="1771" xr:uid="{82BEFBE5-45C0-492D-93EC-B4DD362034DD}"/>
    <cellStyle name="20% - Énfasis1 33 5 2" xfId="16973" xr:uid="{16E2AFD3-2A9F-4626-8CAA-BB51DD5E1462}"/>
    <cellStyle name="20% - Énfasis1 33 6" xfId="10637" xr:uid="{46C81CE2-455E-438A-A941-27ADA33D0633}"/>
    <cellStyle name="20% - Énfasis1 33 7" xfId="13473" xr:uid="{41765B48-1582-4BF7-847B-ED6B107FC756}"/>
    <cellStyle name="20% - Énfasis1 33 8" xfId="19035" xr:uid="{96568DE0-457B-4781-96E8-B6DFF55C526B}"/>
    <cellStyle name="20% - Énfasis1 33 9" xfId="20834" xr:uid="{6EEB1890-B333-4B84-85B6-F1A212C955A6}"/>
    <cellStyle name="20% - Énfasis1 34" xfId="629" xr:uid="{743A52A6-D34C-4C74-8CAC-CC139F954350}"/>
    <cellStyle name="20% - Énfasis1 34 10" xfId="24517" xr:uid="{8988E431-05BC-4B0E-9B44-DAF221F6DE99}"/>
    <cellStyle name="20% - Énfasis1 34 11" xfId="25544" xr:uid="{C7B00D19-600C-4A41-83EF-50F86ECE6BB9}"/>
    <cellStyle name="20% - Énfasis1 34 12" xfId="26567" xr:uid="{E70399E4-36F8-48B7-8A20-F14DE55DCB2C}"/>
    <cellStyle name="20% - Énfasis1 34 2" xfId="1367" xr:uid="{02D9A223-1B9B-4AAD-A468-DB93CAFBBC54}"/>
    <cellStyle name="20% - Énfasis1 34 2 2" xfId="1973" xr:uid="{0CBF2288-6C0A-46C5-A31B-EE753A9C5372}"/>
    <cellStyle name="20% - Énfasis1 34 2 3" xfId="11387" xr:uid="{25BB1268-CD80-4D6E-BD04-1724F34B3609}"/>
    <cellStyle name="20% - Énfasis1 34 2 4" xfId="14223" xr:uid="{CABB53B2-97BD-41D5-A25E-B13506740450}"/>
    <cellStyle name="20% - Énfasis1 34 3" xfId="1601" xr:uid="{13B57512-4132-45E6-8736-76B93EC53C82}"/>
    <cellStyle name="20% - Énfasis1 34 3 2" xfId="5344" xr:uid="{0C20A8C4-0E89-4144-B0A9-792E02C2E161}"/>
    <cellStyle name="20% - Énfasis1 34 3 3" xfId="7453" xr:uid="{2F22DC31-6FFB-4198-B62B-80CF74176008}"/>
    <cellStyle name="20% - Énfasis1 34 3 4" xfId="14615" xr:uid="{8CEBFC73-6BB9-4CFB-966B-74238ADAFF9D}"/>
    <cellStyle name="20% - Énfasis1 34 4" xfId="1913" xr:uid="{6126EC85-81CF-4B7E-AEB0-F944BBE75380}"/>
    <cellStyle name="20% - Énfasis1 34 4 2" xfId="15643" xr:uid="{54A2C760-84F6-4CA7-A3C6-A5C67026A1C0}"/>
    <cellStyle name="20% - Énfasis1 34 5" xfId="1969" xr:uid="{B0B7C4E2-9CA9-4EB0-A854-CFBB42F2F581}"/>
    <cellStyle name="20% - Énfasis1 34 5 2" xfId="16974" xr:uid="{0C9C10CA-484F-4ADA-90AA-74BC2F9456A0}"/>
    <cellStyle name="20% - Énfasis1 34 6" xfId="10653" xr:uid="{D6038390-4BBE-44E8-9B00-3E963A71015A}"/>
    <cellStyle name="20% - Énfasis1 34 7" xfId="13489" xr:uid="{F9EDD237-FB28-4BF9-A30D-4D591E01C672}"/>
    <cellStyle name="20% - Énfasis1 34 8" xfId="19036" xr:uid="{59BF9DD2-A365-4416-BEC6-D8BC8C8E7850}"/>
    <cellStyle name="20% - Énfasis1 34 9" xfId="20835" xr:uid="{109CF849-B2B3-4A57-B25D-B4A52E603D7C}"/>
    <cellStyle name="20% - Énfasis1 35" xfId="646" xr:uid="{C15199DA-3577-4148-8FEC-1B2723E8E601}"/>
    <cellStyle name="20% - Énfasis1 35 10" xfId="24518" xr:uid="{46CBF1F1-F3FB-499D-82E8-D8B3EC8966A0}"/>
    <cellStyle name="20% - Énfasis1 35 11" xfId="25545" xr:uid="{F14DB9C9-1EAF-4BC2-9F3A-52A2F7335D13}"/>
    <cellStyle name="20% - Énfasis1 35 12" xfId="26568" xr:uid="{D0B234E0-E37A-4E93-BE1B-01C3ECEFAAB0}"/>
    <cellStyle name="20% - Énfasis1 35 2" xfId="1384" xr:uid="{E964BA1D-F604-427D-A7B0-37063EE0D5F3}"/>
    <cellStyle name="20% - Énfasis1 35 2 2" xfId="1690" xr:uid="{283861A0-FDA3-4F43-AD98-42E5A3345453}"/>
    <cellStyle name="20% - Énfasis1 35 2 3" xfId="11404" xr:uid="{AC73E787-DAD8-40EB-B413-58994D0E7BB6}"/>
    <cellStyle name="20% - Énfasis1 35 2 4" xfId="14240" xr:uid="{1E96E038-AE7E-4189-B77F-E7701F64F8D7}"/>
    <cellStyle name="20% - Énfasis1 35 3" xfId="1621" xr:uid="{4DAB4E77-8A85-4C88-B4BB-A144B548627C}"/>
    <cellStyle name="20% - Énfasis1 35 3 2" xfId="5347" xr:uid="{79411686-52E4-4098-A4FD-DD1B313DA7E5}"/>
    <cellStyle name="20% - Énfasis1 35 3 3" xfId="5243" xr:uid="{96713856-3DC2-49F5-AD5B-AED39132D27F}"/>
    <cellStyle name="20% - Énfasis1 35 3 4" xfId="14616" xr:uid="{37B4F683-4AF8-4B84-8800-19C413BB61CB}"/>
    <cellStyle name="20% - Énfasis1 35 4" xfId="1598" xr:uid="{F1BF88E6-AF8F-4590-8D3D-0EC2A60136E2}"/>
    <cellStyle name="20% - Énfasis1 35 4 2" xfId="15644" xr:uid="{9909CB36-FCB7-42ED-A964-1CF7A093BC12}"/>
    <cellStyle name="20% - Énfasis1 35 5" xfId="1880" xr:uid="{44D44DDF-33CB-44F2-A722-786C1265E997}"/>
    <cellStyle name="20% - Énfasis1 35 5 2" xfId="16975" xr:uid="{E73EB769-5296-4878-ABC5-11512FD297E2}"/>
    <cellStyle name="20% - Énfasis1 35 6" xfId="10670" xr:uid="{9945B536-1A06-4B8F-8BF5-58891E491DBE}"/>
    <cellStyle name="20% - Énfasis1 35 7" xfId="13506" xr:uid="{C15CEF1D-511A-46B3-AC7B-4CC10790C9C4}"/>
    <cellStyle name="20% - Énfasis1 35 8" xfId="19037" xr:uid="{4701E958-A5CD-472B-941B-EFAC2090120E}"/>
    <cellStyle name="20% - Énfasis1 35 9" xfId="20836" xr:uid="{7909B1DB-3A19-4D83-AAC3-048389BAFAD9}"/>
    <cellStyle name="20% - Énfasis1 36" xfId="698" xr:uid="{72BD5E2A-3823-450F-9DE5-3418AE755286}"/>
    <cellStyle name="20% - Énfasis1 36 10" xfId="24519" xr:uid="{2737A049-91FB-421C-A6B1-C6B6ADE76884}"/>
    <cellStyle name="20% - Énfasis1 36 11" xfId="25546" xr:uid="{62F012D5-7076-40B1-BF74-12781E0C0E2C}"/>
    <cellStyle name="20% - Énfasis1 36 12" xfId="26569" xr:uid="{3FC65D26-1D3A-4721-910E-AF35EB621B85}"/>
    <cellStyle name="20% - Énfasis1 36 2" xfId="1436" xr:uid="{F41AAA1A-0DEB-4055-BCA6-A6A3DA8F09E4}"/>
    <cellStyle name="20% - Énfasis1 36 2 2" xfId="1943" xr:uid="{51344070-C00A-43F4-8F05-D254AD554AC5}"/>
    <cellStyle name="20% - Énfasis1 36 2 3" xfId="11456" xr:uid="{32CA1B5F-2AFE-4831-B540-9656ADDD3C69}"/>
    <cellStyle name="20% - Énfasis1 36 2 4" xfId="14292" xr:uid="{094F8C22-945A-49AD-A29D-5EDA6A71BE1A}"/>
    <cellStyle name="20% - Énfasis1 36 3" xfId="1928" xr:uid="{4EE893C5-77F0-4896-8FBD-7D19BA3A0286}"/>
    <cellStyle name="20% - Énfasis1 36 3 2" xfId="5348" xr:uid="{3243587F-3B96-49CA-BDCC-1DC10F528567}"/>
    <cellStyle name="20% - Énfasis1 36 3 3" xfId="5245" xr:uid="{B8A81F4A-D8F3-4F52-96B2-8236302F119F}"/>
    <cellStyle name="20% - Énfasis1 36 3 4" xfId="14617" xr:uid="{43E8D6B2-23E2-42FC-A0C0-43CB3E8B85CA}"/>
    <cellStyle name="20% - Énfasis1 36 4" xfId="1750" xr:uid="{A5A8FB09-5821-4A91-A733-57944EF39A3C}"/>
    <cellStyle name="20% - Énfasis1 36 4 2" xfId="15645" xr:uid="{98A930D9-1A76-4489-8EB1-AC7056D5BF03}"/>
    <cellStyle name="20% - Énfasis1 36 5" xfId="1688" xr:uid="{85B44513-039A-45D4-B644-D979B3730E08}"/>
    <cellStyle name="20% - Énfasis1 36 5 2" xfId="16976" xr:uid="{758FA5F5-DDFB-42D4-A90F-3CAE767CFC26}"/>
    <cellStyle name="20% - Énfasis1 36 6" xfId="10722" xr:uid="{1B6B0185-0A59-453C-96C7-56682933770B}"/>
    <cellStyle name="20% - Énfasis1 36 7" xfId="13558" xr:uid="{C6293D6A-BDBA-4DDC-A617-3BB8B3BE71C1}"/>
    <cellStyle name="20% - Énfasis1 36 8" xfId="19038" xr:uid="{95663D7A-20AE-4EA5-9E99-F39729FC893E}"/>
    <cellStyle name="20% - Énfasis1 36 9" xfId="20837" xr:uid="{062E35B5-1660-4E7A-B00B-11363EDD088F}"/>
    <cellStyle name="20% - Énfasis1 37" xfId="724" xr:uid="{43E7AB81-C5DC-41FE-A7AB-EE553F96C594}"/>
    <cellStyle name="20% - Énfasis1 37 10" xfId="24520" xr:uid="{5D434010-D98A-4513-B916-E17E909127FD}"/>
    <cellStyle name="20% - Énfasis1 37 11" xfId="25547" xr:uid="{0324B7ED-3E07-45F0-B870-44EF4E9B209C}"/>
    <cellStyle name="20% - Énfasis1 37 12" xfId="26570" xr:uid="{1154D100-1A73-4855-8280-2557A370900B}"/>
    <cellStyle name="20% - Énfasis1 37 2" xfId="1462" xr:uid="{80F896CB-062D-4C0D-BE2F-5A4FBDBECC02}"/>
    <cellStyle name="20% - Énfasis1 37 2 2" xfId="1583" xr:uid="{C2637DD8-25E0-4DBF-BF87-73A61C6A4CA3}"/>
    <cellStyle name="20% - Énfasis1 37 2 3" xfId="11482" xr:uid="{0D0751F9-7933-48D9-8256-384B755536F2}"/>
    <cellStyle name="20% - Énfasis1 37 2 4" xfId="14318" xr:uid="{435ABCEE-5C25-4E0A-82AC-F6CA9771D7F5}"/>
    <cellStyle name="20% - Énfasis1 37 3" xfId="1959" xr:uid="{F8A714D7-22B6-484B-B219-A62E257E1A51}"/>
    <cellStyle name="20% - Énfasis1 37 3 2" xfId="5349" xr:uid="{FB9D56EA-87B6-4989-9189-3833AE55430C}"/>
    <cellStyle name="20% - Énfasis1 37 3 3" xfId="7440" xr:uid="{CBCA738D-97E1-4EAE-BC9F-72DD19C643D7}"/>
    <cellStyle name="20% - Énfasis1 37 3 4" xfId="14618" xr:uid="{CB8E94C3-E319-4CC1-B711-B90B3CE5A8E0}"/>
    <cellStyle name="20% - Énfasis1 37 4" xfId="1791" xr:uid="{DA62D838-3DEC-4721-BFAA-7F4D15F7B90F}"/>
    <cellStyle name="20% - Énfasis1 37 4 2" xfId="15646" xr:uid="{616C68C5-D374-43CF-9493-F712140EEB1D}"/>
    <cellStyle name="20% - Énfasis1 37 5" xfId="1809" xr:uid="{6B2F60AA-97AC-4EEC-8E88-B8D9F768D9C3}"/>
    <cellStyle name="20% - Énfasis1 37 5 2" xfId="16977" xr:uid="{335BA430-0014-4AF7-8DEE-5C73D8393B94}"/>
    <cellStyle name="20% - Énfasis1 37 6" xfId="10748" xr:uid="{9D94F51B-580F-42A4-BDF5-F0A78B37C0E0}"/>
    <cellStyle name="20% - Énfasis1 37 7" xfId="13584" xr:uid="{C244520F-569C-4296-A527-C5E8F25ECCC1}"/>
    <cellStyle name="20% - Énfasis1 37 8" xfId="19039" xr:uid="{728BE720-4D1D-428F-8A46-E1738CBC4D8C}"/>
    <cellStyle name="20% - Énfasis1 37 9" xfId="20838" xr:uid="{4819876E-9B18-4A0A-9217-3CEE7B567813}"/>
    <cellStyle name="20% - Énfasis1 38" xfId="772" xr:uid="{47DFE278-9983-41DD-80BB-91F83EA23604}"/>
    <cellStyle name="20% - Énfasis1 38 2" xfId="1780" xr:uid="{392C1540-AF1C-4F57-93BD-74664D32E5B5}"/>
    <cellStyle name="20% - Énfasis1 38 3" xfId="10793" xr:uid="{9F5D36EC-B605-4ADB-BBD3-9268C1D8F159}"/>
    <cellStyle name="20% - Énfasis1 38 4" xfId="13629" xr:uid="{4962CF0B-AA6C-460E-AB74-900508412757}"/>
    <cellStyle name="20% - Énfasis1 39" xfId="1916" xr:uid="{C0BCEB0C-3037-4F27-8AB5-750CF26BC10D}"/>
    <cellStyle name="20% - Énfasis1 39 2" xfId="5352" xr:uid="{7BBB2EBD-B89A-4126-BF9E-E99B63A6AD92}"/>
    <cellStyle name="20% - Énfasis1 39 3" xfId="4788" xr:uid="{516F5217-3C8A-4676-9618-415183BD9881}"/>
    <cellStyle name="20% - Énfasis1 39 4" xfId="14369" xr:uid="{6A1F10D5-1D2C-41D2-B049-6A282C630C2B}"/>
    <cellStyle name="20% - Énfasis1 4" xfId="116" xr:uid="{2CD48C74-AA50-4949-A836-0341457F5865}"/>
    <cellStyle name="20% - Énfasis1 4 10" xfId="24327" xr:uid="{7850B136-BE8D-4B83-A52B-B7A2E7B2A11A}"/>
    <cellStyle name="20% - Énfasis1 4 11" xfId="25354" xr:uid="{0ED76275-8C7A-43FA-9740-1F7289798C97}"/>
    <cellStyle name="20% - Énfasis1 4 12" xfId="26377" xr:uid="{D4BB449F-4A23-458E-9F9E-0F44D4846986}"/>
    <cellStyle name="20% - Énfasis1 4 2" xfId="853" xr:uid="{A5BA6156-14B9-48A2-820A-4694ED353ABE}"/>
    <cellStyle name="20% - Énfasis1 4 2 10" xfId="25448" xr:uid="{7DC7BDC7-07E9-45FF-8153-5B2514DF2F95}"/>
    <cellStyle name="20% - Énfasis1 4 2 11" xfId="26471" xr:uid="{562AD7B0-CECF-4E25-98EE-F59B829828A3}"/>
    <cellStyle name="20% - Énfasis1 4 2 2" xfId="1726" xr:uid="{1D7FC98C-4FD8-43B0-920D-CAAC2AB8B96A}"/>
    <cellStyle name="20% - Énfasis1 4 2 2 2" xfId="5353" xr:uid="{00FAFDEE-B93D-4B53-9F0D-87B16514D44B}"/>
    <cellStyle name="20% - Énfasis1 4 2 2 3" xfId="7430" xr:uid="{D04CB41A-DFDC-4EE3-ADE0-20D6513E524F}"/>
    <cellStyle name="20% - Énfasis1 4 2 2 4" xfId="14519" xr:uid="{4F565EF8-D2AA-4421-B54D-550650A6F7B9}"/>
    <cellStyle name="20% - Énfasis1 4 2 3" xfId="1811" xr:uid="{A0462DCA-8648-4424-B172-53E77AF2EC2C}"/>
    <cellStyle name="20% - Énfasis1 4 2 3 2" xfId="15547" xr:uid="{6D141F53-C6C3-4A86-8271-13EB24DA4646}"/>
    <cellStyle name="20% - Énfasis1 4 2 4" xfId="1947" xr:uid="{FF9B6BA8-91BD-49C4-9FAC-05B1D5653600}"/>
    <cellStyle name="20% - Énfasis1 4 2 4 2" xfId="16886" xr:uid="{A32E23F7-569E-4E5D-AF7E-A64139C87AAD}"/>
    <cellStyle name="20% - Énfasis1 4 2 5" xfId="10873" xr:uid="{76FF79B0-1AE1-46AD-BF19-0D34A81945C3}"/>
    <cellStyle name="20% - Énfasis1 4 2 6" xfId="13709" xr:uid="{FB6FB7B7-1787-4D6A-AC00-BCDDAD2AA2F0}"/>
    <cellStyle name="20% - Énfasis1 4 2 7" xfId="18943" xr:uid="{D470E12D-61D4-4A16-A122-8678B71FA2BC}"/>
    <cellStyle name="20% - Énfasis1 4 2 8" xfId="20739" xr:uid="{C5D08CD1-358E-4216-B4ED-D70F0377CDDF}"/>
    <cellStyle name="20% - Énfasis1 4 2 9" xfId="24421" xr:uid="{58725C7C-BA7F-4BB1-8B47-2392C686D00F}"/>
    <cellStyle name="20% - Énfasis1 4 3" xfId="1935" xr:uid="{86E36C0E-6515-414C-942B-22FF013B5E15}"/>
    <cellStyle name="20% - Énfasis1 4 3 2" xfId="5355" xr:uid="{C37E70E6-B4FA-4EF3-A195-068DD0C1B7A3}"/>
    <cellStyle name="20% - Énfasis1 4 3 3" xfId="5672" xr:uid="{372EBBE8-D779-4F39-B91B-F419C7543405}"/>
    <cellStyle name="20% - Énfasis1 4 3 4" xfId="14425" xr:uid="{9C969E11-5E99-4477-93EF-6A77AB21BD34}"/>
    <cellStyle name="20% - Énfasis1 4 4" xfId="1653" xr:uid="{8ABF1E81-745F-4705-B271-75F59D14BCD8}"/>
    <cellStyle name="20% - Énfasis1 4 4 2" xfId="15453" xr:uid="{DE780B9D-5570-4844-AAFA-CB3E4536033A}"/>
    <cellStyle name="20% - Énfasis1 4 5" xfId="1740" xr:uid="{4560E606-C450-4EBF-8B4B-1447E71BD79C}"/>
    <cellStyle name="20% - Énfasis1 4 5 2" xfId="16802" xr:uid="{4A21D561-AED2-479F-AB10-E34DA058CB14}"/>
    <cellStyle name="20% - Énfasis1 4 6" xfId="10140" xr:uid="{CE500350-D94A-493B-ACD3-FDB5DF1EF691}"/>
    <cellStyle name="20% - Énfasis1 4 7" xfId="12975" xr:uid="{DC008CAB-4733-48CA-876A-438E5ECC4471}"/>
    <cellStyle name="20% - Énfasis1 4 8" xfId="18854" xr:uid="{3C021256-D188-42DC-BF9F-13696BB03114}"/>
    <cellStyle name="20% - Énfasis1 4 9" xfId="20645" xr:uid="{410C78BB-34B5-4EBF-BD99-D89A63CBE310}"/>
    <cellStyle name="20% - Énfasis1 40" xfId="1864" xr:uid="{7275F904-8123-40CD-95FE-DFF2E5F335CD}"/>
    <cellStyle name="20% - Énfasis1 40 2" xfId="15397" xr:uid="{1AFDDBF3-2F74-454A-99AE-5BCF418B14C7}"/>
    <cellStyle name="20% - Énfasis1 41" xfId="1673" xr:uid="{7232F991-2164-438F-AF36-84D5C58F3BBB}"/>
    <cellStyle name="20% - Énfasis1 41 2" xfId="16752" xr:uid="{379853EC-463C-4D18-BCC0-2655305350E6}"/>
    <cellStyle name="20% - Énfasis1 42" xfId="7568" xr:uid="{081AF3BC-DD02-457B-A00E-F0F4774DE008}"/>
    <cellStyle name="20% - Énfasis1 42 2" xfId="10038" xr:uid="{634C03A7-C264-4E24-A7AC-DF1B868F2CAE}"/>
    <cellStyle name="20% - Énfasis1 43" xfId="12895" xr:uid="{29E60CEC-9AD4-4162-A4A2-C871370199E4}"/>
    <cellStyle name="20% - Énfasis1 44" xfId="18802" xr:uid="{5776CBF1-114D-4F73-A997-61CE33EC3884}"/>
    <cellStyle name="20% - Énfasis1 45" xfId="20589" xr:uid="{B262FDF5-A2D5-41B0-8749-4E85ED3992B0}"/>
    <cellStyle name="20% - Énfasis1 46" xfId="24271" xr:uid="{43F0E701-46F9-42C8-928F-A7C4C318F944}"/>
    <cellStyle name="20% - Énfasis1 47" xfId="25298" xr:uid="{10EA6393-05C1-461D-889C-5F322C384D87}"/>
    <cellStyle name="20% - Énfasis1 48" xfId="26321" xr:uid="{9B3CCF66-E96D-40DD-A19D-C5F2D0B9E9FC}"/>
    <cellStyle name="20% - Énfasis1 5" xfId="111" xr:uid="{0A6E2A3C-FF3E-4CCE-A1B7-562BE9E757ED}"/>
    <cellStyle name="20% - Énfasis1 5 10" xfId="24347" xr:uid="{26903309-6573-46AD-A6A9-9300FCD48D68}"/>
    <cellStyle name="20% - Énfasis1 5 11" xfId="25374" xr:uid="{D92FE1D8-1BD0-4208-A6E0-EA5B997C15E4}"/>
    <cellStyle name="20% - Énfasis1 5 12" xfId="26397" xr:uid="{B2B9995A-1AB3-4526-A6D7-9FCE8019CE2D}"/>
    <cellStyle name="20% - Énfasis1 5 2" xfId="848" xr:uid="{8776E680-DB09-4C66-A050-1701E57D69B7}"/>
    <cellStyle name="20% - Énfasis1 5 2 10" xfId="25468" xr:uid="{C5775B14-2024-495F-A8DD-9BF17AE5F58C}"/>
    <cellStyle name="20% - Énfasis1 5 2 11" xfId="26491" xr:uid="{554895D6-268E-4628-9C04-7C4BF0FB5A28}"/>
    <cellStyle name="20% - Énfasis1 5 2 2" xfId="1618" xr:uid="{A185F367-3E58-40FC-9CAA-49F9B1ACF094}"/>
    <cellStyle name="20% - Énfasis1 5 2 2 2" xfId="5358" xr:uid="{6AC55030-7AD1-483B-8ADD-CC7C8A9CD70D}"/>
    <cellStyle name="20% - Énfasis1 5 2 2 3" xfId="4618" xr:uid="{416BE055-1039-45C6-825F-B3E0CAE63AD0}"/>
    <cellStyle name="20% - Énfasis1 5 2 2 4" xfId="14539" xr:uid="{2C2910BF-7203-404A-A9B9-736C8A78A882}"/>
    <cellStyle name="20% - Énfasis1 5 2 3" xfId="1901" xr:uid="{5097E2A8-779B-45C3-A064-341BBA5908A6}"/>
    <cellStyle name="20% - Énfasis1 5 2 3 2" xfId="15567" xr:uid="{3D6CB656-34EE-4769-A9FB-86B362671086}"/>
    <cellStyle name="20% - Énfasis1 5 2 4" xfId="1716" xr:uid="{1FB6FC64-4844-4CD2-B6C0-DE56F774E3DA}"/>
    <cellStyle name="20% - Énfasis1 5 2 4 2" xfId="16904" xr:uid="{369F518F-083D-4196-B658-529A320FD134}"/>
    <cellStyle name="20% - Énfasis1 5 2 5" xfId="10868" xr:uid="{FD74F4C9-BF6C-4CB2-BAA7-6D9817E0B09C}"/>
    <cellStyle name="20% - Énfasis1 5 2 6" xfId="13704" xr:uid="{3792A8F7-87CA-472E-8CEF-522FE9A25183}"/>
    <cellStyle name="20% - Énfasis1 5 2 7" xfId="18962" xr:uid="{0E682E09-AC5A-4086-8B2D-72965480EEBB}"/>
    <cellStyle name="20% - Énfasis1 5 2 8" xfId="20759" xr:uid="{30C8F6C2-2FB5-44EB-942C-89307CE1C5FC}"/>
    <cellStyle name="20% - Énfasis1 5 2 9" xfId="24441" xr:uid="{F54C29E5-BC99-4C4E-A16F-DB9FB448E149}"/>
    <cellStyle name="20% - Énfasis1 5 3" xfId="1918" xr:uid="{84DB441A-7187-4452-BFE8-4938F76A752B}"/>
    <cellStyle name="20% - Énfasis1 5 3 2" xfId="5360" xr:uid="{EF2C3D9C-376D-47C0-AEC0-A0782F759510}"/>
    <cellStyle name="20% - Énfasis1 5 3 3" xfId="4782" xr:uid="{F51F96AC-78A2-4CCB-AAED-2D026FD36E93}"/>
    <cellStyle name="20% - Énfasis1 5 3 4" xfId="14445" xr:uid="{F59FD6E4-1F72-42E8-BCEE-E6EFC176B3E4}"/>
    <cellStyle name="20% - Énfasis1 5 4" xfId="1548" xr:uid="{9DFBAFD1-CDA9-482A-B062-FB4B8C4DB741}"/>
    <cellStyle name="20% - Énfasis1 5 4 2" xfId="15473" xr:uid="{DB04ECEE-5ECB-4D93-B717-7B85443CB9A4}"/>
    <cellStyle name="20% - Énfasis1 5 5" xfId="1747" xr:uid="{BC03253A-1F57-4026-AADA-BEE4DEDD2A39}"/>
    <cellStyle name="20% - Énfasis1 5 5 2" xfId="16820" xr:uid="{7E921223-F74F-4A77-BE2D-7BE10701BE76}"/>
    <cellStyle name="20% - Énfasis1 5 6" xfId="10135" xr:uid="{469E88BE-1095-4857-B8D5-2CA76F630FBE}"/>
    <cellStyle name="20% - Énfasis1 5 7" xfId="12970" xr:uid="{FF6D7AA5-13DA-4976-B5A4-CC026154ED7B}"/>
    <cellStyle name="20% - Énfasis1 5 8" xfId="18873" xr:uid="{89A836BB-64F7-491A-B6E0-1198B6F149AC}"/>
    <cellStyle name="20% - Énfasis1 5 9" xfId="20665" xr:uid="{A541CBD5-2265-421B-A6AA-B2314B47826F}"/>
    <cellStyle name="20% - Énfasis1 6" xfId="126" xr:uid="{76CE5FB2-3D05-444D-BFA1-390471B96F4F}"/>
    <cellStyle name="20% - Énfasis1 6 10" xfId="24365" xr:uid="{914DE821-B1C7-4227-9FA8-5EF35164F327}"/>
    <cellStyle name="20% - Énfasis1 6 11" xfId="25392" xr:uid="{CF2ECC1A-7199-44A2-A50A-61E08979835D}"/>
    <cellStyle name="20% - Énfasis1 6 12" xfId="26415" xr:uid="{13B929AE-AA4E-445E-82B0-58C6326D75AF}"/>
    <cellStyle name="20% - Énfasis1 6 2" xfId="863" xr:uid="{DE2AB7FA-523C-437E-A399-8D848E91D7F6}"/>
    <cellStyle name="20% - Énfasis1 6 2 2" xfId="1858" xr:uid="{8C018C7B-7BD7-48C7-A8D7-F3560F155117}"/>
    <cellStyle name="20% - Énfasis1 6 2 3" xfId="10883" xr:uid="{51145D87-0F38-41BA-BE29-45E9F8B218CD}"/>
    <cellStyle name="20% - Énfasis1 6 2 4" xfId="13719" xr:uid="{6BE17585-BBF8-4496-9257-FADE7636F07B}"/>
    <cellStyle name="20% - Énfasis1 6 3" xfId="1522" xr:uid="{E3889EE2-2126-4B8F-837A-90263D6585FB}"/>
    <cellStyle name="20% - Énfasis1 6 3 2" xfId="5363" xr:uid="{9F1B880A-CAA8-4995-A474-BEC53EFDD479}"/>
    <cellStyle name="20% - Énfasis1 6 3 3" xfId="5270" xr:uid="{A9D532E9-DCCA-4301-A946-80BE2131F1EA}"/>
    <cellStyle name="20% - Énfasis1 6 3 4" xfId="14463" xr:uid="{BAC3AB8B-30BD-4D20-B0D2-BA3B5478D3FC}"/>
    <cellStyle name="20% - Énfasis1 6 4" xfId="1624" xr:uid="{114F7765-F3DE-4BAB-A0AB-2EF004AB9A8D}"/>
    <cellStyle name="20% - Énfasis1 6 4 2" xfId="15491" xr:uid="{C457869F-B01F-4AC0-9C12-14FDE61F1734}"/>
    <cellStyle name="20% - Énfasis1 6 5" xfId="1832" xr:uid="{2CA53FD7-8251-4200-BF2F-7B5D828C308E}"/>
    <cellStyle name="20% - Énfasis1 6 5 2" xfId="16836" xr:uid="{467DEDF8-E4DF-4470-B98F-BA9B871608CC}"/>
    <cellStyle name="20% - Énfasis1 6 6" xfId="10150" xr:uid="{636A5AC6-D1BD-4FBC-BEC8-A7D7E47E337F}"/>
    <cellStyle name="20% - Énfasis1 6 7" xfId="12985" xr:uid="{78C0ECE8-2971-40DB-AD70-D046A96D3BBC}"/>
    <cellStyle name="20% - Énfasis1 6 8" xfId="18891" xr:uid="{9F8F1B22-3247-457C-B6D7-07B3E7EBBFFB}"/>
    <cellStyle name="20% - Énfasis1 6 9" xfId="20683" xr:uid="{1C24AD96-1296-4C7C-B06F-0F79D4396601}"/>
    <cellStyle name="20% - Énfasis1 7" xfId="139" xr:uid="{BBC96800-E7F9-4D81-A67C-327EC42CAA7D}"/>
    <cellStyle name="20% - Énfasis1 7 10" xfId="24461" xr:uid="{3A753765-BBF1-43CD-82E6-30EA64409D49}"/>
    <cellStyle name="20% - Énfasis1 7 11" xfId="25488" xr:uid="{DB8C573D-D41C-439B-A19E-72E8ACA643F4}"/>
    <cellStyle name="20% - Énfasis1 7 12" xfId="26511" xr:uid="{BE94082D-E448-47D4-AA64-D84C9FDA7402}"/>
    <cellStyle name="20% - Énfasis1 7 2" xfId="876" xr:uid="{BA14A594-DE73-4257-9296-4462D7DF20DB}"/>
    <cellStyle name="20% - Énfasis1 7 2 2" xfId="1723" xr:uid="{B2B2E6C6-671E-4A81-87FE-A3B27BAD6633}"/>
    <cellStyle name="20% - Énfasis1 7 2 3" xfId="10896" xr:uid="{87B80632-E973-4A36-AE2F-9247736F9EE0}"/>
    <cellStyle name="20% - Énfasis1 7 2 4" xfId="13732" xr:uid="{A943F7E1-77AA-4D12-8303-F24FC978D59E}"/>
    <cellStyle name="20% - Énfasis1 7 3" xfId="1757" xr:uid="{2D000D0E-F917-4704-A6A2-5A75EB142A42}"/>
    <cellStyle name="20% - Énfasis1 7 3 2" xfId="5365" xr:uid="{69A86CC0-9E4E-4428-9CFF-7953915BD14D}"/>
    <cellStyle name="20% - Énfasis1 7 3 3" xfId="5661" xr:uid="{A7EBE30A-022F-4A4D-82ED-42AA261B23FA}"/>
    <cellStyle name="20% - Énfasis1 7 3 4" xfId="14559" xr:uid="{5B73C7AC-2A4F-425D-B6D5-0F103CE3B71F}"/>
    <cellStyle name="20% - Énfasis1 7 4" xfId="1693" xr:uid="{829F94A8-B14A-45EC-A20F-B5EE224C64B2}"/>
    <cellStyle name="20% - Énfasis1 7 4 2" xfId="15587" xr:uid="{7DDCF083-BD1F-4A73-9977-CE37E05A56AE}"/>
    <cellStyle name="20% - Énfasis1 7 5" xfId="1516" xr:uid="{5D3491B1-A8EE-4B95-A975-832BAC6DB393}"/>
    <cellStyle name="20% - Énfasis1 7 5 2" xfId="16922" xr:uid="{4A3D0327-157A-4F1E-B7B7-499452332518}"/>
    <cellStyle name="20% - Énfasis1 7 6" xfId="10163" xr:uid="{79AD7CE3-7A73-423D-BFF3-C64425A4A998}"/>
    <cellStyle name="20% - Énfasis1 7 7" xfId="12998" xr:uid="{0463D604-DE64-4AC9-B130-59CDBC7ADCDB}"/>
    <cellStyle name="20% - Énfasis1 7 8" xfId="18981" xr:uid="{C0B35D5D-9E0E-4B5F-8BF3-6D77DD04445D}"/>
    <cellStyle name="20% - Énfasis1 7 9" xfId="20779" xr:uid="{53586474-D8EE-4BEF-8B45-C6B9453E9B44}"/>
    <cellStyle name="20% - Énfasis1 8" xfId="153" xr:uid="{BB89C3C2-CF2F-42C8-9D46-EE0A45120316}"/>
    <cellStyle name="20% - Énfasis1 8 10" xfId="24475" xr:uid="{70016A66-3350-421A-B992-429F549E15FE}"/>
    <cellStyle name="20% - Énfasis1 8 11" xfId="25502" xr:uid="{74F80289-60EA-4EBF-8C80-E9F65C45D6FD}"/>
    <cellStyle name="20% - Énfasis1 8 12" xfId="26525" xr:uid="{90947A8A-7DF6-43A5-B92C-AE335F6B1D0C}"/>
    <cellStyle name="20% - Énfasis1 8 2" xfId="890" xr:uid="{2B86FD43-7774-4D3C-9825-AC7026B2AD72}"/>
    <cellStyle name="20% - Énfasis1 8 2 2" xfId="1610" xr:uid="{A29CD5A0-8982-4D62-AB16-866A747322BD}"/>
    <cellStyle name="20% - Énfasis1 8 2 3" xfId="10910" xr:uid="{71AB5534-0798-4163-B924-9419CD5A34AC}"/>
    <cellStyle name="20% - Énfasis1 8 2 4" xfId="13746" xr:uid="{D20C7BDA-7CDC-4499-8A99-B5946A6B9E35}"/>
    <cellStyle name="20% - Énfasis1 8 3" xfId="1782" xr:uid="{609DD737-A5CF-4901-8890-20F9B88BBA74}"/>
    <cellStyle name="20% - Énfasis1 8 3 2" xfId="5366" xr:uid="{F7A7B710-6D8D-4F5A-A48C-C7FE56D0B27E}"/>
    <cellStyle name="20% - Énfasis1 8 3 3" xfId="5345" xr:uid="{4DDB9981-EF19-4F02-A9EA-9998DA0F8F96}"/>
    <cellStyle name="20% - Énfasis1 8 3 4" xfId="14573" xr:uid="{EDA53638-B867-4506-B349-D2B6EC936231}"/>
    <cellStyle name="20% - Énfasis1 8 4" xfId="1545" xr:uid="{777796E5-55C1-4060-9D7C-604A22AD1BF8}"/>
    <cellStyle name="20% - Énfasis1 8 4 2" xfId="15601" xr:uid="{5E92B859-A0C8-413E-8DE5-C9E464944187}"/>
    <cellStyle name="20% - Énfasis1 8 5" xfId="1641" xr:uid="{0C625BD6-28E4-4178-BC3B-0114D8579C1F}"/>
    <cellStyle name="20% - Énfasis1 8 5 2" xfId="16934" xr:uid="{DC742495-FF65-426D-8B71-ABCF8C61C7FA}"/>
    <cellStyle name="20% - Énfasis1 8 6" xfId="10177" xr:uid="{9EEBF98A-CDC3-440C-8869-003C3009313D}"/>
    <cellStyle name="20% - Énfasis1 8 7" xfId="13012" xr:uid="{983EC169-4184-4CD5-843A-3CC3EB1859FD}"/>
    <cellStyle name="20% - Énfasis1 8 8" xfId="18994" xr:uid="{980B32F2-319C-4693-9960-8CA0BABE193E}"/>
    <cellStyle name="20% - Énfasis1 8 9" xfId="20793" xr:uid="{0F4194A8-B03B-4D08-97BB-58BD83BA2A7E}"/>
    <cellStyle name="20% - Énfasis1 9" xfId="187" xr:uid="{60FCA677-A3B2-4B15-AAEE-6A348FD9C692}"/>
    <cellStyle name="20% - Énfasis1 9 10" xfId="24521" xr:uid="{211172B3-2A6A-4A36-82FF-058B388FED6A}"/>
    <cellStyle name="20% - Énfasis1 9 11" xfId="25548" xr:uid="{F74DB857-C5BF-47F3-A98F-271F1115ED10}"/>
    <cellStyle name="20% - Énfasis1 9 12" xfId="26571" xr:uid="{012DAF40-B5E9-4794-B0D6-DED835698C84}"/>
    <cellStyle name="20% - Énfasis1 9 2" xfId="924" xr:uid="{E1A5DF57-9D8F-46DE-80E0-16FEC58DBCEE}"/>
    <cellStyle name="20% - Énfasis1 9 2 2" xfId="1573" xr:uid="{175796DE-58EE-4974-A598-4F0DC1E79992}"/>
    <cellStyle name="20% - Énfasis1 9 2 3" xfId="10944" xr:uid="{93D8A8C8-9882-42CE-9D0D-B10B72DBC427}"/>
    <cellStyle name="20% - Énfasis1 9 2 4" xfId="13780" xr:uid="{5C1DC6B7-12FA-4878-A28A-7DE5CD58ACA3}"/>
    <cellStyle name="20% - Énfasis1 9 3" xfId="1539" xr:uid="{33FBEC08-A353-41FF-ABCA-9F70709442D0}"/>
    <cellStyle name="20% - Énfasis1 9 3 2" xfId="5367" xr:uid="{EE68074A-38DB-4D2D-940B-B8ECC4EA601E}"/>
    <cellStyle name="20% - Énfasis1 9 3 3" xfId="5244" xr:uid="{9FFDB0ED-5594-40DF-BE41-21568D547A70}"/>
    <cellStyle name="20% - Énfasis1 9 3 4" xfId="14619" xr:uid="{76DD79E4-1CCA-4179-B037-D729BD3122E2}"/>
    <cellStyle name="20% - Énfasis1 9 4" xfId="1899" xr:uid="{1CB8A5CD-4C49-417B-A1EB-70600D88D85D}"/>
    <cellStyle name="20% - Énfasis1 9 4 2" xfId="15647" xr:uid="{6176CE56-51F0-4021-9283-0BBF55017544}"/>
    <cellStyle name="20% - Énfasis1 9 5" xfId="1649" xr:uid="{F6497ADE-794F-46F9-9E00-0391E7D1EC71}"/>
    <cellStyle name="20% - Énfasis1 9 5 2" xfId="16978" xr:uid="{BFDDBB30-ACCE-43F1-B882-421BAB027232}"/>
    <cellStyle name="20% - Énfasis1 9 6" xfId="10211" xr:uid="{3297FCA3-FE81-4BFD-AE7B-757DED63D413}"/>
    <cellStyle name="20% - Énfasis1 9 7" xfId="13046" xr:uid="{C68709D6-92F6-4DD7-B021-F0066D722D7F}"/>
    <cellStyle name="20% - Énfasis1 9 8" xfId="19040" xr:uid="{2723219D-17F1-4C3F-A9C2-7309D356F244}"/>
    <cellStyle name="20% - Énfasis1 9 9" xfId="20839" xr:uid="{0F109608-D49C-4B1A-9D51-037801367A73}"/>
    <cellStyle name="20% - Énfasis2" xfId="22" builtinId="34" customBuiltin="1"/>
    <cellStyle name="20% - Énfasis2 10" xfId="196" xr:uid="{F7D47D49-4409-4241-9F58-8BB0B706F0B6}"/>
    <cellStyle name="20% - Énfasis2 10 10" xfId="24522" xr:uid="{009B821B-6237-4089-8616-4FA483694EB5}"/>
    <cellStyle name="20% - Énfasis2 10 11" xfId="25549" xr:uid="{09233B9F-68FB-4387-AA34-18AD19C6B94D}"/>
    <cellStyle name="20% - Énfasis2 10 12" xfId="26572" xr:uid="{048D28F8-DFF0-4FED-A157-3C80C88C91A5}"/>
    <cellStyle name="20% - Énfasis2 10 2" xfId="933" xr:uid="{AD3E31B7-4210-4078-A644-4547DEADB4BC}"/>
    <cellStyle name="20% - Énfasis2 10 2 2" xfId="1752" xr:uid="{FA9151D3-6B5F-42A3-B777-957F94FCA327}"/>
    <cellStyle name="20% - Énfasis2 10 2 3" xfId="10953" xr:uid="{282AC9FF-6C58-469C-ACD7-0CD5DDB138D8}"/>
    <cellStyle name="20% - Énfasis2 10 2 4" xfId="13789" xr:uid="{01F2D50D-6DE4-4FC8-8010-99875FFF1085}"/>
    <cellStyle name="20% - Énfasis2 10 3" xfId="1762" xr:uid="{ABB02321-33A8-4908-8353-147D1BFD0D6D}"/>
    <cellStyle name="20% - Énfasis2 10 3 2" xfId="5368" xr:uid="{A21291AA-7E87-481E-8680-11F7F3AA204F}"/>
    <cellStyle name="20% - Énfasis2 10 3 3" xfId="5655" xr:uid="{AF49BDEE-825B-4563-B84F-FEC7CDFB3F7F}"/>
    <cellStyle name="20% - Énfasis2 10 3 4" xfId="14620" xr:uid="{B4E4E4C0-A3B1-445E-B62C-06805C19E715}"/>
    <cellStyle name="20% - Énfasis2 10 4" xfId="1839" xr:uid="{0F4F6593-CD3D-4A6B-B17F-848B80B76630}"/>
    <cellStyle name="20% - Énfasis2 10 4 2" xfId="15648" xr:uid="{CE0FB532-113E-4E6D-BCCE-219A91F61B42}"/>
    <cellStyle name="20% - Énfasis2 10 5" xfId="1954" xr:uid="{7C8E748B-B017-49DA-8635-9FE1FFB15172}"/>
    <cellStyle name="20% - Énfasis2 10 5 2" xfId="16979" xr:uid="{0268F29E-5F93-4D03-93E7-F54D4B409D6C}"/>
    <cellStyle name="20% - Énfasis2 10 6" xfId="10220" xr:uid="{6DDAB2DA-1136-42DF-B15F-FB5B7C3B175D}"/>
    <cellStyle name="20% - Énfasis2 10 7" xfId="13055" xr:uid="{FF9F206B-13FF-452F-9350-C01558071823}"/>
    <cellStyle name="20% - Énfasis2 10 8" xfId="19041" xr:uid="{2DA6463B-F1FB-4EBD-BEF6-F6C8DBE9B05A}"/>
    <cellStyle name="20% - Énfasis2 10 9" xfId="20840" xr:uid="{C0E992DA-ACD8-4B30-8AE3-3995C9E96854}"/>
    <cellStyle name="20% - Énfasis2 11" xfId="209" xr:uid="{6960F490-BBA2-4DA2-9A46-C3CDF58D2C4A}"/>
    <cellStyle name="20% - Énfasis2 11 10" xfId="24523" xr:uid="{91AC422D-03BF-4468-ABB3-C92A9E68A34B}"/>
    <cellStyle name="20% - Énfasis2 11 11" xfId="25550" xr:uid="{37F69DE9-5F43-4ED0-81CA-514529C926AE}"/>
    <cellStyle name="20% - Énfasis2 11 12" xfId="26573" xr:uid="{6CB445EC-B5F9-44A2-92D5-0B7FB1B6B298}"/>
    <cellStyle name="20% - Énfasis2 11 2" xfId="946" xr:uid="{8D18BCA1-DF38-4545-949F-D113DD4D8C74}"/>
    <cellStyle name="20% - Énfasis2 11 2 2" xfId="1846" xr:uid="{D91730F9-F2C6-4002-81FD-85A890A9E6A6}"/>
    <cellStyle name="20% - Énfasis2 11 2 3" xfId="10966" xr:uid="{4A01E4FA-BDC2-4999-B540-55F9A6BBB07F}"/>
    <cellStyle name="20% - Énfasis2 11 2 4" xfId="13802" xr:uid="{23A9868C-BA47-4053-940E-A27EC442916B}"/>
    <cellStyle name="20% - Énfasis2 11 3" xfId="1651" xr:uid="{B9F1FBF0-B145-499C-81CA-1424F2F1240A}"/>
    <cellStyle name="20% - Énfasis2 11 3 2" xfId="5369" xr:uid="{B51DBF69-0666-4071-85E5-D2EE7F4BFCF9}"/>
    <cellStyle name="20% - Énfasis2 11 3 3" xfId="4655" xr:uid="{690FD8B2-B4CF-4587-A786-10B952B0EDE3}"/>
    <cellStyle name="20% - Énfasis2 11 3 4" xfId="14621" xr:uid="{1FFD2C1E-CED6-44B2-B4C4-738517F9010D}"/>
    <cellStyle name="20% - Énfasis2 11 4" xfId="1906" xr:uid="{D5494E73-BC5D-4BCE-B0B5-496D8A4D8BC2}"/>
    <cellStyle name="20% - Énfasis2 11 4 2" xfId="15649" xr:uid="{B354D589-5897-45F6-8210-A93D9EE651B5}"/>
    <cellStyle name="20% - Énfasis2 11 5" xfId="1744" xr:uid="{F205BD55-8300-485D-92D9-A36DA91E157A}"/>
    <cellStyle name="20% - Énfasis2 11 5 2" xfId="16980" xr:uid="{74C6FA84-1023-433A-9738-2BBAB7BA9AC5}"/>
    <cellStyle name="20% - Énfasis2 11 6" xfId="10233" xr:uid="{3884F496-E0D9-4C90-8B85-412D12CACC1E}"/>
    <cellStyle name="20% - Énfasis2 11 7" xfId="13068" xr:uid="{1CBEB89A-39E1-4B24-9ADB-4B9884557848}"/>
    <cellStyle name="20% - Énfasis2 11 8" xfId="19042" xr:uid="{422DBC81-5130-4A42-A913-A995B54478C3}"/>
    <cellStyle name="20% - Énfasis2 11 9" xfId="20841" xr:uid="{F5D01B00-9961-4264-9D6B-FD06B95E9EA9}"/>
    <cellStyle name="20% - Énfasis2 12" xfId="202" xr:uid="{87ADA228-5F39-4F7F-87A9-717E2E5CD5CF}"/>
    <cellStyle name="20% - Énfasis2 12 10" xfId="24524" xr:uid="{D975B679-B7BA-495B-8091-4A593443610B}"/>
    <cellStyle name="20% - Énfasis2 12 11" xfId="25551" xr:uid="{C0BBB395-6B8A-403F-B942-5CA8A386D7B3}"/>
    <cellStyle name="20% - Énfasis2 12 12" xfId="26574" xr:uid="{38F21315-8B2B-4967-9398-68DC4FEA300D}"/>
    <cellStyle name="20% - Énfasis2 12 2" xfId="939" xr:uid="{048AEC64-72CD-4CAA-BE28-A62AC88BF6DB}"/>
    <cellStyle name="20% - Énfasis2 12 2 2" xfId="1721" xr:uid="{92BDD628-936E-48B5-A118-F356FF2995F9}"/>
    <cellStyle name="20% - Énfasis2 12 2 3" xfId="10959" xr:uid="{A22FC717-2182-452E-B0D1-7998C49F2C54}"/>
    <cellStyle name="20% - Énfasis2 12 2 4" xfId="13795" xr:uid="{2F8C8606-BCAE-4CE7-97B1-33CC2F259DB9}"/>
    <cellStyle name="20% - Énfasis2 12 3" xfId="1914" xr:uid="{5BE2A3CC-05E1-461B-9855-8CFB808A9154}"/>
    <cellStyle name="20% - Énfasis2 12 3 2" xfId="5370" xr:uid="{3B560F68-69DF-4240-88F2-8A3CF7E34584}"/>
    <cellStyle name="20% - Énfasis2 12 3 3" xfId="4766" xr:uid="{0E5697A2-B376-4FA5-BA4C-C48BFA18C517}"/>
    <cellStyle name="20% - Énfasis2 12 3 4" xfId="14622" xr:uid="{C3CCD619-4F92-4E02-9394-A7B09EFF58C8}"/>
    <cellStyle name="20% - Énfasis2 12 4" xfId="1639" xr:uid="{1DD13643-DF55-4A6E-B3B3-D25664013992}"/>
    <cellStyle name="20% - Énfasis2 12 4 2" xfId="15650" xr:uid="{22066E4D-ABDE-42F6-8812-7B7DD54E777F}"/>
    <cellStyle name="20% - Énfasis2 12 5" xfId="1953" xr:uid="{61574D67-57BB-4D2F-B154-E5721B75B42D}"/>
    <cellStyle name="20% - Énfasis2 12 5 2" xfId="16981" xr:uid="{A05D800A-F704-48D3-A645-95203A15F427}"/>
    <cellStyle name="20% - Énfasis2 12 6" xfId="10226" xr:uid="{A3E01D52-2F7F-4FD8-A4A3-E7A0369382B6}"/>
    <cellStyle name="20% - Énfasis2 12 7" xfId="13061" xr:uid="{E25B4E71-F190-4D35-B994-F49E613D9B33}"/>
    <cellStyle name="20% - Énfasis2 12 8" xfId="19043" xr:uid="{1A31A734-9A2A-461F-A634-23072E5D8953}"/>
    <cellStyle name="20% - Énfasis2 12 9" xfId="20842" xr:uid="{DB8BA09A-6EC6-4D8A-B3C5-DFFC73187A43}"/>
    <cellStyle name="20% - Énfasis2 13" xfId="240" xr:uid="{3614C72C-3798-4611-B5AE-DDE4B90BCA28}"/>
    <cellStyle name="20% - Énfasis2 13 10" xfId="24525" xr:uid="{5DF3B4CE-C90C-47F4-9E63-B105B8D8866D}"/>
    <cellStyle name="20% - Énfasis2 13 11" xfId="25552" xr:uid="{E87A0268-DE8B-4004-BA6A-E35194B8B0A9}"/>
    <cellStyle name="20% - Énfasis2 13 12" xfId="26575" xr:uid="{D6E708F1-CFA8-4300-A0B1-21E5BB8B0028}"/>
    <cellStyle name="20% - Énfasis2 13 2" xfId="977" xr:uid="{D37FCB19-9CDC-4C1D-92CF-4A6CF241F2CB}"/>
    <cellStyle name="20% - Énfasis2 13 2 2" xfId="1966" xr:uid="{AD53BCC4-8534-450C-BD2A-071CA32B6E15}"/>
    <cellStyle name="20% - Énfasis2 13 2 3" xfId="10997" xr:uid="{18E6EE74-9797-4E45-AF26-596795DEE68F}"/>
    <cellStyle name="20% - Énfasis2 13 2 4" xfId="13833" xr:uid="{95F7FD77-AC08-4FB5-A37B-BACFC5BC2CA8}"/>
    <cellStyle name="20% - Énfasis2 13 3" xfId="1558" xr:uid="{959C5DDB-462A-48DD-9892-2AE21B6A6A93}"/>
    <cellStyle name="20% - Énfasis2 13 3 2" xfId="5371" xr:uid="{4E239269-C3E9-45B3-B013-306A8CA70AC1}"/>
    <cellStyle name="20% - Énfasis2 13 3 3" xfId="4765" xr:uid="{5859E5BD-ADED-4EBF-A159-378D8C1A6AC9}"/>
    <cellStyle name="20% - Énfasis2 13 3 4" xfId="14623" xr:uid="{0FE78EDF-0A73-435D-89FC-32D0E27851F5}"/>
    <cellStyle name="20% - Énfasis2 13 4" xfId="1555" xr:uid="{A87FC776-98D5-4396-95D1-E4893F9939AE}"/>
    <cellStyle name="20% - Énfasis2 13 4 2" xfId="15651" xr:uid="{668CAD86-F63E-4ADB-8D21-ABD538603E9E}"/>
    <cellStyle name="20% - Énfasis2 13 5" xfId="1962" xr:uid="{E3A31D1C-A760-4E25-A986-FCF06D93D30B}"/>
    <cellStyle name="20% - Énfasis2 13 5 2" xfId="16982" xr:uid="{D8D64192-ECB7-4E13-9EE8-86DCAB11B3B1}"/>
    <cellStyle name="20% - Énfasis2 13 6" xfId="10263" xr:uid="{6C48885D-5AEE-408E-BC0B-0F3B138D97A4}"/>
    <cellStyle name="20% - Énfasis2 13 7" xfId="13099" xr:uid="{72F67823-7B67-492F-ACCB-3440A669651B}"/>
    <cellStyle name="20% - Énfasis2 13 8" xfId="19044" xr:uid="{474692D6-8635-4001-A000-A60F950FB20C}"/>
    <cellStyle name="20% - Énfasis2 13 9" xfId="20843" xr:uid="{A09CA204-EAB2-482F-A331-DA1EB7B0A7FB}"/>
    <cellStyle name="20% - Énfasis2 14" xfId="251" xr:uid="{62430620-2918-44DD-AB46-B3C08CF6CEDE}"/>
    <cellStyle name="20% - Énfasis2 14 10" xfId="24526" xr:uid="{23D0F77A-2CBC-4D9E-B7F7-01D96E40219F}"/>
    <cellStyle name="20% - Énfasis2 14 11" xfId="25553" xr:uid="{7B49CF27-5415-40A1-AB8B-DB388BE151E5}"/>
    <cellStyle name="20% - Énfasis2 14 12" xfId="26576" xr:uid="{5A9C3403-D9B0-4A7F-A39A-31CE23C66AAB}"/>
    <cellStyle name="20% - Énfasis2 14 2" xfId="988" xr:uid="{7F2808D9-6A71-4C12-8B42-22F40EC4643E}"/>
    <cellStyle name="20% - Énfasis2 14 2 2" xfId="1956" xr:uid="{7F8DE715-FB29-4B59-8F72-60F30612CAB3}"/>
    <cellStyle name="20% - Énfasis2 14 2 3" xfId="11008" xr:uid="{B95725B6-C7A5-4CF5-AC92-CB4DAE957DCC}"/>
    <cellStyle name="20% - Énfasis2 14 2 4" xfId="13844" xr:uid="{109A462E-B05B-4FCC-9D2B-3595839C826B}"/>
    <cellStyle name="20% - Énfasis2 14 3" xfId="1960" xr:uid="{5AF71B67-27FD-44E4-9846-5B23E7768195}"/>
    <cellStyle name="20% - Énfasis2 14 3 2" xfId="5372" xr:uid="{39E0AEC1-811C-4A4A-A734-3589C3FE70F0}"/>
    <cellStyle name="20% - Énfasis2 14 3 3" xfId="5241" xr:uid="{846B786D-0EB7-438D-8B32-1E129A4CFC77}"/>
    <cellStyle name="20% - Énfasis2 14 3 4" xfId="14624" xr:uid="{7C96CC51-2644-4183-986E-E2A52388FA99}"/>
    <cellStyle name="20% - Énfasis2 14 4" xfId="1629" xr:uid="{41668E58-BB98-4739-985E-993B788157C2}"/>
    <cellStyle name="20% - Énfasis2 14 4 2" xfId="15652" xr:uid="{13E6D2CC-09F8-4D25-821E-2A307FD2E4C9}"/>
    <cellStyle name="20% - Énfasis2 14 5" xfId="1765" xr:uid="{840C9C8D-0EF1-4DAC-A555-CA0E8A1F3680}"/>
    <cellStyle name="20% - Énfasis2 14 5 2" xfId="16983" xr:uid="{14364409-A075-4EAF-B7F3-AE172B217014}"/>
    <cellStyle name="20% - Énfasis2 14 6" xfId="10274" xr:uid="{EE9526D0-428F-4FBA-807B-BB9FFC9477F2}"/>
    <cellStyle name="20% - Énfasis2 14 7" xfId="13110" xr:uid="{AF19AFBD-8B98-4CDD-8D6A-F16FD8D82B94}"/>
    <cellStyle name="20% - Énfasis2 14 8" xfId="19045" xr:uid="{0CD28ED3-465D-4486-8CFA-CF16039656A1}"/>
    <cellStyle name="20% - Énfasis2 14 9" xfId="20844" xr:uid="{48C12AF3-6B23-45E7-AABB-CF890A76DDCE}"/>
    <cellStyle name="20% - Énfasis2 15" xfId="264" xr:uid="{D41056D1-6B6C-47FD-8661-9970FB3E548C}"/>
    <cellStyle name="20% - Énfasis2 15 10" xfId="24527" xr:uid="{2692E77A-481A-4973-A1D6-1053D3B57E39}"/>
    <cellStyle name="20% - Énfasis2 15 11" xfId="25554" xr:uid="{3C36C4C4-67D5-4471-BE8E-CCAD8C4F9673}"/>
    <cellStyle name="20% - Énfasis2 15 12" xfId="26577" xr:uid="{A34AE322-7CA6-4EEB-965F-6CD9D4A9C112}"/>
    <cellStyle name="20% - Énfasis2 15 2" xfId="1001" xr:uid="{EFF10D91-9F47-437C-9005-F256E957FED7}"/>
    <cellStyle name="20% - Énfasis2 15 2 2" xfId="1520" xr:uid="{5337F2EF-5296-4A6D-ADF8-903297E6E69C}"/>
    <cellStyle name="20% - Énfasis2 15 2 3" xfId="11021" xr:uid="{C71862F8-7F97-4EDC-AA2D-FA8F0787D4EE}"/>
    <cellStyle name="20% - Énfasis2 15 2 4" xfId="13857" xr:uid="{C3F4320D-6395-49C8-8755-0BDE1F2CB596}"/>
    <cellStyle name="20% - Énfasis2 15 3" xfId="1637" xr:uid="{50595E54-9BA3-40DA-A581-60BE4090292C}"/>
    <cellStyle name="20% - Énfasis2 15 3 2" xfId="5373" xr:uid="{E5600843-EF4A-4664-8B2D-37EF8EBDC82A}"/>
    <cellStyle name="20% - Énfasis2 15 3 3" xfId="4632" xr:uid="{39B048A3-2FEE-482E-A48A-C3D91D3B8FC3}"/>
    <cellStyle name="20% - Énfasis2 15 3 4" xfId="14625" xr:uid="{111A62F6-AD9F-4953-980B-B34FD1FEE576}"/>
    <cellStyle name="20% - Énfasis2 15 4" xfId="1777" xr:uid="{318BC7C4-7FE8-4806-A914-7574525BBA29}"/>
    <cellStyle name="20% - Énfasis2 15 4 2" xfId="15653" xr:uid="{15C3B30C-2A82-4631-9A3C-EF676E455393}"/>
    <cellStyle name="20% - Énfasis2 15 5" xfId="1878" xr:uid="{75B4A9B7-7B2A-4A49-BB8C-14D081C10D4A}"/>
    <cellStyle name="20% - Énfasis2 15 5 2" xfId="16984" xr:uid="{F9CAE448-CD11-4C91-86E7-4058A0E9B357}"/>
    <cellStyle name="20% - Énfasis2 15 6" xfId="10287" xr:uid="{26DB0648-7230-4D9C-BC73-0B3BBE57DE3C}"/>
    <cellStyle name="20% - Énfasis2 15 7" xfId="13123" xr:uid="{7C322ED0-ECF1-4D05-9B26-E4ABFBDF5BA8}"/>
    <cellStyle name="20% - Énfasis2 15 8" xfId="19046" xr:uid="{9251F081-75F7-4B15-BB43-5742518885CD}"/>
    <cellStyle name="20% - Énfasis2 15 9" xfId="20845" xr:uid="{7B42BA47-4EF5-4EC5-AF88-3B401EC98687}"/>
    <cellStyle name="20% - Énfasis2 16" xfId="278" xr:uid="{57CA79E5-D662-49A4-8258-EF1765892FBB}"/>
    <cellStyle name="20% - Énfasis2 16 10" xfId="24528" xr:uid="{A95C97F1-8AC9-4FC8-89B4-6824E9CC37C6}"/>
    <cellStyle name="20% - Énfasis2 16 11" xfId="25555" xr:uid="{EED86C62-6381-4F21-8DAD-4AFF0A788F1B}"/>
    <cellStyle name="20% - Énfasis2 16 12" xfId="26578" xr:uid="{6EE575FA-FE3D-474E-B47E-E6063EBA7489}"/>
    <cellStyle name="20% - Énfasis2 16 2" xfId="1015" xr:uid="{3D427788-9B5D-4823-B1CB-F76A43041F08}"/>
    <cellStyle name="20% - Énfasis2 16 2 2" xfId="1532" xr:uid="{AFB72CB1-416E-44CF-BE79-6E1A671701D1}"/>
    <cellStyle name="20% - Énfasis2 16 2 3" xfId="11035" xr:uid="{A1141E6C-30C3-48D9-9AA5-7CD00D3DDDD0}"/>
    <cellStyle name="20% - Énfasis2 16 2 4" xfId="13871" xr:uid="{CBF570EC-FE11-4CF2-A65A-0696236A52DA}"/>
    <cellStyle name="20% - Énfasis2 16 3" xfId="1932" xr:uid="{7C955904-A9C7-4598-8F5B-CBF8789DE50B}"/>
    <cellStyle name="20% - Énfasis2 16 3 2" xfId="5374" xr:uid="{8228AF25-575B-4284-BCA1-8861A17C6FB2}"/>
    <cellStyle name="20% - Énfasis2 16 3 3" xfId="7456" xr:uid="{3A889A6B-A366-4731-814D-97ABBC9FB88C}"/>
    <cellStyle name="20% - Énfasis2 16 3 4" xfId="14626" xr:uid="{5F2EB6C9-A68B-43E3-9028-5B72AC87E0A1}"/>
    <cellStyle name="20% - Énfasis2 16 4" xfId="1888" xr:uid="{86E2DC78-D1A5-4F55-899B-A881B99498E9}"/>
    <cellStyle name="20% - Énfasis2 16 4 2" xfId="15654" xr:uid="{04ACD4D6-7544-406A-BFBA-1A2E41275923}"/>
    <cellStyle name="20% - Énfasis2 16 5" xfId="1517" xr:uid="{BCFC34DC-E633-4396-939E-351B1ADBD010}"/>
    <cellStyle name="20% - Énfasis2 16 5 2" xfId="16985" xr:uid="{BF50A610-98E0-46E6-B147-ABA56EDB39D6}"/>
    <cellStyle name="20% - Énfasis2 16 6" xfId="10301" xr:uid="{04551DE1-6A27-4ED0-BD41-106A89B12403}"/>
    <cellStyle name="20% - Énfasis2 16 7" xfId="13137" xr:uid="{6EA43A79-0A59-4624-AFD2-7F7D86A831BD}"/>
    <cellStyle name="20% - Énfasis2 16 8" xfId="19047" xr:uid="{81C2D203-0F49-43C5-9FD5-6C170474B313}"/>
    <cellStyle name="20% - Énfasis2 16 9" xfId="20846" xr:uid="{2EC367F6-3AEE-40ED-A672-BD6A027C4EF5}"/>
    <cellStyle name="20% - Énfasis2 17" xfId="289" xr:uid="{DE87D99F-0C98-4AAC-8F53-EE94C89FE1F3}"/>
    <cellStyle name="20% - Énfasis2 17 10" xfId="24529" xr:uid="{E95624F8-B00A-41FC-94B8-7D738A36623E}"/>
    <cellStyle name="20% - Énfasis2 17 11" xfId="25556" xr:uid="{128096F4-155E-4174-95CF-64422246DB95}"/>
    <cellStyle name="20% - Énfasis2 17 12" xfId="26579" xr:uid="{9FB4C50A-FB60-4E8A-A9E2-50920AC98A21}"/>
    <cellStyle name="20% - Énfasis2 17 2" xfId="1026" xr:uid="{11F02054-B162-4424-AAE1-B7F57629313D}"/>
    <cellStyle name="20% - Énfasis2 17 2 2" xfId="1627" xr:uid="{1DC1DDBC-3A99-4D1A-9608-FAE7976CA711}"/>
    <cellStyle name="20% - Énfasis2 17 2 3" xfId="11046" xr:uid="{F3FCF63D-B816-4CA2-B1BB-BCE0FE3EE1EF}"/>
    <cellStyle name="20% - Énfasis2 17 2 4" xfId="13882" xr:uid="{1CA8D225-E7C5-4767-ACDC-4EF9994D5AD4}"/>
    <cellStyle name="20% - Énfasis2 17 3" xfId="1523" xr:uid="{71D73CFB-D80C-4161-9961-C0E0D494AC75}"/>
    <cellStyle name="20% - Énfasis2 17 3 2" xfId="5375" xr:uid="{8327C544-80CC-463D-9373-629B23D5BED5}"/>
    <cellStyle name="20% - Énfasis2 17 3 3" xfId="5242" xr:uid="{9425328D-DDA8-4EE1-A49F-B04BEC1CC5FC}"/>
    <cellStyle name="20% - Énfasis2 17 3 4" xfId="14627" xr:uid="{4259658F-339C-4E93-A4C7-E6B132AB243A}"/>
    <cellStyle name="20% - Énfasis2 17 4" xfId="1772" xr:uid="{82F71254-E649-42AA-A812-9B59F51A9D76}"/>
    <cellStyle name="20% - Énfasis2 17 4 2" xfId="15655" xr:uid="{3806FC5A-0C17-4E0A-8853-4DF5C43776AE}"/>
    <cellStyle name="20% - Énfasis2 17 5" xfId="1803" xr:uid="{17C57013-4843-4E86-A03F-73A4939BD3BF}"/>
    <cellStyle name="20% - Énfasis2 17 5 2" xfId="16986" xr:uid="{239F7685-E163-4470-8C63-A53B69547707}"/>
    <cellStyle name="20% - Énfasis2 17 6" xfId="10312" xr:uid="{F0C77A00-542E-4E5F-ADF5-F765B2B6047A}"/>
    <cellStyle name="20% - Énfasis2 17 7" xfId="13148" xr:uid="{E4FF7303-81A9-4C2B-B5C4-A86F63A507CD}"/>
    <cellStyle name="20% - Énfasis2 17 8" xfId="19048" xr:uid="{B45BF373-03E8-4A3E-AD99-D4FD75F41B7B}"/>
    <cellStyle name="20% - Énfasis2 17 9" xfId="20847" xr:uid="{447C9291-1485-495D-977C-676875186DB0}"/>
    <cellStyle name="20% - Énfasis2 18" xfId="305" xr:uid="{E7D127BC-70ED-4EE2-A561-2EB20E0086ED}"/>
    <cellStyle name="20% - Énfasis2 18 10" xfId="24530" xr:uid="{6932574C-6A42-49BC-BE76-EC7564200D11}"/>
    <cellStyle name="20% - Énfasis2 18 11" xfId="25557" xr:uid="{25F0544D-3E0C-4396-BF5E-DA307706C97C}"/>
    <cellStyle name="20% - Énfasis2 18 12" xfId="26580" xr:uid="{B8060716-1438-410D-B8A0-A3C74647E0C6}"/>
    <cellStyle name="20% - Énfasis2 18 2" xfId="1042" xr:uid="{400B3E6B-079E-4B94-A013-71605A592191}"/>
    <cellStyle name="20% - Énfasis2 18 2 2" xfId="1946" xr:uid="{2D08192C-8474-4153-B732-4770E10A0D32}"/>
    <cellStyle name="20% - Énfasis2 18 2 3" xfId="11062" xr:uid="{F9C69A97-7CC5-42F8-94D0-298D82C4205B}"/>
    <cellStyle name="20% - Énfasis2 18 2 4" xfId="13898" xr:uid="{60240A58-3963-47DD-9149-3C494D0C4F1C}"/>
    <cellStyle name="20% - Énfasis2 18 3" xfId="1931" xr:uid="{2FF81883-752E-4F48-A41E-022CEFC8DE72}"/>
    <cellStyle name="20% - Énfasis2 18 3 2" xfId="5376" xr:uid="{31F3F7BD-6C17-476A-80D1-05F2A2E3938E}"/>
    <cellStyle name="20% - Énfasis2 18 3 3" xfId="7457" xr:uid="{A5A7DA0B-F1FF-463E-95BF-C55F8B6D5D55}"/>
    <cellStyle name="20% - Énfasis2 18 3 4" xfId="14628" xr:uid="{CEE23CAE-9976-4904-B625-4160FF24D05B}"/>
    <cellStyle name="20% - Énfasis2 18 4" xfId="1619" xr:uid="{7B0E06E9-B0B4-40EE-B405-D367FDA86E01}"/>
    <cellStyle name="20% - Énfasis2 18 4 2" xfId="15656" xr:uid="{F113C721-5340-48FE-851D-940E241074F8}"/>
    <cellStyle name="20% - Énfasis2 18 5" xfId="1925" xr:uid="{FDAF482B-341F-46C8-8EF9-22E7DB855083}"/>
    <cellStyle name="20% - Énfasis2 18 5 2" xfId="16987" xr:uid="{0B11C894-6E80-4E4F-8EE5-6CA409C04480}"/>
    <cellStyle name="20% - Énfasis2 18 6" xfId="10328" xr:uid="{75BD8952-9E63-45D3-9B6C-487F41866514}"/>
    <cellStyle name="20% - Énfasis2 18 7" xfId="13164" xr:uid="{5A29DD9B-3F76-4C51-BFF9-10643F8B3C9D}"/>
    <cellStyle name="20% - Énfasis2 18 8" xfId="19049" xr:uid="{0AE7A689-1BFA-4607-94B6-2B08D758F7B8}"/>
    <cellStyle name="20% - Énfasis2 18 9" xfId="20848" xr:uid="{E8C2685B-D7B7-42AE-B660-511F1CDF2C51}"/>
    <cellStyle name="20% - Énfasis2 19" xfId="314" xr:uid="{0A0870C9-9921-49A6-9AB1-3A2E06869CEC}"/>
    <cellStyle name="20% - Énfasis2 19 10" xfId="24531" xr:uid="{8A8BA9CE-1BA9-4E5C-845C-1DBF29E27EA3}"/>
    <cellStyle name="20% - Énfasis2 19 11" xfId="25558" xr:uid="{84D44D3D-AA19-4799-9B9F-E244C480A317}"/>
    <cellStyle name="20% - Énfasis2 19 12" xfId="26581" xr:uid="{A5FD05D7-01E8-45DC-A1DC-142743A5B431}"/>
    <cellStyle name="20% - Énfasis2 19 2" xfId="1051" xr:uid="{6DD3ABD3-CAE2-4737-A740-5495398A3700}"/>
    <cellStyle name="20% - Énfasis2 19 2 2" xfId="1696" xr:uid="{BF7CEE24-6962-4A2F-8803-9AF3E9956E19}"/>
    <cellStyle name="20% - Énfasis2 19 2 3" xfId="11071" xr:uid="{CB64533C-4AD4-403A-9E70-C225457C50B9}"/>
    <cellStyle name="20% - Énfasis2 19 2 4" xfId="13907" xr:uid="{ACCAC414-9881-4C08-A673-848FFB8AAE86}"/>
    <cellStyle name="20% - Énfasis2 19 3" xfId="1924" xr:uid="{1B5D1D0C-B731-4AE4-8189-AA30BA45DA9E}"/>
    <cellStyle name="20% - Énfasis2 19 3 2" xfId="5377" xr:uid="{F3518B2D-678A-4A93-A116-6117A2C199BC}"/>
    <cellStyle name="20% - Énfasis2 19 3 3" xfId="5340" xr:uid="{229BCC3C-5CC8-4579-83C8-BA99E6424744}"/>
    <cellStyle name="20% - Énfasis2 19 3 4" xfId="14629" xr:uid="{ED9168DD-B5B6-49FC-875C-9E67947D7FB7}"/>
    <cellStyle name="20% - Énfasis2 19 4" xfId="1582" xr:uid="{83197614-BA19-49E3-8860-EF97C2258895}"/>
    <cellStyle name="20% - Énfasis2 19 4 2" xfId="15657" xr:uid="{F7F5894D-D797-42B7-90DB-A783EED95D82}"/>
    <cellStyle name="20% - Énfasis2 19 5" xfId="1759" xr:uid="{6C7A8003-CC11-44E2-B2FE-86F6D6CCFDC2}"/>
    <cellStyle name="20% - Énfasis2 19 5 2" xfId="16988" xr:uid="{1CCE7803-81B0-446E-AEF2-D776FA36AF91}"/>
    <cellStyle name="20% - Énfasis2 19 6" xfId="10337" xr:uid="{A14A7481-34FD-4650-8BB3-8EA88987EE00}"/>
    <cellStyle name="20% - Énfasis2 19 7" xfId="13173" xr:uid="{208E25CA-4302-4BD3-B355-1F1FDEB28657}"/>
    <cellStyle name="20% - Énfasis2 19 8" xfId="19050" xr:uid="{0DDBB5E4-B90F-4285-97E8-F67F58A99603}"/>
    <cellStyle name="20% - Énfasis2 19 9" xfId="20849" xr:uid="{25845A03-9ECF-4FD2-98AE-8469F2E16E00}"/>
    <cellStyle name="20% - Énfasis2 2" xfId="87" xr:uid="{4E76783E-81A5-4477-905A-0BF5231000DB}"/>
    <cellStyle name="20% - Énfasis2 2 10" xfId="24290" xr:uid="{C907E517-CA3B-44FF-81D6-404E4D9D66E8}"/>
    <cellStyle name="20% - Énfasis2 2 11" xfId="25317" xr:uid="{B503A56A-FD25-40EA-B93E-45C40751628B}"/>
    <cellStyle name="20% - Énfasis2 2 12" xfId="26340" xr:uid="{1DF20045-C253-41FC-9247-E9EBA7E04A1C}"/>
    <cellStyle name="20% - Énfasis2 2 2" xfId="824" xr:uid="{1471627B-CFF7-45E8-B528-44B0A8D0F3FB}"/>
    <cellStyle name="20% - Énfasis2 2 2 10" xfId="25411" xr:uid="{CAECB7FE-7A6C-4460-BA21-D6CF65C6EF56}"/>
    <cellStyle name="20% - Énfasis2 2 2 11" xfId="26434" xr:uid="{2CC45866-8CE4-433F-9DB5-C10823B083E6}"/>
    <cellStyle name="20% - Énfasis2 2 2 2" xfId="1700" xr:uid="{2C3F2594-47E7-4CB6-A50F-46A52C41064E}"/>
    <cellStyle name="20% - Énfasis2 2 2 2 2" xfId="5378" xr:uid="{2193F442-3848-4671-A453-B43CF1F397B7}"/>
    <cellStyle name="20% - Énfasis2 2 2 2 3" xfId="5350" xr:uid="{D66FB221-54BF-4FBA-AB2B-B57E6CB7FDA4}"/>
    <cellStyle name="20% - Énfasis2 2 2 2 4" xfId="14482" xr:uid="{CDBB2DD0-74A1-4916-AA7B-EA33F719FC22}"/>
    <cellStyle name="20% - Énfasis2 2 2 3" xfId="1677" xr:uid="{67A2BCC8-9078-462B-B670-5F36B78BA458}"/>
    <cellStyle name="20% - Énfasis2 2 2 3 2" xfId="15510" xr:uid="{257729DD-D742-42C1-9415-614DA61A5B01}"/>
    <cellStyle name="20% - Énfasis2 2 2 4" xfId="1565" xr:uid="{7A09725F-BD62-4DC8-BE31-E3B425A6213F}"/>
    <cellStyle name="20% - Énfasis2 2 2 4 2" xfId="16853" xr:uid="{1E498870-AA43-4149-9E6A-459E3981AAF9}"/>
    <cellStyle name="20% - Énfasis2 2 2 5" xfId="10844" xr:uid="{DDC2E354-9036-49C0-885D-5A68C4A100E8}"/>
    <cellStyle name="20% - Énfasis2 2 2 6" xfId="13680" xr:uid="{BA9AA888-CDC8-48A3-AC99-D6BB4AC5A4B6}"/>
    <cellStyle name="20% - Énfasis2 2 2 7" xfId="18908" xr:uid="{543656BF-94CB-4D71-A398-9F7DE19998DA}"/>
    <cellStyle name="20% - Énfasis2 2 2 8" xfId="20702" xr:uid="{AFECBC76-B44D-45B9-A2EE-01DF313F6DF5}"/>
    <cellStyle name="20% - Énfasis2 2 2 9" xfId="24384" xr:uid="{4ADBE376-E481-454E-A7E9-CC0A32B40D58}"/>
    <cellStyle name="20% - Énfasis2 2 3" xfId="1644" xr:uid="{1DA18E89-61F2-4129-BB08-DA88D401CDA6}"/>
    <cellStyle name="20% - Énfasis2 2 3 2" xfId="5379" xr:uid="{72FC6F3B-1759-4EFF-AD9E-2BB7A13519FE}"/>
    <cellStyle name="20% - Énfasis2 2 3 3" xfId="4641" xr:uid="{E0DE687E-A619-4830-A42C-68CBF268C457}"/>
    <cellStyle name="20% - Énfasis2 2 3 4" xfId="14388" xr:uid="{8A6092D9-A137-4713-86D8-2D2E5F908AA1}"/>
    <cellStyle name="20% - Énfasis2 2 4" xfId="1513" xr:uid="{3E6ECBAF-B5C6-4D43-A99A-139075A10038}"/>
    <cellStyle name="20% - Énfasis2 2 4 2" xfId="15416" xr:uid="{BC7CB323-1E38-43A5-A68B-D12C2B97E6EA}"/>
    <cellStyle name="20% - Énfasis2 2 5" xfId="1942" xr:uid="{29DCA319-1081-40F8-832B-2A196D2B14DA}"/>
    <cellStyle name="20% - Énfasis2 2 5 2" xfId="16769" xr:uid="{ED7215F7-0A85-407D-91D2-BC0E109C3837}"/>
    <cellStyle name="20% - Énfasis2 2 6" xfId="10111" xr:uid="{010EFD16-4241-41B9-AF0B-932E26D896B0}"/>
    <cellStyle name="20% - Énfasis2 2 7" xfId="12946" xr:uid="{A5E719C7-7458-4BDC-BCCE-DC2EF4CF5821}"/>
    <cellStyle name="20% - Énfasis2 2 8" xfId="18819" xr:uid="{F25105D8-1DD3-44CD-B2BC-7400FA008ED0}"/>
    <cellStyle name="20% - Énfasis2 2 9" xfId="20608" xr:uid="{DD795D0B-606E-4D25-82B4-BF2B77B0EA3E}"/>
    <cellStyle name="20% - Énfasis2 20" xfId="330" xr:uid="{B862FB53-2791-4D90-BDC1-C997EC800AF4}"/>
    <cellStyle name="20% - Énfasis2 20 10" xfId="24532" xr:uid="{EFA079E8-BE2D-4529-94EB-E292FF13DF85}"/>
    <cellStyle name="20% - Énfasis2 20 11" xfId="25559" xr:uid="{A7D3CBA5-C6E6-4142-9349-0F197252743F}"/>
    <cellStyle name="20% - Énfasis2 20 12" xfId="26582" xr:uid="{C400C25B-249B-4AC1-A329-4D94EA2E6EF8}"/>
    <cellStyle name="20% - Énfasis2 20 2" xfId="1067" xr:uid="{F0161901-EE34-465A-A3D3-2670CE393665}"/>
    <cellStyle name="20% - Énfasis2 20 2 2" xfId="1524" xr:uid="{59D4AB2A-AD07-4341-8122-291651374C88}"/>
    <cellStyle name="20% - Énfasis2 20 2 3" xfId="11087" xr:uid="{9ACAF265-2A17-46D4-A258-E65F8F48E3CA}"/>
    <cellStyle name="20% - Énfasis2 20 2 4" xfId="13923" xr:uid="{7E13ED30-EE78-4591-AF9D-ADD283B55067}"/>
    <cellStyle name="20% - Énfasis2 20 3" xfId="1729" xr:uid="{184F9B40-5392-4152-A343-30BEA16CB40C}"/>
    <cellStyle name="20% - Énfasis2 20 3 2" xfId="5380" xr:uid="{5B8041B4-47C0-4870-9FB8-79558522FDA2}"/>
    <cellStyle name="20% - Énfasis2 20 3 3" xfId="7455" xr:uid="{58098F8E-9A57-4338-9B30-B5D1C56A1C23}"/>
    <cellStyle name="20% - Énfasis2 20 3 4" xfId="14630" xr:uid="{03C2C304-935D-4E84-96BB-6D02C493C304}"/>
    <cellStyle name="20% - Énfasis2 20 4" xfId="1731" xr:uid="{DB9B9778-8980-4C26-A093-B97588EC52BF}"/>
    <cellStyle name="20% - Énfasis2 20 4 2" xfId="15658" xr:uid="{2589EB53-B406-4D69-9F36-1D03C625D598}"/>
    <cellStyle name="20% - Énfasis2 20 5" xfId="1912" xr:uid="{0B4A6F55-F6E7-4966-9404-838B54412C79}"/>
    <cellStyle name="20% - Énfasis2 20 5 2" xfId="16989" xr:uid="{9B0DF315-6F80-457A-ABEA-C9FA61D4299B}"/>
    <cellStyle name="20% - Énfasis2 20 6" xfId="10353" xr:uid="{048A4042-6E19-4C7C-B212-8BBF01ED8B6B}"/>
    <cellStyle name="20% - Énfasis2 20 7" xfId="13189" xr:uid="{6B88FDAC-19CB-4590-BE93-5D316FC5066B}"/>
    <cellStyle name="20% - Énfasis2 20 8" xfId="19051" xr:uid="{7DF6F49E-992D-483C-9617-781520C66DED}"/>
    <cellStyle name="20% - Énfasis2 20 9" xfId="20850" xr:uid="{3FC731AF-10DA-4730-89F8-31CDB237583D}"/>
    <cellStyle name="20% - Énfasis2 21" xfId="332" xr:uid="{F343770B-C0B2-4AFF-91A4-6F8D1E65A5C4}"/>
    <cellStyle name="20% - Énfasis2 21 10" xfId="24533" xr:uid="{10A8B87A-FD59-49EC-89CE-969F6BE01DB9}"/>
    <cellStyle name="20% - Énfasis2 21 11" xfId="25560" xr:uid="{846EF74F-CBF5-415D-B89C-C30F09943E1D}"/>
    <cellStyle name="20% - Énfasis2 21 12" xfId="26583" xr:uid="{DCAC45E6-4323-4BCC-9D1B-9857FD1A67C4}"/>
    <cellStyle name="20% - Énfasis2 21 2" xfId="1069" xr:uid="{DAE8774E-D2DE-4E27-9A19-4856C8C2D2CE}"/>
    <cellStyle name="20% - Énfasis2 21 2 2" xfId="1841" xr:uid="{2B14A163-B2DE-4BFF-AB56-4FCB2D05BFA9}"/>
    <cellStyle name="20% - Énfasis2 21 2 3" xfId="11089" xr:uid="{CCAD9D66-CE8B-475A-B5AC-C082E3F8A237}"/>
    <cellStyle name="20% - Énfasis2 21 2 4" xfId="13925" xr:uid="{98CD5CA3-CC20-4A1E-B033-286F27FE902D}"/>
    <cellStyle name="20% - Énfasis2 21 3" xfId="1535" xr:uid="{4FB952FA-BAC4-4DD9-A527-7C57F03E95D9}"/>
    <cellStyle name="20% - Énfasis2 21 3 2" xfId="5381" xr:uid="{AAFF88EC-B409-49DF-AFD6-371010585737}"/>
    <cellStyle name="20% - Énfasis2 21 3 3" xfId="5653" xr:uid="{772251E4-E70C-4148-8BD7-434DD102D9A7}"/>
    <cellStyle name="20% - Énfasis2 21 3 4" xfId="14631" xr:uid="{2A5CA122-E1C6-40CE-A39E-5C728E093BFF}"/>
    <cellStyle name="20% - Énfasis2 21 4" xfId="1883" xr:uid="{135C474E-E9D4-4CB7-93FC-CB5C7A1F86CC}"/>
    <cellStyle name="20% - Énfasis2 21 4 2" xfId="15659" xr:uid="{5E74B24F-4B66-4920-B40C-970A300CC108}"/>
    <cellStyle name="20% - Énfasis2 21 5" xfId="1694" xr:uid="{34817430-FA78-45EB-A66B-4AD7BD3369AC}"/>
    <cellStyle name="20% - Énfasis2 21 5 2" xfId="16990" xr:uid="{7D345A12-64CF-4728-9BFC-CB26DAC8452C}"/>
    <cellStyle name="20% - Énfasis2 21 6" xfId="10355" xr:uid="{1986BB9B-F966-4D83-92C6-249061BB83D4}"/>
    <cellStyle name="20% - Énfasis2 21 7" xfId="13191" xr:uid="{6086FB93-6166-4F6F-B0F0-FBF273FDC368}"/>
    <cellStyle name="20% - Énfasis2 21 8" xfId="19052" xr:uid="{9E02F8B4-F322-469A-91F4-73E98685F493}"/>
    <cellStyle name="20% - Énfasis2 21 9" xfId="20851" xr:uid="{EC9E3E76-27CB-4052-B621-578BBDD8AD97}"/>
    <cellStyle name="20% - Énfasis2 22" xfId="403" xr:uid="{3554C9B8-D4B2-44F3-842E-F7CB7190355F}"/>
    <cellStyle name="20% - Énfasis2 22 10" xfId="24534" xr:uid="{6515E7A1-3AE6-4AA9-9258-23FA10BE48BD}"/>
    <cellStyle name="20% - Énfasis2 22 11" xfId="25561" xr:uid="{9A6398D6-7831-4A16-9D49-D90D67FED0CD}"/>
    <cellStyle name="20% - Énfasis2 22 12" xfId="26584" xr:uid="{E0CE7F3B-EBAA-4F07-9DF3-6AFA2460E4D7}"/>
    <cellStyle name="20% - Énfasis2 22 2" xfId="1141" xr:uid="{1580318B-ADE5-46A3-A9B2-A5381966E8A2}"/>
    <cellStyle name="20% - Énfasis2 22 2 2" xfId="1798" xr:uid="{D02A3931-52C7-44A1-859A-5BE109F5F25D}"/>
    <cellStyle name="20% - Énfasis2 22 2 3" xfId="11161" xr:uid="{F31A9ADC-4242-47CD-98B4-8C5B241C7574}"/>
    <cellStyle name="20% - Énfasis2 22 2 4" xfId="13997" xr:uid="{2C2CD91F-417E-4287-BCC9-18A2038D3A57}"/>
    <cellStyle name="20% - Énfasis2 22 3" xfId="1709" xr:uid="{831D9EF8-EE4A-49D7-8AB6-A57052B80B3D}"/>
    <cellStyle name="20% - Énfasis2 22 3 2" xfId="5382" xr:uid="{42687E97-D881-4332-B044-1B13B1D9CA83}"/>
    <cellStyle name="20% - Énfasis2 22 3 3" xfId="4613" xr:uid="{96D96223-ABDA-49DE-BFB1-3960754BAA92}"/>
    <cellStyle name="20% - Énfasis2 22 3 4" xfId="14632" xr:uid="{15E38FD4-AAC8-4C89-8226-0CF69873E1AA}"/>
    <cellStyle name="20% - Énfasis2 22 4" xfId="1755" xr:uid="{F3F86A83-B26D-42BC-A142-ADF0F6881FCF}"/>
    <cellStyle name="20% - Énfasis2 22 4 2" xfId="15660" xr:uid="{9E1518E0-D47C-4092-A338-3D98B3651CB5}"/>
    <cellStyle name="20% - Énfasis2 22 5" xfId="1957" xr:uid="{A57561E0-58A9-4A9B-9EC1-5EB9C2071194}"/>
    <cellStyle name="20% - Énfasis2 22 5 2" xfId="16991" xr:uid="{B96A86F1-7CED-415E-881A-1505AEEFDCBB}"/>
    <cellStyle name="20% - Énfasis2 22 6" xfId="10427" xr:uid="{2A302AA4-1F59-4DDB-905C-491C485A109A}"/>
    <cellStyle name="20% - Énfasis2 22 7" xfId="13263" xr:uid="{626013D0-DEA6-4CAA-9F17-0E69337E6400}"/>
    <cellStyle name="20% - Énfasis2 22 8" xfId="19053" xr:uid="{B5E5BC7D-E10A-4A13-9EEC-A43D5F33E8C8}"/>
    <cellStyle name="20% - Énfasis2 22 9" xfId="20852" xr:uid="{D149BCF4-BF3C-4936-98E4-F8D73749E2E3}"/>
    <cellStyle name="20% - Énfasis2 23" xfId="418" xr:uid="{8982B63B-D181-4360-9176-C429EC2277B4}"/>
    <cellStyle name="20% - Énfasis2 23 10" xfId="24535" xr:uid="{6DAB478D-5B1C-438B-BE57-23A4B6E8467D}"/>
    <cellStyle name="20% - Énfasis2 23 11" xfId="25562" xr:uid="{64940A85-5DEB-4A72-B084-DC6DA5C98494}"/>
    <cellStyle name="20% - Énfasis2 23 12" xfId="26585" xr:uid="{B3D420E6-AE62-447B-86BD-21AFC82124BE}"/>
    <cellStyle name="20% - Énfasis2 23 2" xfId="1156" xr:uid="{384821B2-4021-46B2-8E7B-62CBC534D16A}"/>
    <cellStyle name="20% - Énfasis2 23 2 2" xfId="1706" xr:uid="{EF727DB0-E021-45FB-8F8E-11CFE1C8FFF7}"/>
    <cellStyle name="20% - Énfasis2 23 2 3" xfId="11176" xr:uid="{020BE563-BE3C-48F5-A2AD-27F6B5F987C4}"/>
    <cellStyle name="20% - Énfasis2 23 2 4" xfId="14012" xr:uid="{3BDDA99A-C82F-42A3-8AC4-5BE519F221EE}"/>
    <cellStyle name="20% - Énfasis2 23 3" xfId="1657" xr:uid="{D5228A72-EE80-4049-940B-B1D5343379CB}"/>
    <cellStyle name="20% - Énfasis2 23 3 2" xfId="5383" xr:uid="{F681D0BF-E7A0-410C-8CB1-2DD39805F01D}"/>
    <cellStyle name="20% - Énfasis2 23 3 3" xfId="5240" xr:uid="{2FE41955-0727-40C5-99E6-44BF6602518A}"/>
    <cellStyle name="20% - Énfasis2 23 3 4" xfId="14633" xr:uid="{74BAAD32-B2E9-4910-9D76-840169130B5C}"/>
    <cellStyle name="20% - Énfasis2 23 4" xfId="1541" xr:uid="{9A968FAF-BA84-4E8A-8CDB-C9DD26235775}"/>
    <cellStyle name="20% - Énfasis2 23 4 2" xfId="15661" xr:uid="{E08202F3-080D-4EC7-A214-B4D8D2811B7E}"/>
    <cellStyle name="20% - Énfasis2 23 5" xfId="1816" xr:uid="{EC4FA8DF-4510-4462-80D1-BF732F7CBB33}"/>
    <cellStyle name="20% - Énfasis2 23 5 2" xfId="16992" xr:uid="{753290B4-092C-4042-9B8E-2923E389432D}"/>
    <cellStyle name="20% - Énfasis2 23 6" xfId="10442" xr:uid="{396A35D7-D8A3-4CBF-A821-527A6AFE545C}"/>
    <cellStyle name="20% - Énfasis2 23 7" xfId="13278" xr:uid="{8CAF9C7D-A3B9-4100-9221-D3387054EE42}"/>
    <cellStyle name="20% - Énfasis2 23 8" xfId="19054" xr:uid="{20B9AC0F-43CB-41F3-AE06-E599FF6B99D4}"/>
    <cellStyle name="20% - Énfasis2 23 9" xfId="20853" xr:uid="{D5B6F189-432A-467D-ACF3-413D749B4A67}"/>
    <cellStyle name="20% - Énfasis2 24" xfId="436" xr:uid="{32903DD7-2132-4487-AF52-55CA8B8A6071}"/>
    <cellStyle name="20% - Énfasis2 24 10" xfId="24536" xr:uid="{3F00E08B-8ED7-448D-A543-E74D470A820A}"/>
    <cellStyle name="20% - Énfasis2 24 11" xfId="25563" xr:uid="{D93FC1FD-8A4F-45F0-B6C9-4DE8B3F4D617}"/>
    <cellStyle name="20% - Énfasis2 24 12" xfId="26586" xr:uid="{8D03F00F-3D69-41A0-9673-A840E3A1868A}"/>
    <cellStyle name="20% - Énfasis2 24 2" xfId="1174" xr:uid="{A080B0F2-8F0F-44C2-AB99-2894A5D773AA}"/>
    <cellStyle name="20% - Énfasis2 24 2 2" xfId="1949" xr:uid="{F5A6140F-EB72-4EB8-A2DA-FCEDE1558781}"/>
    <cellStyle name="20% - Énfasis2 24 2 3" xfId="11194" xr:uid="{0B29B461-7360-488F-862C-514D2C0CEC13}"/>
    <cellStyle name="20% - Énfasis2 24 2 4" xfId="14030" xr:uid="{A5429976-9EE9-4532-8DA9-116A583174C6}"/>
    <cellStyle name="20% - Énfasis2 24 3" xfId="1863" xr:uid="{D19FDECA-CF3C-4DFE-A4B0-3AEE6BF52E13}"/>
    <cellStyle name="20% - Énfasis2 24 3 2" xfId="5384" xr:uid="{C2016B50-E9D6-4970-9AF3-302C71F8A186}"/>
    <cellStyle name="20% - Énfasis2 24 3 3" xfId="7458" xr:uid="{F45B3FF2-A6A9-43F4-A1AF-F1DE5E8FCEE3}"/>
    <cellStyle name="20% - Énfasis2 24 3 4" xfId="14634" xr:uid="{51D04DAA-4129-4FD7-B569-0BDFC2A1ACD6}"/>
    <cellStyle name="20% - Énfasis2 24 4" xfId="1886" xr:uid="{DD3777E9-1C4A-494C-A521-4000401D2F7B}"/>
    <cellStyle name="20% - Énfasis2 24 4 2" xfId="15662" xr:uid="{E3A5A10D-9AA0-4613-B451-9A0586B30707}"/>
    <cellStyle name="20% - Énfasis2 24 5" xfId="1930" xr:uid="{5E73AB40-EE08-471C-BBD2-6E96D046DC4B}"/>
    <cellStyle name="20% - Énfasis2 24 5 2" xfId="16993" xr:uid="{9E1E815B-4157-439C-BD8F-002899AF9DB1}"/>
    <cellStyle name="20% - Énfasis2 24 6" xfId="10460" xr:uid="{F3C1FB49-9531-4E84-9E71-50A6DEABF4F8}"/>
    <cellStyle name="20% - Énfasis2 24 7" xfId="13296" xr:uid="{C36C0E1B-AB29-49AC-A633-BF1C2AF5BECB}"/>
    <cellStyle name="20% - Énfasis2 24 8" xfId="19055" xr:uid="{36586D00-8161-4991-80D2-E31F4C64F2E2}"/>
    <cellStyle name="20% - Énfasis2 24 9" xfId="20854" xr:uid="{9EFCACD5-C476-4F32-9DE8-84DC00C47EE9}"/>
    <cellStyle name="20% - Énfasis2 25" xfId="462" xr:uid="{E305CA2C-9DEF-48C0-A674-4139EC2DD0BB}"/>
    <cellStyle name="20% - Énfasis2 25 10" xfId="24537" xr:uid="{AF711D89-8F86-4718-9D11-034AD8DEBD0D}"/>
    <cellStyle name="20% - Énfasis2 25 11" xfId="25564" xr:uid="{918CB4AC-A231-439E-AB86-A50363E36A78}"/>
    <cellStyle name="20% - Énfasis2 25 12" xfId="26587" xr:uid="{77B7A0CC-5A94-4C86-AA18-9A778AAB410D}"/>
    <cellStyle name="20% - Énfasis2 25 2" xfId="1200" xr:uid="{6320BF7B-BB6E-4E01-AFB9-F51BFC28D939}"/>
    <cellStyle name="20% - Énfasis2 25 2 2" xfId="1970" xr:uid="{6FD1802F-4AC3-4B97-B857-C5FB3D2A7FAE}"/>
    <cellStyle name="20% - Énfasis2 25 2 3" xfId="11220" xr:uid="{04D4869A-8047-48F6-ACB5-FBF00B3EA8F3}"/>
    <cellStyle name="20% - Énfasis2 25 2 4" xfId="14056" xr:uid="{3D9DB149-1175-4A42-B7BC-628C28609F1E}"/>
    <cellStyle name="20% - Énfasis2 25 3" xfId="1922" xr:uid="{4A059ECD-DDC8-48C0-96DD-AD154F50DB29}"/>
    <cellStyle name="20% - Énfasis2 25 3 2" xfId="5385" xr:uid="{8B39B3AB-6D06-402C-82D1-C0B74BCA7164}"/>
    <cellStyle name="20% - Énfasis2 25 3 3" xfId="4651" xr:uid="{EBB19BEB-4719-485F-9A3A-0E3D8A9CED3F}"/>
    <cellStyle name="20% - Énfasis2 25 3 4" xfId="14635" xr:uid="{382C3A2A-A63D-4296-9F78-EA4EC593978A}"/>
    <cellStyle name="20% - Énfasis2 25 4" xfId="1853" xr:uid="{9DC694FD-939B-400B-8747-FC70CE0034BF}"/>
    <cellStyle name="20% - Énfasis2 25 4 2" xfId="15663" xr:uid="{5D743D2C-472C-4454-9694-A8A2D59E41ED}"/>
    <cellStyle name="20% - Énfasis2 25 5" xfId="1793" xr:uid="{7F0BB36E-15AC-4A2A-AFE7-88497340E86B}"/>
    <cellStyle name="20% - Énfasis2 25 5 2" xfId="16994" xr:uid="{FA65EADC-F1D5-4063-9735-5EE7C115ECF3}"/>
    <cellStyle name="20% - Énfasis2 25 6" xfId="10486" xr:uid="{BD94719B-180C-4613-BE66-8BE2FF921B95}"/>
    <cellStyle name="20% - Énfasis2 25 7" xfId="13322" xr:uid="{4FA94408-0F25-4CE8-8808-2039B9AB8D27}"/>
    <cellStyle name="20% - Énfasis2 25 8" xfId="19056" xr:uid="{DC93573F-32BF-4581-A9D8-CAA70A12FF2A}"/>
    <cellStyle name="20% - Énfasis2 25 9" xfId="20855" xr:uid="{0112C30E-9B11-4AE6-9439-80E38EE91C40}"/>
    <cellStyle name="20% - Énfasis2 26" xfId="477" xr:uid="{0FD77D44-9E56-438C-97D9-176C6E64BAB7}"/>
    <cellStyle name="20% - Énfasis2 26 10" xfId="24538" xr:uid="{6C50957A-2CBE-45AA-BDC9-EC17FF38C823}"/>
    <cellStyle name="20% - Énfasis2 26 11" xfId="25565" xr:uid="{71AF5486-5587-4D2E-947C-499231C05289}"/>
    <cellStyle name="20% - Énfasis2 26 12" xfId="26588" xr:uid="{F64BFAAA-D3FD-46DD-AE52-2E0A1125150F}"/>
    <cellStyle name="20% - Énfasis2 26 2" xfId="1215" xr:uid="{1F6BCBED-E45E-44AE-9EB7-458A298016BB}"/>
    <cellStyle name="20% - Énfasis2 26 2 2" xfId="1861" xr:uid="{159B44B2-3A6A-4B4C-B444-E5DA50B6399D}"/>
    <cellStyle name="20% - Énfasis2 26 2 3" xfId="11235" xr:uid="{655FFE65-8D50-43E0-92CD-5C40AB229535}"/>
    <cellStyle name="20% - Énfasis2 26 2 4" xfId="14071" xr:uid="{0B058114-D14A-4ACC-92F1-5CA3683AA927}"/>
    <cellStyle name="20% - Énfasis2 26 3" xfId="1920" xr:uid="{BCE9E515-79C2-4F62-A23E-065E456987E6}"/>
    <cellStyle name="20% - Énfasis2 26 3 2" xfId="5386" xr:uid="{B0E76DBE-BAC1-4277-826C-ACE5BA4B17BB}"/>
    <cellStyle name="20% - Énfasis2 26 3 3" xfId="7459" xr:uid="{5A5B884E-F32E-4004-B13B-56DB0E068584}"/>
    <cellStyle name="20% - Énfasis2 26 3 4" xfId="14636" xr:uid="{F1E4FB4D-4625-447E-8E1D-6AD6F9F7443D}"/>
    <cellStyle name="20% - Énfasis2 26 4" xfId="1876" xr:uid="{BACDA3E2-A676-4742-BAB0-F8048A001136}"/>
    <cellStyle name="20% - Énfasis2 26 4 2" xfId="15664" xr:uid="{97B4862F-9784-413E-AA0D-5107B76820CB}"/>
    <cellStyle name="20% - Énfasis2 26 5" xfId="1620" xr:uid="{67E691A5-AD3C-4A75-A3ED-FFF167836C04}"/>
    <cellStyle name="20% - Énfasis2 26 5 2" xfId="16995" xr:uid="{544E0E12-D021-4BA0-AA31-4C66402C2938}"/>
    <cellStyle name="20% - Énfasis2 26 6" xfId="10501" xr:uid="{6E46F0B4-CB85-4E67-9CB4-2CDC8DF1A410}"/>
    <cellStyle name="20% - Énfasis2 26 7" xfId="13337" xr:uid="{927D3C3D-6089-4FBD-A747-AB4F26C311FD}"/>
    <cellStyle name="20% - Énfasis2 26 8" xfId="19057" xr:uid="{F3D1BB75-ACB5-4F54-AE21-A63A44EAEED1}"/>
    <cellStyle name="20% - Énfasis2 26 9" xfId="20856" xr:uid="{AE81D9BD-2779-4E28-9446-48CA98C5D8F3}"/>
    <cellStyle name="20% - Énfasis2 27" xfId="494" xr:uid="{BED1C763-3201-4979-A140-A440A64942A3}"/>
    <cellStyle name="20% - Énfasis2 27 10" xfId="24539" xr:uid="{717C516C-AB64-43FC-8442-AE8247222A79}"/>
    <cellStyle name="20% - Énfasis2 27 11" xfId="25566" xr:uid="{59775430-277C-4B86-945D-12472624EFF8}"/>
    <cellStyle name="20% - Énfasis2 27 12" xfId="26589" xr:uid="{C78FEE23-BD13-4455-9038-FE15F2DB345B}"/>
    <cellStyle name="20% - Énfasis2 27 2" xfId="1232" xr:uid="{ED5A631B-A8FA-4A44-9F1A-7365D9798ABF}"/>
    <cellStyle name="20% - Énfasis2 27 2 2" xfId="1881" xr:uid="{BAA545F0-6BBE-45CA-8398-B680A8487812}"/>
    <cellStyle name="20% - Énfasis2 27 2 3" xfId="11252" xr:uid="{3136ED70-AE0D-4197-8631-533D169CC965}"/>
    <cellStyle name="20% - Énfasis2 27 2 4" xfId="14088" xr:uid="{D87D8AEF-E733-4F7D-983B-220220EBA0BC}"/>
    <cellStyle name="20% - Énfasis2 27 3" xfId="1955" xr:uid="{37E63D69-15D3-434B-9439-5A07E1419BF8}"/>
    <cellStyle name="20% - Énfasis2 27 3 2" xfId="5387" xr:uid="{1A1B6E7C-15BD-4C59-823D-6F36DAFF7511}"/>
    <cellStyle name="20% - Énfasis2 27 3 3" xfId="5239" xr:uid="{A4D9AD1B-0D3B-4D82-B84C-91AAE467DA06}"/>
    <cellStyle name="20% - Énfasis2 27 3 4" xfId="14637" xr:uid="{51023A2B-FD79-4C15-8860-A34A8ED606A3}"/>
    <cellStyle name="20% - Énfasis2 27 4" xfId="1927" xr:uid="{E9FDC7AB-7516-4200-9B12-654193EB78C0}"/>
    <cellStyle name="20% - Énfasis2 27 4 2" xfId="15665" xr:uid="{900460C6-5B8F-48DF-B785-9BB9757C9A9B}"/>
    <cellStyle name="20% - Énfasis2 27 5" xfId="1915" xr:uid="{D54B42B0-0F1C-48E4-9002-8B8E32537313}"/>
    <cellStyle name="20% - Énfasis2 27 5 2" xfId="16996" xr:uid="{C95A91F2-7D5B-4068-B272-52686B612C43}"/>
    <cellStyle name="20% - Énfasis2 27 6" xfId="10518" xr:uid="{DBBEC4C7-7432-4D22-99CA-E04223485DDC}"/>
    <cellStyle name="20% - Énfasis2 27 7" xfId="13354" xr:uid="{4DBC1837-9E4D-4AD2-83A8-5DDA1C74941C}"/>
    <cellStyle name="20% - Énfasis2 27 8" xfId="19058" xr:uid="{CE173D3E-2DB5-4D51-864B-7B1DCF0ECA96}"/>
    <cellStyle name="20% - Énfasis2 27 9" xfId="20857" xr:uid="{0920D6DA-575B-4D1E-B783-DAC2DA85C7E2}"/>
    <cellStyle name="20% - Énfasis2 28" xfId="511" xr:uid="{BD128E92-29C9-4D76-B1ED-FF33323F9C48}"/>
    <cellStyle name="20% - Énfasis2 28 10" xfId="24540" xr:uid="{4E9B94D2-B207-4787-8E2C-B4BE1C763CEC}"/>
    <cellStyle name="20% - Énfasis2 28 11" xfId="25567" xr:uid="{01F83802-171F-4AE0-A960-359161B314CB}"/>
    <cellStyle name="20% - Énfasis2 28 12" xfId="26590" xr:uid="{5789865A-1A48-484D-B8EC-5F0FC7BD7284}"/>
    <cellStyle name="20% - Énfasis2 28 2" xfId="1249" xr:uid="{BC8AD60D-9261-4B62-A464-21C1DD4CF09A}"/>
    <cellStyle name="20% - Énfasis2 28 2 2" xfId="1939" xr:uid="{411E9583-DAC6-4F33-BEA0-50CDFC113A44}"/>
    <cellStyle name="20% - Énfasis2 28 2 3" xfId="11269" xr:uid="{0E0C2D09-973D-4F29-BCEC-F28EEA094413}"/>
    <cellStyle name="20% - Énfasis2 28 2 4" xfId="14105" xr:uid="{D8B9114A-CE76-4C4C-883D-8DD0120D7A64}"/>
    <cellStyle name="20% - Énfasis2 28 3" xfId="1622" xr:uid="{E7CEDB59-7D96-4D10-94F3-58DD4516C4D3}"/>
    <cellStyle name="20% - Énfasis2 28 3 2" xfId="5388" xr:uid="{EE9CDF77-17D5-491E-8897-E97E04CA5494}"/>
    <cellStyle name="20% - Énfasis2 28 3 3" xfId="7454" xr:uid="{DF25EEAF-10BB-4DF6-905E-DE2DFCD5A6F6}"/>
    <cellStyle name="20% - Énfasis2 28 3 4" xfId="14638" xr:uid="{ECC346C8-4FDF-4BC4-8182-97EF93804E13}"/>
    <cellStyle name="20% - Énfasis2 28 4" xfId="1647" xr:uid="{48248126-4CAC-4CB9-9813-EFCD31567615}"/>
    <cellStyle name="20% - Énfasis2 28 4 2" xfId="15666" xr:uid="{62D7D50A-6DD8-4940-99D6-CDAE3338FA20}"/>
    <cellStyle name="20% - Énfasis2 28 5" xfId="1813" xr:uid="{C32FED4C-D339-439F-8CF3-5B94D1B160CB}"/>
    <cellStyle name="20% - Énfasis2 28 5 2" xfId="16997" xr:uid="{AB997163-B5ED-4EDD-A8F5-5F50DDA4CE53}"/>
    <cellStyle name="20% - Énfasis2 28 6" xfId="10535" xr:uid="{8465930A-DD47-47AA-80A7-4A83D06AD2C3}"/>
    <cellStyle name="20% - Énfasis2 28 7" xfId="13371" xr:uid="{A132E728-7B70-4073-8D9B-28918F2C453A}"/>
    <cellStyle name="20% - Énfasis2 28 8" xfId="19059" xr:uid="{DF34FB61-71D4-406D-ABC9-BABFD8683A50}"/>
    <cellStyle name="20% - Énfasis2 28 9" xfId="20858" xr:uid="{F3DB2FF6-CC9B-4021-9BE4-4C91A01821EA}"/>
    <cellStyle name="20% - Énfasis2 29" xfId="526" xr:uid="{DC3DB5B0-854A-4F1F-BD93-9F09C8D610F2}"/>
    <cellStyle name="20% - Énfasis2 29 10" xfId="24541" xr:uid="{ABE4C27A-6976-40BF-9E05-221B55594F87}"/>
    <cellStyle name="20% - Énfasis2 29 11" xfId="25568" xr:uid="{D819165B-78AD-43F6-9D37-51D6792B8699}"/>
    <cellStyle name="20% - Énfasis2 29 12" xfId="26591" xr:uid="{CD39CA8B-E49B-4DE7-A65D-DF92AF5D16D9}"/>
    <cellStyle name="20% - Énfasis2 29 2" xfId="1264" xr:uid="{2EDE62DE-BFD7-49B5-AEBB-8BB944ECC243}"/>
    <cellStyle name="20% - Énfasis2 29 2 2" xfId="1944" xr:uid="{2720E48F-7B87-481C-B81D-86F4623297B2}"/>
    <cellStyle name="20% - Énfasis2 29 2 3" xfId="11284" xr:uid="{5576DCAA-1B3B-4813-ACDC-797A24E8767E}"/>
    <cellStyle name="20% - Énfasis2 29 2 4" xfId="14120" xr:uid="{3EA3D5A3-30A8-4B55-A229-0A41D75391D1}"/>
    <cellStyle name="20% - Énfasis2 29 3" xfId="1609" xr:uid="{8423AF96-CDD1-4B4D-9D6F-112C65F6B106}"/>
    <cellStyle name="20% - Énfasis2 29 3 2" xfId="5389" xr:uid="{FED5EB20-361E-4651-95F8-187FEADA9425}"/>
    <cellStyle name="20% - Énfasis2 29 3 3" xfId="4764" xr:uid="{C39DB7C7-97D8-431C-9C50-9B3A1417C055}"/>
    <cellStyle name="20% - Énfasis2 29 3 4" xfId="14639" xr:uid="{EBB7E73D-7C31-4027-BFCA-425FBBC74F51}"/>
    <cellStyle name="20% - Énfasis2 29 4" xfId="1707" xr:uid="{8B587580-9A05-4C42-B3EB-F1FDA444A28F}"/>
    <cellStyle name="20% - Énfasis2 29 4 2" xfId="15667" xr:uid="{85F01701-D77F-4236-91A7-0BE0AD120020}"/>
    <cellStyle name="20% - Énfasis2 29 5" xfId="1950" xr:uid="{3A7C0108-EC72-4024-B001-8170D2AFD091}"/>
    <cellStyle name="20% - Énfasis2 29 5 2" xfId="16998" xr:uid="{8538153B-E1E5-4A9C-B7EC-DDB741140CF5}"/>
    <cellStyle name="20% - Énfasis2 29 6" xfId="10550" xr:uid="{9BA2C24D-0B14-4C95-AEDF-B27B54130787}"/>
    <cellStyle name="20% - Énfasis2 29 7" xfId="13386" xr:uid="{D8890428-010C-4EA0-BF7A-DC9C61802A23}"/>
    <cellStyle name="20% - Énfasis2 29 8" xfId="19060" xr:uid="{517C6120-96F7-4CBF-A6F4-39AB9B0052BB}"/>
    <cellStyle name="20% - Énfasis2 29 9" xfId="20859" xr:uid="{6B2A3451-8875-4B1C-8E04-5C33BBDED138}"/>
    <cellStyle name="20% - Énfasis2 3" xfId="96" xr:uid="{5F9DDE57-FED2-4F0C-98BD-2A97707FA792}"/>
    <cellStyle name="20% - Énfasis2 3 10" xfId="24310" xr:uid="{C3725BD7-824A-4F05-B1F1-48955D52AC48}"/>
    <cellStyle name="20% - Énfasis2 3 11" xfId="25337" xr:uid="{91A08E82-02F8-45B5-9095-59ED08EC6CA5}"/>
    <cellStyle name="20% - Énfasis2 3 12" xfId="26360" xr:uid="{0F26A8A1-1AAE-4F15-A8AD-30A67644AC12}"/>
    <cellStyle name="20% - Énfasis2 3 2" xfId="833" xr:uid="{53FA924B-C769-44AA-A517-30D9BB1C3BD4}"/>
    <cellStyle name="20% - Énfasis2 3 2 10" xfId="25431" xr:uid="{5C44AF18-6553-48A1-AE91-FF3246C09BAD}"/>
    <cellStyle name="20% - Énfasis2 3 2 11" xfId="26454" xr:uid="{AD275396-3EE3-49B1-921C-42DD40765EDC}"/>
    <cellStyle name="20% - Énfasis2 3 2 2" xfId="1748" xr:uid="{3CDB9B92-131E-4328-8F8B-78F3EEDA317A}"/>
    <cellStyle name="20% - Énfasis2 3 2 2 2" xfId="5390" xr:uid="{F25D7E63-4F83-4474-AB78-B53E4EFDB034}"/>
    <cellStyle name="20% - Énfasis2 3 2 2 3" xfId="4778" xr:uid="{080020A6-6AF7-44D4-A1E6-5D405EEF82D9}"/>
    <cellStyle name="20% - Énfasis2 3 2 2 4" xfId="14502" xr:uid="{FE593BED-3582-4FB1-A8FF-87C48CC70CE6}"/>
    <cellStyle name="20% - Énfasis2 3 2 3" xfId="1658" xr:uid="{DE88408B-12D1-4773-9CB1-9B6C5E742617}"/>
    <cellStyle name="20% - Énfasis2 3 2 3 2" xfId="15530" xr:uid="{2447FB2B-55DE-4747-9CD7-EED69EEDFB4F}"/>
    <cellStyle name="20% - Énfasis2 3 2 4" xfId="1576" xr:uid="{FC2C6E0C-16DE-45D7-9942-71BDBBEB814B}"/>
    <cellStyle name="20% - Énfasis2 3 2 4 2" xfId="16871" xr:uid="{E69215D8-6C49-40E4-9C6F-6DBA2E0D4C59}"/>
    <cellStyle name="20% - Énfasis2 3 2 5" xfId="10853" xr:uid="{E0DA5745-FE80-450C-B57F-D8A2793FBD0D}"/>
    <cellStyle name="20% - Énfasis2 3 2 6" xfId="13689" xr:uid="{D825A99A-5600-4894-B34A-0ABC1D6887B4}"/>
    <cellStyle name="20% - Énfasis2 3 2 7" xfId="18927" xr:uid="{BBBDDC9B-3974-4FDF-BB3C-572EBEDB8FD4}"/>
    <cellStyle name="20% - Énfasis2 3 2 8" xfId="20722" xr:uid="{87C532DF-C995-4B5D-963F-CC733595708C}"/>
    <cellStyle name="20% - Énfasis2 3 2 9" xfId="24404" xr:uid="{B97C9355-804C-479E-A0A8-73443D34AF6F}"/>
    <cellStyle name="20% - Énfasis2 3 3" xfId="1745" xr:uid="{F207FDBA-8A38-4C30-808C-D08BDA2FECEF}"/>
    <cellStyle name="20% - Énfasis2 3 3 2" xfId="5391" xr:uid="{EBA8C2CE-2D9C-4EE0-955D-086CE988028B}"/>
    <cellStyle name="20% - Énfasis2 3 3 3" xfId="5280" xr:uid="{5C9A3979-451A-4E4F-8A37-E3C6890F6402}"/>
    <cellStyle name="20% - Énfasis2 3 3 4" xfId="14408" xr:uid="{893DB9A1-D1AB-49AD-8472-F631981ECBA2}"/>
    <cellStyle name="20% - Énfasis2 3 4" xfId="1626" xr:uid="{BB7987E3-3D81-4940-9159-E7AD85E6139A}"/>
    <cellStyle name="20% - Énfasis2 3 4 2" xfId="15436" xr:uid="{E61C6DF7-05DA-451F-BDC6-79E366525370}"/>
    <cellStyle name="20% - Énfasis2 3 5" xfId="1739" xr:uid="{D5176061-B746-443D-A6BB-6F111CB84323}"/>
    <cellStyle name="20% - Énfasis2 3 5 2" xfId="16787" xr:uid="{A4B08D0E-3112-4797-BD17-7BEE420D8290}"/>
    <cellStyle name="20% - Énfasis2 3 6" xfId="10120" xr:uid="{0F8690F2-FBC2-4E01-9605-D693FCD0B99B}"/>
    <cellStyle name="20% - Énfasis2 3 7" xfId="12955" xr:uid="{C50F931D-B77F-41FF-AE4D-00D499D2D633}"/>
    <cellStyle name="20% - Énfasis2 3 8" xfId="18838" xr:uid="{8239516D-9B6B-4355-A711-03441FC28D51}"/>
    <cellStyle name="20% - Énfasis2 3 9" xfId="20628" xr:uid="{E9DF5D11-EB08-466D-9C96-08144C421A01}"/>
    <cellStyle name="20% - Énfasis2 30" xfId="548" xr:uid="{90525045-7F93-4341-AF11-10A57EEBF0D8}"/>
    <cellStyle name="20% - Énfasis2 30 10" xfId="24542" xr:uid="{4916189C-6938-487F-9BE9-E1710D94AE9A}"/>
    <cellStyle name="20% - Énfasis2 30 11" xfId="25569" xr:uid="{465026D5-4376-4EEC-99E8-67C2F2206E42}"/>
    <cellStyle name="20% - Énfasis2 30 12" xfId="26592" xr:uid="{CBB504EC-B4F4-4563-A777-A2CCB7A2741E}"/>
    <cellStyle name="20% - Énfasis2 30 2" xfId="1286" xr:uid="{65247439-B1C5-4D82-B032-25224F181487}"/>
    <cellStyle name="20% - Énfasis2 30 2 2" xfId="1874" xr:uid="{9FE4BE19-F912-4278-960A-9FC4B35AE255}"/>
    <cellStyle name="20% - Énfasis2 30 2 3" xfId="11306" xr:uid="{8E0023D4-509B-4289-BD03-7B70EB6F0737}"/>
    <cellStyle name="20% - Énfasis2 30 2 4" xfId="14142" xr:uid="{2C685B66-CAFF-456F-819E-3DDA7CED12FA}"/>
    <cellStyle name="20% - Énfasis2 30 3" xfId="1685" xr:uid="{06118D1D-01E9-4FDE-94F5-CC01F975141F}"/>
    <cellStyle name="20% - Énfasis2 30 3 2" xfId="5392" xr:uid="{D522E13F-1951-4DCD-9A7E-ACAE6303AD25}"/>
    <cellStyle name="20% - Énfasis2 30 3 3" xfId="5236" xr:uid="{D10E4DAC-CA4B-4AC5-AAA1-BC7F29998320}"/>
    <cellStyle name="20% - Énfasis2 30 3 4" xfId="14640" xr:uid="{07DEEA24-0DF4-46A7-B65E-94A92F37176C}"/>
    <cellStyle name="20% - Énfasis2 30 4" xfId="1965" xr:uid="{0F7D038F-DB33-447E-9760-88A39584BB8B}"/>
    <cellStyle name="20% - Énfasis2 30 4 2" xfId="15668" xr:uid="{A2AF64E2-CCF7-4894-9616-38224BDED22D}"/>
    <cellStyle name="20% - Énfasis2 30 5" xfId="1936" xr:uid="{8EA76BFD-50A3-407B-8CB1-819E0C3709AB}"/>
    <cellStyle name="20% - Énfasis2 30 5 2" xfId="16999" xr:uid="{44B2C9DA-A690-455F-8101-1E70A6461717}"/>
    <cellStyle name="20% - Énfasis2 30 6" xfId="10572" xr:uid="{265C8096-C880-4A1A-B512-F77C0202DCC0}"/>
    <cellStyle name="20% - Énfasis2 30 7" xfId="13408" xr:uid="{E0680E2E-0E33-41C3-807F-8E3D742DD249}"/>
    <cellStyle name="20% - Énfasis2 30 8" xfId="19061" xr:uid="{BF06D99D-A285-4971-A4D1-3484AAF7BCAA}"/>
    <cellStyle name="20% - Énfasis2 30 9" xfId="20860" xr:uid="{19A2E8E6-04EF-4054-8A4B-E94E9AEF9E2C}"/>
    <cellStyle name="20% - Énfasis2 31" xfId="567" xr:uid="{3D477ECD-0DEE-486D-AE13-1CAD2A91413D}"/>
    <cellStyle name="20% - Énfasis2 31 10" xfId="24543" xr:uid="{9EE3A092-C00E-4A4A-A525-6FF528182EC5}"/>
    <cellStyle name="20% - Énfasis2 31 11" xfId="25570" xr:uid="{69A7E121-3C33-4A82-AE5C-31FCA49A2A16}"/>
    <cellStyle name="20% - Énfasis2 31 12" xfId="26593" xr:uid="{4539678D-5D7F-427A-99D4-134C45B3D060}"/>
    <cellStyle name="20% - Énfasis2 31 2" xfId="1305" xr:uid="{6798174D-DA40-49E5-BC1B-6CE74C64A8B6}"/>
    <cellStyle name="20% - Énfasis2 31 2 2" xfId="1860" xr:uid="{157DEA59-BAFE-413D-AF83-CDCC47926F84}"/>
    <cellStyle name="20% - Énfasis2 31 2 3" xfId="11325" xr:uid="{3ED87E82-957E-43EB-9182-F29CB7DC6A87}"/>
    <cellStyle name="20% - Énfasis2 31 2 4" xfId="14161" xr:uid="{7302EE7C-D0E6-4A53-A86A-9E5D6DBB4B6C}"/>
    <cellStyle name="20% - Énfasis2 31 3" xfId="1518" xr:uid="{375CBF20-2560-49EE-9923-904549B273CC}"/>
    <cellStyle name="20% - Énfasis2 31 3 2" xfId="5393" xr:uid="{C07CEE14-0611-4CA5-A28C-F1E5CD985606}"/>
    <cellStyle name="20% - Énfasis2 31 3 3" xfId="5238" xr:uid="{B71E03B1-A5C2-4515-881E-0375E424DB2B}"/>
    <cellStyle name="20% - Énfasis2 31 3 4" xfId="14641" xr:uid="{C0F14FE0-9A06-42CC-A1B6-7E9F91550D74}"/>
    <cellStyle name="20% - Énfasis2 31 4" xfId="1732" xr:uid="{1F0B14FF-4E21-410F-96FC-19F4F8FD96F4}"/>
    <cellStyle name="20% - Énfasis2 31 4 2" xfId="15669" xr:uid="{5FD53C1A-F927-4025-ADE5-A52D65D845E8}"/>
    <cellStyle name="20% - Énfasis2 31 5" xfId="1591" xr:uid="{14BA1A05-0E28-431E-BD10-B1291041E7C9}"/>
    <cellStyle name="20% - Énfasis2 31 5 2" xfId="17000" xr:uid="{56D38FC8-9E16-45CC-B777-D444D3BE2721}"/>
    <cellStyle name="20% - Énfasis2 31 6" xfId="10591" xr:uid="{A5E94332-A398-41EF-BAFB-47FAC6F96AA1}"/>
    <cellStyle name="20% - Énfasis2 31 7" xfId="13427" xr:uid="{35691F0E-E453-4FAE-8ED8-4BF9BC38B4BC}"/>
    <cellStyle name="20% - Énfasis2 31 8" xfId="19062" xr:uid="{FB8B0285-DF0A-4C3E-BADB-0395B6E0359F}"/>
    <cellStyle name="20% - Énfasis2 31 9" xfId="20861" xr:uid="{BB4EE684-E844-4701-AD04-D747355A6B00}"/>
    <cellStyle name="20% - Énfasis2 32" xfId="594" xr:uid="{DA93A5AE-C06E-421F-8035-64EC8923272C}"/>
    <cellStyle name="20% - Énfasis2 32 10" xfId="24544" xr:uid="{2C390B10-BAE8-4FBC-9F56-C6A3000E4AD9}"/>
    <cellStyle name="20% - Énfasis2 32 11" xfId="25571" xr:uid="{7F8CDF64-B3FF-4D69-9205-5C709E8F725C}"/>
    <cellStyle name="20% - Énfasis2 32 12" xfId="26594" xr:uid="{2C6C69E2-9D23-440B-B745-7C966E86FF22}"/>
    <cellStyle name="20% - Énfasis2 32 2" xfId="1332" xr:uid="{3F85EE9C-A8BA-425E-8C30-92D127961F89}"/>
    <cellStyle name="20% - Énfasis2 32 2 2" xfId="1833" xr:uid="{089532B6-9A68-430B-A215-A8BDE04582A4}"/>
    <cellStyle name="20% - Énfasis2 32 2 3" xfId="11352" xr:uid="{FBF9DFCA-91C2-4A47-A003-1B0FC3FB3C38}"/>
    <cellStyle name="20% - Énfasis2 32 2 4" xfId="14188" xr:uid="{649AB329-2E17-4839-B5A1-450CB7413515}"/>
    <cellStyle name="20% - Énfasis2 32 3" xfId="1670" xr:uid="{561E4673-A644-449B-8B98-95368ADE8824}"/>
    <cellStyle name="20% - Énfasis2 32 3 2" xfId="5394" xr:uid="{A9970D3A-DBDD-4061-8341-3A3C48FB481D}"/>
    <cellStyle name="20% - Énfasis2 32 3 3" xfId="4763" xr:uid="{D152074C-419A-4C52-82D4-3DECF97E04FC}"/>
    <cellStyle name="20% - Énfasis2 32 3 4" xfId="14642" xr:uid="{840D8D3E-3212-4651-8C02-E5E31513037E}"/>
    <cellStyle name="20% - Énfasis2 32 4" xfId="1710" xr:uid="{8DAC447D-ADEE-4484-A700-BF694FEAAAFF}"/>
    <cellStyle name="20% - Énfasis2 32 4 2" xfId="15670" xr:uid="{85ED2801-743D-4AAC-B50E-DCF9690E2E37}"/>
    <cellStyle name="20% - Énfasis2 32 5" xfId="1537" xr:uid="{09E2CE6D-B6D1-4ED3-8365-65234BC06EE0}"/>
    <cellStyle name="20% - Énfasis2 32 5 2" xfId="17001" xr:uid="{3D312D40-C39F-4960-8E8F-F48F2D2B97E8}"/>
    <cellStyle name="20% - Énfasis2 32 6" xfId="10618" xr:uid="{1CB00660-08A9-4AEF-9404-655613072994}"/>
    <cellStyle name="20% - Énfasis2 32 7" xfId="13454" xr:uid="{ECE7C556-6389-4DD9-9B11-0CBAF721A939}"/>
    <cellStyle name="20% - Énfasis2 32 8" xfId="19063" xr:uid="{CDDE8990-85A0-4CB7-9125-F8EB5CFA222D}"/>
    <cellStyle name="20% - Énfasis2 32 9" xfId="20862" xr:uid="{0FFF34B3-B67E-4BEA-8CF4-3FF553AF112E}"/>
    <cellStyle name="20% - Énfasis2 33" xfId="615" xr:uid="{3F81F967-42B6-4769-A468-F0BB744E911A}"/>
    <cellStyle name="20% - Énfasis2 33 10" xfId="24545" xr:uid="{0D3A323F-661E-41FA-82F9-6A4039801B03}"/>
    <cellStyle name="20% - Énfasis2 33 11" xfId="25572" xr:uid="{54D47E7B-BCB5-411B-8BEA-AFEB76F0B93E}"/>
    <cellStyle name="20% - Énfasis2 33 12" xfId="26595" xr:uid="{50E724EC-9764-49B5-BFAF-B967B428B3DE}"/>
    <cellStyle name="20% - Énfasis2 33 2" xfId="1353" xr:uid="{7F0F1821-1413-48FC-97C8-6B4D0FB290AC}"/>
    <cellStyle name="20% - Énfasis2 33 2 2" xfId="1719" xr:uid="{875597FB-71C0-43AE-9FBD-733F528359AD}"/>
    <cellStyle name="20% - Énfasis2 33 2 3" xfId="11373" xr:uid="{1A0A5768-5412-460A-81A9-38AD0187903D}"/>
    <cellStyle name="20% - Énfasis2 33 2 4" xfId="14209" xr:uid="{F290D12E-77DC-40E7-A29E-7616872A1F94}"/>
    <cellStyle name="20% - Énfasis2 33 3" xfId="1911" xr:uid="{E6139041-C726-4097-BF56-EC9F263C124B}"/>
    <cellStyle name="20% - Énfasis2 33 3 2" xfId="5395" xr:uid="{E069FB77-7B23-4B4D-912A-F77581F70DEE}"/>
    <cellStyle name="20% - Énfasis2 33 3 3" xfId="5338" xr:uid="{88B20552-841C-494D-890C-782C6D5A2729}"/>
    <cellStyle name="20% - Énfasis2 33 3 4" xfId="14643" xr:uid="{997C1DF0-83CC-4793-A637-2DFABA168CB8}"/>
    <cellStyle name="20% - Énfasis2 33 4" xfId="1836" xr:uid="{FE754D18-270C-41DE-8AB7-7B738BFBD9EE}"/>
    <cellStyle name="20% - Énfasis2 33 4 2" xfId="15671" xr:uid="{B15D91B0-962F-44D3-B5B4-24E7CE8B4F01}"/>
    <cellStyle name="20% - Énfasis2 33 5" xfId="1683" xr:uid="{002B881B-9606-47FF-9C48-0B9C4BDAAF3F}"/>
    <cellStyle name="20% - Énfasis2 33 5 2" xfId="17002" xr:uid="{FD6A8B30-98ED-4479-95F9-23853AD3DFB9}"/>
    <cellStyle name="20% - Énfasis2 33 6" xfId="10639" xr:uid="{09B82D57-4CCE-4DE9-8233-B0721BF207E6}"/>
    <cellStyle name="20% - Énfasis2 33 7" xfId="13475" xr:uid="{83FC2114-53B9-4042-9704-0FC17A66B951}"/>
    <cellStyle name="20% - Énfasis2 33 8" xfId="19064" xr:uid="{84C493C8-6461-4BE2-9E6D-4C6477A6A241}"/>
    <cellStyle name="20% - Énfasis2 33 9" xfId="20863" xr:uid="{C2234170-7FCF-45A7-9B66-0A67CBD73059}"/>
    <cellStyle name="20% - Énfasis2 34" xfId="631" xr:uid="{EFC72E63-31C2-4E65-985D-6E879FCC7E97}"/>
    <cellStyle name="20% - Énfasis2 34 10" xfId="24546" xr:uid="{27E6A095-360F-4163-9C2D-3AA49E4FF56F}"/>
    <cellStyle name="20% - Énfasis2 34 11" xfId="25573" xr:uid="{A5A9A637-F611-4E0E-BD2A-F16696866DC0}"/>
    <cellStyle name="20% - Énfasis2 34 12" xfId="26596" xr:uid="{4F04BA66-F2D3-4E1B-AF07-1E42E873A807}"/>
    <cellStyle name="20% - Énfasis2 34 2" xfId="1369" xr:uid="{3D7D1125-7D48-40F9-9C55-2282FB3CD198}"/>
    <cellStyle name="20% - Énfasis2 34 2 2" xfId="1763" xr:uid="{470E6F25-560B-4EA6-9E27-4E7A5B3181C2}"/>
    <cellStyle name="20% - Énfasis2 34 2 3" xfId="11389" xr:uid="{A972F4DB-1A57-4CAA-ADC1-EEB81CEF3587}"/>
    <cellStyle name="20% - Énfasis2 34 2 4" xfId="14225" xr:uid="{0AD65716-7FA6-42D5-BFE6-B47E0EA15742}"/>
    <cellStyle name="20% - Énfasis2 34 3" xfId="1607" xr:uid="{8C00FCAE-C96B-41C0-A7CF-AB701483CBD2}"/>
    <cellStyle name="20% - Énfasis2 34 3 2" xfId="5396" xr:uid="{3D841620-CECD-4E62-A378-4EE6695D182B}"/>
    <cellStyle name="20% - Énfasis2 34 3 3" xfId="7460" xr:uid="{675341C2-592B-45A9-B278-8335106204EB}"/>
    <cellStyle name="20% - Énfasis2 34 3 4" xfId="14644" xr:uid="{A77725AD-3F2A-4EFE-A260-FCA6FA5ECE0D}"/>
    <cellStyle name="20% - Énfasis2 34 4" xfId="1544" xr:uid="{8C094DCA-6AF5-4C54-A22D-BA899C3A435D}"/>
    <cellStyle name="20% - Énfasis2 34 4 2" xfId="15672" xr:uid="{B2DFD0AF-4508-45D3-B65A-70918FBDF634}"/>
    <cellStyle name="20% - Énfasis2 34 5" xfId="1835" xr:uid="{EAA37789-1DEB-4EDF-82FD-B53BA5C80ED0}"/>
    <cellStyle name="20% - Énfasis2 34 5 2" xfId="17003" xr:uid="{FABEB4E3-44F9-4CEE-9DBE-2D80DEE00B0F}"/>
    <cellStyle name="20% - Énfasis2 34 6" xfId="10655" xr:uid="{103E96EE-6CA0-4995-9161-2208088AF3D1}"/>
    <cellStyle name="20% - Énfasis2 34 7" xfId="13491" xr:uid="{3BA72B78-3BE2-44B2-B26C-261A494CC360}"/>
    <cellStyle name="20% - Énfasis2 34 8" xfId="19065" xr:uid="{77B6FA7E-3B88-4100-81A0-2319389DA4FD}"/>
    <cellStyle name="20% - Énfasis2 34 9" xfId="20864" xr:uid="{355CE3C2-8DEE-4042-8D55-BF8AD493DBFB}"/>
    <cellStyle name="20% - Énfasis2 35" xfId="648" xr:uid="{2BA6E8D9-BF8D-41C1-B267-6BBAC9728665}"/>
    <cellStyle name="20% - Énfasis2 35 10" xfId="24547" xr:uid="{3FADAD55-893B-4F8D-9E90-B2C2FAA824A7}"/>
    <cellStyle name="20% - Énfasis2 35 11" xfId="25574" xr:uid="{6DD9A812-1426-4418-806A-D383F92F4CD6}"/>
    <cellStyle name="20% - Énfasis2 35 12" xfId="26597" xr:uid="{A6B912F1-C956-493C-914A-88CC71DD6761}"/>
    <cellStyle name="20% - Énfasis2 35 2" xfId="1386" xr:uid="{82C4E619-35F2-44DE-A33F-AB0A841822DF}"/>
    <cellStyle name="20% - Énfasis2 35 2 2" xfId="1897" xr:uid="{8123C167-AEF7-4A90-97CA-9B44BE583DDD}"/>
    <cellStyle name="20% - Énfasis2 35 2 3" xfId="11406" xr:uid="{594A3BC4-66CE-46B9-9BC7-19D7FF11B812}"/>
    <cellStyle name="20% - Énfasis2 35 2 4" xfId="14242" xr:uid="{7B6C5714-AF94-4EA1-B457-18A147BC840B}"/>
    <cellStyle name="20% - Énfasis2 35 3" xfId="1560" xr:uid="{9A0B7B05-F20F-457B-8E06-2EED0A356AA8}"/>
    <cellStyle name="20% - Énfasis2 35 3 2" xfId="5397" xr:uid="{23DFCBD3-C7F5-4459-B98A-0CE714319393}"/>
    <cellStyle name="20% - Énfasis2 35 3 3" xfId="5237" xr:uid="{54B3D760-E50C-4E3D-AED2-EC4F4FC378C8}"/>
    <cellStyle name="20% - Énfasis2 35 3 4" xfId="14645" xr:uid="{9C5A4DFC-1F9B-4F7D-9546-1864E79799D8}"/>
    <cellStyle name="20% - Énfasis2 35 4" xfId="1827" xr:uid="{5BC3B0F6-9168-4A9C-9BB0-70A275893FFD}"/>
    <cellStyle name="20% - Énfasis2 35 4 2" xfId="15673" xr:uid="{BA20A326-DBC8-435F-92F3-B12077B9F578}"/>
    <cellStyle name="20% - Énfasis2 35 5" xfId="1923" xr:uid="{6444A1C4-E45B-44C1-A055-D6B30A752A32}"/>
    <cellStyle name="20% - Énfasis2 35 5 2" xfId="17004" xr:uid="{3212D60C-E672-4B74-8519-4B9EDE647CFA}"/>
    <cellStyle name="20% - Énfasis2 35 6" xfId="10672" xr:uid="{E34A0241-C6BD-49C3-BFFE-ACEFD78370A9}"/>
    <cellStyle name="20% - Énfasis2 35 7" xfId="13508" xr:uid="{CCD30590-791D-4B51-A31E-439464F5FA13}"/>
    <cellStyle name="20% - Énfasis2 35 8" xfId="19066" xr:uid="{2C033A69-519E-4F54-8A73-6FB215DEA526}"/>
    <cellStyle name="20% - Énfasis2 35 9" xfId="20865" xr:uid="{42374258-69F1-4E06-828E-CF2C6CE3E28E}"/>
    <cellStyle name="20% - Énfasis2 36" xfId="700" xr:uid="{0444F62A-A01C-4AC6-A519-682211A845DD}"/>
    <cellStyle name="20% - Énfasis2 36 10" xfId="24548" xr:uid="{BCD80AE8-FE33-4CFF-BC9B-C675AB795982}"/>
    <cellStyle name="20% - Énfasis2 36 11" xfId="25575" xr:uid="{AACFCD3D-FC71-4DDC-8A08-8B39B1AFECE2}"/>
    <cellStyle name="20% - Énfasis2 36 12" xfId="26598" xr:uid="{3C21ECA3-49EB-4838-B036-9F9727B6358B}"/>
    <cellStyle name="20% - Énfasis2 36 2" xfId="1438" xr:uid="{B288DFFA-0939-4976-A2C3-AB53057DC925}"/>
    <cellStyle name="20% - Énfasis2 36 2 2" xfId="1632" xr:uid="{EA4A3DD2-3278-496D-BC4C-2163A07F44D5}"/>
    <cellStyle name="20% - Énfasis2 36 2 3" xfId="11458" xr:uid="{51159495-E451-4EF3-B748-BA5EB240C5AD}"/>
    <cellStyle name="20% - Énfasis2 36 2 4" xfId="14294" xr:uid="{F05502D5-FCC4-4CF6-90A9-37F1D0EA1514}"/>
    <cellStyle name="20% - Énfasis2 36 3" xfId="1615" xr:uid="{794B364F-4469-4510-8A60-1AC819D00C9C}"/>
    <cellStyle name="20% - Énfasis2 36 3 2" xfId="5398" xr:uid="{E63A57C2-E503-46D0-87B5-F6B57C2DF716}"/>
    <cellStyle name="20% - Énfasis2 36 3 3" xfId="5652" xr:uid="{026B4498-FA99-4DA4-940D-516DF75D7586}"/>
    <cellStyle name="20% - Énfasis2 36 3 4" xfId="14646" xr:uid="{FBE5DB99-B7F9-413E-A860-24225C1A0AA4}"/>
    <cellStyle name="20% - Énfasis2 36 4" xfId="1766" xr:uid="{9C7F7E9E-402F-4BB1-A08D-D33F601BB18F}"/>
    <cellStyle name="20% - Énfasis2 36 4 2" xfId="15674" xr:uid="{A69CAB3C-8B2E-4F55-BB32-DCB4E84CDA66}"/>
    <cellStyle name="20% - Énfasis2 36 5" xfId="1785" xr:uid="{A038C22A-7BA0-4C83-8617-C14A4B632FB6}"/>
    <cellStyle name="20% - Énfasis2 36 5 2" xfId="17005" xr:uid="{F8FF0ACD-CF97-4DA9-B210-E45CB19DB650}"/>
    <cellStyle name="20% - Énfasis2 36 6" xfId="10724" xr:uid="{E4D97435-9861-45C2-BAFD-6777D90DD403}"/>
    <cellStyle name="20% - Énfasis2 36 7" xfId="13560" xr:uid="{721B713E-2B51-4B8F-B556-CAE2AE88F24B}"/>
    <cellStyle name="20% - Énfasis2 36 8" xfId="19067" xr:uid="{EA8E5884-EE47-4294-B03C-46FEF96478B3}"/>
    <cellStyle name="20% - Énfasis2 36 9" xfId="20866" xr:uid="{3972AA65-6AE4-4C6F-86CE-5C2335F8BCF1}"/>
    <cellStyle name="20% - Énfasis2 37" xfId="726" xr:uid="{1A571040-FA80-482C-B837-E61B94B6460A}"/>
    <cellStyle name="20% - Énfasis2 37 10" xfId="24549" xr:uid="{7335EC26-54D1-4C48-91E3-A0082F672814}"/>
    <cellStyle name="20% - Énfasis2 37 11" xfId="25576" xr:uid="{970C1BB2-F482-48B5-A158-BBDB3D8E67F3}"/>
    <cellStyle name="20% - Énfasis2 37 12" xfId="26599" xr:uid="{7B07C6C7-E6B2-419D-BB68-1614DBF5B03B}"/>
    <cellStyle name="20% - Énfasis2 37 2" xfId="1464" xr:uid="{3FBF6595-D50A-4742-AD07-13F86905CAAD}"/>
    <cellStyle name="20% - Énfasis2 37 2 2" xfId="1909" xr:uid="{1D5C1CDC-64AF-4C30-B44D-AA6F9942D15A}"/>
    <cellStyle name="20% - Énfasis2 37 2 3" xfId="11484" xr:uid="{2F5E8745-741C-443D-8EC7-24CD3B5E87A0}"/>
    <cellStyle name="20% - Énfasis2 37 2 4" xfId="14320" xr:uid="{3700FBAE-EC92-4CB1-90F3-5CB4EFC52E10}"/>
    <cellStyle name="20% - Énfasis2 37 3" xfId="1760" xr:uid="{94FBD8D6-CFCC-4846-B35B-19DB984C001D}"/>
    <cellStyle name="20% - Énfasis2 37 3 2" xfId="5399" xr:uid="{A277C750-C336-4637-9C11-B0F53F71C1E5}"/>
    <cellStyle name="20% - Énfasis2 37 3 3" xfId="4762" xr:uid="{D24184EB-1E39-48CC-867E-D1AB731D9680}"/>
    <cellStyle name="20% - Énfasis2 37 3 4" xfId="14647" xr:uid="{184AA80E-11F8-43A7-ABA4-DE6D4AD21286}"/>
    <cellStyle name="20% - Énfasis2 37 4" xfId="1736" xr:uid="{98EBD6B6-EFC8-4319-99F5-4172F10FCF52}"/>
    <cellStyle name="20% - Énfasis2 37 4 2" xfId="15675" xr:uid="{8C348974-A22E-4AB9-AB94-1D799F24F0D2}"/>
    <cellStyle name="20% - Énfasis2 37 5" xfId="1972" xr:uid="{5BCFF19A-2EBF-4B2D-A6FD-C9D45C218BB6}"/>
    <cellStyle name="20% - Énfasis2 37 5 2" xfId="17006" xr:uid="{EF619AD3-A2EE-40BD-8F27-3E27877231F9}"/>
    <cellStyle name="20% - Énfasis2 37 6" xfId="10750" xr:uid="{47896E90-6DE0-4901-919F-D65356C4FCAD}"/>
    <cellStyle name="20% - Énfasis2 37 7" xfId="13586" xr:uid="{2D1028DF-2FD9-4747-AE65-37DB473F2730}"/>
    <cellStyle name="20% - Énfasis2 37 8" xfId="19068" xr:uid="{5FFE39A3-DBC2-42E3-9BF9-95415A4F94B0}"/>
    <cellStyle name="20% - Énfasis2 37 9" xfId="20867" xr:uid="{ACC83875-1C72-4BCC-BD79-FB5D111088B8}"/>
    <cellStyle name="20% - Énfasis2 38" xfId="773" xr:uid="{1CAC0087-30A5-4D38-8714-659553755025}"/>
    <cellStyle name="20% - Énfasis2 38 2" xfId="1530" xr:uid="{685E14CE-CDD0-49F2-BCF9-4FCE9E0B54AB}"/>
    <cellStyle name="20% - Énfasis2 38 3" xfId="10794" xr:uid="{5ABABBCE-FFD6-4A0B-B474-AD79B76CFE6C}"/>
    <cellStyle name="20% - Énfasis2 38 4" xfId="13630" xr:uid="{1AE24B52-83FF-43CA-84F6-2B409EBED774}"/>
    <cellStyle name="20% - Énfasis2 39" xfId="1819" xr:uid="{5F1DA99B-71ED-48DB-9EA7-A45CA2D55040}"/>
    <cellStyle name="20% - Énfasis2 39 2" xfId="5400" xr:uid="{B0BF087E-828C-46A9-BF11-52EC4D8BD3D5}"/>
    <cellStyle name="20% - Énfasis2 39 3" xfId="7404" xr:uid="{57B7E0C8-DDF8-4C8E-9AE6-30B0B826B488}"/>
    <cellStyle name="20% - Énfasis2 39 4" xfId="14371" xr:uid="{0BF9C5A4-686C-4E78-A6AA-9781F1A7421D}"/>
    <cellStyle name="20% - Énfasis2 4" xfId="120" xr:uid="{490436C9-42DE-4820-9DD3-AF426B5E56CF}"/>
    <cellStyle name="20% - Énfasis2 4 10" xfId="24330" xr:uid="{EFB06E9A-1048-4CAD-AFA5-4E61665072F1}"/>
    <cellStyle name="20% - Énfasis2 4 11" xfId="25357" xr:uid="{C5F6C168-ECED-42ED-AAE7-24465E305AF2}"/>
    <cellStyle name="20% - Énfasis2 4 12" xfId="26380" xr:uid="{05F2368B-3B27-4D55-92DB-1A752DA3FE46}"/>
    <cellStyle name="20% - Énfasis2 4 2" xfId="857" xr:uid="{3E727F3C-9142-40D3-A413-8C04417880DD}"/>
    <cellStyle name="20% - Énfasis2 4 2 10" xfId="25451" xr:uid="{658DB81B-B27A-44B4-8D1E-84F4EF3ABC78}"/>
    <cellStyle name="20% - Énfasis2 4 2 11" xfId="26474" xr:uid="{FB6C2A73-090A-4629-8FA0-55C453859CC5}"/>
    <cellStyle name="20% - Énfasis2 4 2 2" xfId="1631" xr:uid="{5773967A-8B2F-4CF5-A93E-5685AABBB355}"/>
    <cellStyle name="20% - Énfasis2 4 2 2 2" xfId="5401" xr:uid="{DBCC9A80-2E04-400E-ADF4-F7ADD34C1C27}"/>
    <cellStyle name="20% - Énfasis2 4 2 2 3" xfId="4776" xr:uid="{A342B973-3344-4353-9FAF-88230514B69B}"/>
    <cellStyle name="20% - Énfasis2 4 2 2 4" xfId="14522" xr:uid="{2CA64C68-7ADA-415F-BC65-E5C36A3BF40D}"/>
    <cellStyle name="20% - Énfasis2 4 2 3" xfId="1814" xr:uid="{5AFD378C-DB80-489C-A34B-49BFDF1B7648}"/>
    <cellStyle name="20% - Énfasis2 4 2 3 2" xfId="15550" xr:uid="{E2F3059D-8422-48EB-ACA4-4775D6F23BB1}"/>
    <cellStyle name="20% - Énfasis2 4 2 4" xfId="1783" xr:uid="{1A1F45C7-FCA7-4A05-8B53-A4791FE2E2E0}"/>
    <cellStyle name="20% - Énfasis2 4 2 4 2" xfId="16889" xr:uid="{8BA53E52-24C8-4DA4-A192-B7807598E1FA}"/>
    <cellStyle name="20% - Énfasis2 4 2 5" xfId="10877" xr:uid="{52F8E290-4BED-443B-BC8D-14341B865E0A}"/>
    <cellStyle name="20% - Énfasis2 4 2 6" xfId="13713" xr:uid="{7A7943A7-2B7F-4DD4-9FB0-47C7E107D43C}"/>
    <cellStyle name="20% - Énfasis2 4 2 7" xfId="18946" xr:uid="{587BBBBE-DBB4-43BB-8904-94D50CB02494}"/>
    <cellStyle name="20% - Énfasis2 4 2 8" xfId="20742" xr:uid="{FEC349D1-AC87-46BF-9D6D-25515E33A667}"/>
    <cellStyle name="20% - Énfasis2 4 2 9" xfId="24424" xr:uid="{3761ADEF-A23B-427A-B7BC-1A67E084EDE6}"/>
    <cellStyle name="20% - Énfasis2 4 3" xfId="1569" xr:uid="{BDDEBE57-47F8-4329-B5AE-D2130A4DD9B8}"/>
    <cellStyle name="20% - Énfasis2 4 3 2" xfId="5402" xr:uid="{869E9631-03FA-4182-B1F6-B5EAC4DF0F02}"/>
    <cellStyle name="20% - Énfasis2 4 3 3" xfId="5357" xr:uid="{7845B879-58BC-4F36-AC8C-9910BD177A1F}"/>
    <cellStyle name="20% - Énfasis2 4 3 4" xfId="14428" xr:uid="{ABAAB91D-A937-4D84-8389-BE33F1F4234A}"/>
    <cellStyle name="20% - Énfasis2 4 4" xfId="1511" xr:uid="{2C6F797D-6302-4A7A-9B47-3D2E2F9A58DD}"/>
    <cellStyle name="20% - Énfasis2 4 4 2" xfId="15456" xr:uid="{57B7F121-1FC2-4E49-BA93-D570EBDE151B}"/>
    <cellStyle name="20% - Énfasis2 4 5" xfId="1974" xr:uid="{965A2A22-0B26-4C5C-9891-FA4E7C94314F}"/>
    <cellStyle name="20% - Énfasis2 4 5 2" xfId="16805" xr:uid="{2DCB8795-108D-4DF7-9E96-FFF14555F5E8}"/>
    <cellStyle name="20% - Énfasis2 4 6" xfId="10144" xr:uid="{42BFE437-DD25-4384-902F-4723F10A8D72}"/>
    <cellStyle name="20% - Énfasis2 4 7" xfId="12979" xr:uid="{F403A9F7-B394-4DD6-AA24-9717EF2210D6}"/>
    <cellStyle name="20% - Énfasis2 4 8" xfId="18857" xr:uid="{FDA13CB9-2D7D-49B3-BFA8-DD1843704505}"/>
    <cellStyle name="20% - Énfasis2 4 9" xfId="20648" xr:uid="{8D5DD027-FA42-41BF-943A-009CAE4D682E}"/>
    <cellStyle name="20% - Énfasis2 40" xfId="1967" xr:uid="{933F8A3E-34C1-4584-A816-D1DE11010B2F}"/>
    <cellStyle name="20% - Énfasis2 40 2" xfId="15399" xr:uid="{A286B84B-CDE7-4E52-A175-5FD848A1FD26}"/>
    <cellStyle name="20% - Énfasis2 41" xfId="1579" xr:uid="{2E2BE6EB-F75F-416D-968C-68479704D366}"/>
    <cellStyle name="20% - Énfasis2 41 2" xfId="16754" xr:uid="{FF8EDB71-03D2-4D0D-A26E-7B28D251ED07}"/>
    <cellStyle name="20% - Énfasis2 42" xfId="7569" xr:uid="{96986823-7D66-40D0-BB46-05F695434EB4}"/>
    <cellStyle name="20% - Énfasis2 42 2" xfId="10039" xr:uid="{A72FB989-0872-42EF-93E6-9DBA1831825E}"/>
    <cellStyle name="20% - Énfasis2 43" xfId="12896" xr:uid="{E1581CFB-0652-4B0A-9B91-FC220FB3FCFC}"/>
    <cellStyle name="20% - Énfasis2 44" xfId="18804" xr:uid="{7CC19B87-705C-4220-8308-CF031E3E0FFD}"/>
    <cellStyle name="20% - Énfasis2 45" xfId="20591" xr:uid="{C5BA9FFD-22AB-47CF-B43E-A93F17A8FE0E}"/>
    <cellStyle name="20% - Énfasis2 46" xfId="24273" xr:uid="{2E04943D-CC80-4003-A92C-093018BD4C8C}"/>
    <cellStyle name="20% - Énfasis2 47" xfId="25300" xr:uid="{C3BD94EF-1A77-4913-9B12-94473A0B5D6E}"/>
    <cellStyle name="20% - Énfasis2 48" xfId="26323" xr:uid="{7841E6F0-C8DF-4D2A-A7D9-C25C0B600ABC}"/>
    <cellStyle name="20% - Énfasis2 5" xfId="133" xr:uid="{3D855951-07E0-4E1E-9467-6EC6167ACBF4}"/>
    <cellStyle name="20% - Énfasis2 5 10" xfId="24350" xr:uid="{F53363B2-DCA0-462D-A662-4C76DAD266D9}"/>
    <cellStyle name="20% - Énfasis2 5 11" xfId="25377" xr:uid="{C29357B3-11E5-4D61-979B-55BACE68E26D}"/>
    <cellStyle name="20% - Énfasis2 5 12" xfId="26400" xr:uid="{82C86043-EFA5-4EC2-8817-649117CC1343}"/>
    <cellStyle name="20% - Énfasis2 5 2" xfId="870" xr:uid="{589F8E21-986B-42B9-BACA-FFA566A2CC4B}"/>
    <cellStyle name="20% - Énfasis2 5 2 10" xfId="25471" xr:uid="{34657AB7-6ABE-43BC-9974-E6A73F12A3D5}"/>
    <cellStyle name="20% - Énfasis2 5 2 11" xfId="26494" xr:uid="{6F320736-A58A-497E-AD47-DF34C60863EE}"/>
    <cellStyle name="20% - Énfasis2 5 2 2" xfId="1533" xr:uid="{0C598E59-0FC0-4375-B8DB-30537E0E55EC}"/>
    <cellStyle name="20% - Énfasis2 5 2 2 2" xfId="5403" xr:uid="{81ECAF4B-82AB-4BE7-B6F4-206EA84BF655}"/>
    <cellStyle name="20% - Énfasis2 5 2 2 3" xfId="5662" xr:uid="{35B28AC6-678E-4F4F-A598-A388FC8C0737}"/>
    <cellStyle name="20% - Énfasis2 5 2 2 4" xfId="14542" xr:uid="{84712BBA-1164-44B3-BC8C-7EDD4178013F}"/>
    <cellStyle name="20% - Énfasis2 5 2 3" xfId="1697" xr:uid="{1DC40AA7-FA8E-43C7-962A-2F4FA0D539D2}"/>
    <cellStyle name="20% - Énfasis2 5 2 3 2" xfId="15570" xr:uid="{107AE279-3485-4341-BCB0-764B6BCEB970}"/>
    <cellStyle name="20% - Énfasis2 5 2 4" xfId="1717" xr:uid="{F30EEE25-EA04-499C-94A1-E9BBA9780A65}"/>
    <cellStyle name="20% - Énfasis2 5 2 4 2" xfId="16907" xr:uid="{32BFA044-5F66-401D-AC59-89780AB1AD59}"/>
    <cellStyle name="20% - Énfasis2 5 2 5" xfId="10890" xr:uid="{6BADB52B-FD29-4A36-972D-917D4DF96B7D}"/>
    <cellStyle name="20% - Énfasis2 5 2 6" xfId="13726" xr:uid="{0C0D7757-8EE1-41A8-B622-0F04DF575BD8}"/>
    <cellStyle name="20% - Énfasis2 5 2 7" xfId="18965" xr:uid="{A07DF94D-7E0E-4E46-98DB-5DF54D6A1962}"/>
    <cellStyle name="20% - Énfasis2 5 2 8" xfId="20762" xr:uid="{01970B54-D5D5-4561-9DBA-4D9EEB135CF7}"/>
    <cellStyle name="20% - Énfasis2 5 2 9" xfId="24444" xr:uid="{5AF922ED-615F-41DE-A47E-251E75BBB026}"/>
    <cellStyle name="20% - Énfasis2 5 3" xfId="1801" xr:uid="{109F2198-EF83-47DE-95E2-9AD8F68B0993}"/>
    <cellStyle name="20% - Énfasis2 5 3 2" xfId="5404" xr:uid="{4398A8A9-9B18-4D53-B623-F20767871C56}"/>
    <cellStyle name="20% - Énfasis2 5 3 3" xfId="4650" xr:uid="{DDB54B99-6FEC-453B-BDDB-75C9B1415248}"/>
    <cellStyle name="20% - Énfasis2 5 3 4" xfId="14448" xr:uid="{4AB875BD-46A5-43B3-871F-4CEF709CED6E}"/>
    <cellStyle name="20% - Énfasis2 5 4" xfId="1940" xr:uid="{8F232B5B-744F-4386-8770-1860FB8A6F39}"/>
    <cellStyle name="20% - Énfasis2 5 4 2" xfId="15476" xr:uid="{4B61F334-C3FD-4B7F-8D9B-9830D2820B80}"/>
    <cellStyle name="20% - Énfasis2 5 5" xfId="1531" xr:uid="{681AC3AF-F03D-43D1-B069-39991E2D4457}"/>
    <cellStyle name="20% - Énfasis2 5 5 2" xfId="16823" xr:uid="{D159880C-FEBA-41B5-A954-797588840317}"/>
    <cellStyle name="20% - Énfasis2 5 6" xfId="10157" xr:uid="{1627C0AB-A89B-4333-AAD0-BD25AD583390}"/>
    <cellStyle name="20% - Énfasis2 5 7" xfId="12992" xr:uid="{C55B6977-CEF7-4DFE-8EC0-FB5ED4925E55}"/>
    <cellStyle name="20% - Énfasis2 5 8" xfId="18876" xr:uid="{062E3767-C252-48C5-A2FD-609534AD0D0A}"/>
    <cellStyle name="20% - Énfasis2 5 9" xfId="20668" xr:uid="{5651C86C-DDDD-4BBE-9D92-10CB9902D084}"/>
    <cellStyle name="20% - Énfasis2 6" xfId="146" xr:uid="{9FEA2E5A-11A1-48B9-916E-95CC24191FBF}"/>
    <cellStyle name="20% - Énfasis2 6 10" xfId="24367" xr:uid="{115D6082-BC58-4F60-912F-49A2D90A5F82}"/>
    <cellStyle name="20% - Énfasis2 6 11" xfId="25394" xr:uid="{E6556872-AB26-46CC-B78A-C94F41EFFDC3}"/>
    <cellStyle name="20% - Énfasis2 6 12" xfId="26417" xr:uid="{8D242C2C-3EAD-4793-9F6C-9B522689AAE9}"/>
    <cellStyle name="20% - Énfasis2 6 2" xfId="883" xr:uid="{ED426A65-82C7-4A0D-B24A-A96EBACEB75F}"/>
    <cellStyle name="20% - Énfasis2 6 2 2" xfId="1704" xr:uid="{14289F20-8202-41C0-A024-ABDAEBEB70D3}"/>
    <cellStyle name="20% - Énfasis2 6 2 3" xfId="10903" xr:uid="{19F78EF9-2042-435A-A96A-64DA2438D02B}"/>
    <cellStyle name="20% - Énfasis2 6 2 4" xfId="13739" xr:uid="{37D33A86-04B5-4394-B121-CBAAD94D8228}"/>
    <cellStyle name="20% - Énfasis2 6 3" xfId="1807" xr:uid="{2C96FDEE-D779-453A-A1D5-238764E82A7A}"/>
    <cellStyle name="20% - Énfasis2 6 3 2" xfId="5405" xr:uid="{B9715E70-E410-4C24-972D-22297C2EBA52}"/>
    <cellStyle name="20% - Énfasis2 6 3 3" xfId="4781" xr:uid="{B5D51FB0-65AA-479E-AA01-2937C5880649}"/>
    <cellStyle name="20% - Énfasis2 6 3 4" xfId="14465" xr:uid="{3DB104BA-0500-405B-B341-87E71AD63C95}"/>
    <cellStyle name="20% - Énfasis2 6 4" xfId="1754" xr:uid="{893E4E66-079E-4FAD-AA98-79949DD62C1B}"/>
    <cellStyle name="20% - Énfasis2 6 4 2" xfId="15493" xr:uid="{E24839C9-F8A4-4AA1-B43C-B030472C93BD}"/>
    <cellStyle name="20% - Énfasis2 6 5" xfId="1900" xr:uid="{8CEE9844-8A59-446F-861F-CC42ACE86CEA}"/>
    <cellStyle name="20% - Énfasis2 6 5 2" xfId="16838" xr:uid="{2802726E-863D-44CD-AB3C-2C3212032AD2}"/>
    <cellStyle name="20% - Énfasis2 6 6" xfId="10170" xr:uid="{4ACA854E-007A-47FE-A1B9-572832C88B36}"/>
    <cellStyle name="20% - Énfasis2 6 7" xfId="13005" xr:uid="{98A9B1B0-947D-42A2-82D1-752384373FD8}"/>
    <cellStyle name="20% - Énfasis2 6 8" xfId="18893" xr:uid="{74AB7163-BD0D-4A19-899E-8C41C98BA4DE}"/>
    <cellStyle name="20% - Énfasis2 6 9" xfId="20685" xr:uid="{053D885C-503F-4026-AE25-D6DFB9143B2D}"/>
    <cellStyle name="20% - Énfasis2 7" xfId="160" xr:uid="{FF4CE164-5332-4A15-8EF1-A41DA5ACF0EB}"/>
    <cellStyle name="20% - Énfasis2 7 10" xfId="24463" xr:uid="{9D57C2CA-8AFF-488C-8CEA-619712296910}"/>
    <cellStyle name="20% - Énfasis2 7 11" xfId="25490" xr:uid="{57857D2D-F2A4-4C3E-BA70-3EE3CB6F9CFA}"/>
    <cellStyle name="20% - Énfasis2 7 12" xfId="26513" xr:uid="{A635BA57-68D5-4AF6-8BFE-4B85A380C665}"/>
    <cellStyle name="20% - Énfasis2 7 2" xfId="897" xr:uid="{D6493A5D-8B9E-44CD-9719-5E1DC1F25771}"/>
    <cellStyle name="20% - Énfasis2 7 2 2" xfId="1892" xr:uid="{19442819-7FBC-4A42-A055-0A66F9143EB2}"/>
    <cellStyle name="20% - Énfasis2 7 2 3" xfId="10917" xr:uid="{B2B4A448-0C9C-47AB-933D-F9C2F8D55795}"/>
    <cellStyle name="20% - Énfasis2 7 2 4" xfId="13753" xr:uid="{159D6B6F-5680-45CB-8EA6-DF92AF7A9034}"/>
    <cellStyle name="20% - Énfasis2 7 3" xfId="1581" xr:uid="{78F0DEE1-7B22-4117-B397-DDC6678DB831}"/>
    <cellStyle name="20% - Énfasis2 7 3 2" xfId="5406" xr:uid="{DA74E202-BB6C-4639-8379-671F52F4EF09}"/>
    <cellStyle name="20% - Énfasis2 7 3 3" xfId="5256" xr:uid="{DCCABC75-D035-4BFD-A43F-866B07986C30}"/>
    <cellStyle name="20% - Énfasis2 7 3 4" xfId="14561" xr:uid="{205E0B63-37E5-4DB3-B01A-D61547B28D65}"/>
    <cellStyle name="20% - Énfasis2 7 4" xfId="1667" xr:uid="{A080574B-A832-4389-875B-4AB2218B2438}"/>
    <cellStyle name="20% - Énfasis2 7 4 2" xfId="15589" xr:uid="{2B5A2FC8-710E-40FF-8774-BB49901585FC}"/>
    <cellStyle name="20% - Énfasis2 7 5" xfId="1873" xr:uid="{7BEBDB71-34DE-485D-9451-0B2E5EAB80A7}"/>
    <cellStyle name="20% - Énfasis2 7 5 2" xfId="16924" xr:uid="{22B4734E-D8AD-4B58-A664-6F530F75F121}"/>
    <cellStyle name="20% - Énfasis2 7 6" xfId="10184" xr:uid="{F90698EF-D5DE-4983-9657-C6C403197D0E}"/>
    <cellStyle name="20% - Énfasis2 7 7" xfId="13019" xr:uid="{37FADC57-B799-41D8-9C33-67B2CB8A035C}"/>
    <cellStyle name="20% - Énfasis2 7 8" xfId="18983" xr:uid="{AB30A5ED-EFA0-4232-8A49-FE840AAD1C19}"/>
    <cellStyle name="20% - Énfasis2 7 9" xfId="20781" xr:uid="{2218FAB7-0FD3-4308-ABA7-5A6466DF6D3A}"/>
    <cellStyle name="20% - Énfasis2 8" xfId="173" xr:uid="{25E83F76-306B-45FF-9259-FE55C92EC699}"/>
    <cellStyle name="20% - Énfasis2 8 10" xfId="24478" xr:uid="{657F973D-0B77-48B4-9797-1A2007EAF316}"/>
    <cellStyle name="20% - Énfasis2 8 11" xfId="25505" xr:uid="{5651F21D-0A8A-4C5D-9C62-C6CE3A93FA3E}"/>
    <cellStyle name="20% - Énfasis2 8 12" xfId="26528" xr:uid="{5062AD70-9CE8-4907-A11A-48D74A2AF33B}"/>
    <cellStyle name="20% - Énfasis2 8 2" xfId="910" xr:uid="{5CB29976-4416-4432-92F7-1AE061CDB672}"/>
    <cellStyle name="20% - Énfasis2 8 2 2" xfId="1527" xr:uid="{0ADD9DAB-1F08-4408-819F-B034767FEC9D}"/>
    <cellStyle name="20% - Énfasis2 8 2 3" xfId="10930" xr:uid="{181C55D2-23DA-4ADA-A663-15519092E7D2}"/>
    <cellStyle name="20% - Énfasis2 8 2 4" xfId="13766" xr:uid="{92096527-C598-46B8-9CF3-06AB5340FCD3}"/>
    <cellStyle name="20% - Énfasis2 8 3" xfId="1896" xr:uid="{CC3764B1-BE33-4FDF-A17F-466A7180E756}"/>
    <cellStyle name="20% - Énfasis2 8 3 2" xfId="5407" xr:uid="{C048328A-4F87-49D7-9864-81C2D5F4C6D8}"/>
    <cellStyle name="20% - Énfasis2 8 3 3" xfId="4657" xr:uid="{5039116A-79A7-40CC-BBD3-20F00493473C}"/>
    <cellStyle name="20% - Énfasis2 8 3 4" xfId="14576" xr:uid="{C6693781-4E27-44D6-9880-50B27E96BB22}"/>
    <cellStyle name="20% - Énfasis2 8 4" xfId="1855" xr:uid="{415309AE-5A98-49B5-87E4-C0BD7A2F7C46}"/>
    <cellStyle name="20% - Énfasis2 8 4 2" xfId="15604" xr:uid="{8D4DCDB1-0CAC-43B0-A723-8F44BA8A6065}"/>
    <cellStyle name="20% - Énfasis2 8 5" xfId="1519" xr:uid="{CD9D17FC-5DE4-432D-AF90-6BFC1A098DEA}"/>
    <cellStyle name="20% - Énfasis2 8 5 2" xfId="16937" xr:uid="{CBEFA472-C37A-412A-A8B3-604DE7CF2E84}"/>
    <cellStyle name="20% - Énfasis2 8 6" xfId="10197" xr:uid="{E21EBFEC-FCA4-48FC-B943-9C20EC316953}"/>
    <cellStyle name="20% - Énfasis2 8 7" xfId="13032" xr:uid="{D34C711B-0DFC-4420-8289-52AE649CC177}"/>
    <cellStyle name="20% - Énfasis2 8 8" xfId="18997" xr:uid="{40EA4339-0D48-4CB6-95F1-1BE91111F977}"/>
    <cellStyle name="20% - Énfasis2 8 9" xfId="20796" xr:uid="{4E0EFAE0-C71A-4EE1-B5BC-F402B259D890}"/>
    <cellStyle name="20% - Énfasis2 9" xfId="166" xr:uid="{B3BFBD86-8E88-4BE5-B29B-7CF31903FC58}"/>
    <cellStyle name="20% - Énfasis2 9 10" xfId="24550" xr:uid="{4F3AA98A-8AAE-4B3D-9FBC-4640E2A682BC}"/>
    <cellStyle name="20% - Énfasis2 9 11" xfId="25577" xr:uid="{1975163D-BBB8-4E8C-A041-D47752F21ABD}"/>
    <cellStyle name="20% - Énfasis2 9 12" xfId="26600" xr:uid="{C2059282-72C1-443D-977D-611D2B9C26E1}"/>
    <cellStyle name="20% - Énfasis2 9 2" xfId="903" xr:uid="{51AB5D28-3461-41DC-B836-075E76BF87ED}"/>
    <cellStyle name="20% - Énfasis2 9 2 2" xfId="1895" xr:uid="{A5BE46CD-BE9F-4651-893E-D79798928263}"/>
    <cellStyle name="20% - Énfasis2 9 2 3" xfId="10923" xr:uid="{ED4BF5CC-F336-409F-8997-4409A747601E}"/>
    <cellStyle name="20% - Énfasis2 9 2 4" xfId="13759" xr:uid="{8CA2DC24-B2C2-4E40-8C40-7438DA5D0259}"/>
    <cellStyle name="20% - Énfasis2 9 3" xfId="1681" xr:uid="{C245EA58-ED7D-4278-8D59-DB77EFEA4C17}"/>
    <cellStyle name="20% - Énfasis2 9 3 2" xfId="5408" xr:uid="{8FDFE971-4A46-4C1F-B815-B7641C3CD3EB}"/>
    <cellStyle name="20% - Énfasis2 9 3 3" xfId="5234" xr:uid="{9905651B-EA79-4CDE-8E2F-64EEE218F885}"/>
    <cellStyle name="20% - Énfasis2 9 3 4" xfId="14648" xr:uid="{16A9B6BC-8078-4939-B893-64FCB6B102ED}"/>
    <cellStyle name="20% - Énfasis2 9 4" xfId="1907" xr:uid="{BE75A822-C239-476D-983E-7DCDC0696CAD}"/>
    <cellStyle name="20% - Énfasis2 9 4 2" xfId="15676" xr:uid="{48E40898-8C9F-4EA2-8584-76173DCFB76C}"/>
    <cellStyle name="20% - Énfasis2 9 5" xfId="1894" xr:uid="{E326A2E1-9DE0-4C8E-883E-E4F6A166D1D8}"/>
    <cellStyle name="20% - Énfasis2 9 5 2" xfId="17007" xr:uid="{285672F5-37A9-4A11-A446-9324B3381B6A}"/>
    <cellStyle name="20% - Énfasis2 9 6" xfId="10190" xr:uid="{A731E703-C199-4887-A34D-E6531F74E4BE}"/>
    <cellStyle name="20% - Énfasis2 9 7" xfId="13025" xr:uid="{5F546866-F094-4A71-8ED0-051D269CE6FE}"/>
    <cellStyle name="20% - Énfasis2 9 8" xfId="19069" xr:uid="{699ABA09-0AAE-4B4A-8B37-EBA899938ABE}"/>
    <cellStyle name="20% - Énfasis2 9 9" xfId="20868" xr:uid="{C65BE4A4-5047-42EA-9DE6-9402473815E9}"/>
    <cellStyle name="20% - Énfasis3" xfId="25" builtinId="38" customBuiltin="1"/>
    <cellStyle name="20% - Énfasis3 10" xfId="181" xr:uid="{ABA3D161-BFA9-4414-96C4-825B1237DD4D}"/>
    <cellStyle name="20% - Énfasis3 10 10" xfId="24551" xr:uid="{B2265A66-A013-4C17-A0BA-A3A6527314D4}"/>
    <cellStyle name="20% - Énfasis3 10 11" xfId="25578" xr:uid="{DCAFCB80-8B21-4E70-B10C-80531312B414}"/>
    <cellStyle name="20% - Énfasis3 10 12" xfId="26601" xr:uid="{D40D09B5-0AF0-4507-86D6-03CB256D5C8A}"/>
    <cellStyle name="20% - Énfasis3 10 2" xfId="918" xr:uid="{05B20442-0579-4B82-964F-3A27EE39594E}"/>
    <cellStyle name="20% - Énfasis3 10 2 2" xfId="1941" xr:uid="{27C0FF37-8738-4F74-A9F6-23085BE1C8E5}"/>
    <cellStyle name="20% - Énfasis3 10 2 3" xfId="10938" xr:uid="{A4736EE3-12AF-4813-A570-1857CA727F76}"/>
    <cellStyle name="20% - Énfasis3 10 2 4" xfId="13774" xr:uid="{AAF6B668-4C25-4045-BBEF-42519FE3EC61}"/>
    <cellStyle name="20% - Énfasis3 10 3" xfId="1902" xr:uid="{56BD1940-C512-451F-B2BE-6116EC251126}"/>
    <cellStyle name="20% - Énfasis3 10 3 2" xfId="5409" xr:uid="{376B0574-548D-4831-AC62-DED9DAEFEFA9}"/>
    <cellStyle name="20% - Énfasis3 10 3 3" xfId="4624" xr:uid="{8856BD8B-6404-4AE1-B498-32E61DB4FCC4}"/>
    <cellStyle name="20% - Énfasis3 10 3 4" xfId="14649" xr:uid="{F6082ED8-6F35-46EC-A327-C504126B5953}"/>
    <cellStyle name="20% - Énfasis3 10 4" xfId="1867" xr:uid="{0D5B8FA3-2AD9-438E-BA53-3498E10AF2A1}"/>
    <cellStyle name="20% - Énfasis3 10 4 2" xfId="15677" xr:uid="{28A05B56-95F8-4CCB-9487-8AA2F09E3285}"/>
    <cellStyle name="20% - Énfasis3 10 5" xfId="1830" xr:uid="{2C7529C4-BC17-4597-90C2-93C252F5ED16}"/>
    <cellStyle name="20% - Énfasis3 10 5 2" xfId="17008" xr:uid="{0E1EA135-EC9C-45B0-8A41-730F43F22AA0}"/>
    <cellStyle name="20% - Énfasis3 10 6" xfId="10205" xr:uid="{1024D8E4-757C-4777-9AD5-AC9983E6F3BF}"/>
    <cellStyle name="20% - Énfasis3 10 7" xfId="13040" xr:uid="{CDF00517-761B-46B8-8D13-099D405DA3A6}"/>
    <cellStyle name="20% - Énfasis3 10 8" xfId="19070" xr:uid="{56854788-FF28-4A26-9B60-ACEF50AD9DE0}"/>
    <cellStyle name="20% - Énfasis3 10 9" xfId="20869" xr:uid="{028F8D01-88E8-460C-BC25-3C5671632899}"/>
    <cellStyle name="20% - Énfasis3 11" xfId="109" xr:uid="{D8B89138-835C-4B11-A5C3-D91D825398DF}"/>
    <cellStyle name="20% - Énfasis3 11 10" xfId="24552" xr:uid="{D6AC1E77-900C-4DE0-BE6A-910C10D6EF82}"/>
    <cellStyle name="20% - Énfasis3 11 11" xfId="25579" xr:uid="{11823A01-AF81-4A73-A799-2CC59F1B0953}"/>
    <cellStyle name="20% - Énfasis3 11 12" xfId="26602" xr:uid="{7A37795B-BAF9-4E42-937D-790D7C7AC663}"/>
    <cellStyle name="20% - Énfasis3 11 2" xfId="846" xr:uid="{E684AC72-20D1-451A-B216-E87F3169C175}"/>
    <cellStyle name="20% - Énfasis3 11 2 2" xfId="1529" xr:uid="{BB003BFF-7D92-4FF9-B317-727728388D78}"/>
    <cellStyle name="20% - Énfasis3 11 2 3" xfId="10866" xr:uid="{1B4419F4-9FCD-4D1F-8878-E96C6E375A67}"/>
    <cellStyle name="20% - Énfasis3 11 2 4" xfId="13702" xr:uid="{FA01DA48-C61B-4D8E-833E-397030F3CBF6}"/>
    <cellStyle name="20% - Énfasis3 11 3" xfId="1937" xr:uid="{708F62B5-3DD8-47E8-91D3-98DE8F4F7E5F}"/>
    <cellStyle name="20% - Énfasis3 11 3 2" xfId="5410" xr:uid="{6BECB12B-A56D-49FA-8ED2-A364A0A27673}"/>
    <cellStyle name="20% - Énfasis3 11 3 3" xfId="4761" xr:uid="{E50612A7-D1B8-4FF5-9A58-3D6D25833886}"/>
    <cellStyle name="20% - Énfasis3 11 3 4" xfId="14650" xr:uid="{5890C6F3-BB89-434C-AEA8-EE35DCF56898}"/>
    <cellStyle name="20% - Énfasis3 11 4" xfId="1821" xr:uid="{D79F30F2-C94A-483F-9F6F-2B1F37D93833}"/>
    <cellStyle name="20% - Énfasis3 11 4 2" xfId="15678" xr:uid="{11104B28-2B0C-47A9-8E31-FE9E3F3B528D}"/>
    <cellStyle name="20% - Énfasis3 11 5" xfId="1786" xr:uid="{56026B50-1F4C-4E45-8E65-64599808938C}"/>
    <cellStyle name="20% - Énfasis3 11 5 2" xfId="17009" xr:uid="{B6D93527-6DEF-4EB0-9040-FE2333A955D8}"/>
    <cellStyle name="20% - Énfasis3 11 6" xfId="10133" xr:uid="{C24B099F-FD89-4C94-9896-F16B10D25522}"/>
    <cellStyle name="20% - Énfasis3 11 7" xfId="12968" xr:uid="{ECFE9C91-5D7D-4D73-9B4D-9AD5C55FC2B0}"/>
    <cellStyle name="20% - Énfasis3 11 8" xfId="19071" xr:uid="{A636F38C-AD9F-4269-A121-63DF53971B44}"/>
    <cellStyle name="20% - Énfasis3 11 9" xfId="20870" xr:uid="{516E9281-20FA-4EA7-B066-1E4BA4FD0A9D}"/>
    <cellStyle name="20% - Énfasis3 12" xfId="221" xr:uid="{B775BB9F-ADFA-484A-863D-E83BEE81DE55}"/>
    <cellStyle name="20% - Énfasis3 12 10" xfId="24553" xr:uid="{F6CEECCE-588F-4286-B685-76C872770920}"/>
    <cellStyle name="20% - Énfasis3 12 11" xfId="25580" xr:uid="{4856FC48-5BEF-4C69-A0FB-F3CB54E83F01}"/>
    <cellStyle name="20% - Énfasis3 12 12" xfId="26603" xr:uid="{03918556-3DF6-4DE5-B313-063B861BDD95}"/>
    <cellStyle name="20% - Énfasis3 12 2" xfId="958" xr:uid="{F4D6A094-E715-46D4-BE56-082EE09404C9}"/>
    <cellStyle name="20% - Énfasis3 12 2 2" xfId="1788" xr:uid="{2952076D-7CFC-4B9E-8611-3EE6A52F9E1F}"/>
    <cellStyle name="20% - Énfasis3 12 2 3" xfId="10978" xr:uid="{0904D01A-F4D6-4B04-85A3-8BEEECCD9C91}"/>
    <cellStyle name="20% - Énfasis3 12 2 4" xfId="13814" xr:uid="{25A5D3DC-6C19-4E2F-8F43-B4BADA305F05}"/>
    <cellStyle name="20% - Énfasis3 12 3" xfId="1933" xr:uid="{3A99405B-FD2D-4480-90A8-DD4C28E1CE81}"/>
    <cellStyle name="20% - Énfasis3 12 3 2" xfId="5411" xr:uid="{BE08ABC0-BE71-4E02-AED9-779089A8382F}"/>
    <cellStyle name="20% - Énfasis3 12 3 3" xfId="5235" xr:uid="{AB5E9A7E-CBAF-49D7-825C-F88C9417854F}"/>
    <cellStyle name="20% - Énfasis3 12 3 4" xfId="14651" xr:uid="{9BB8D446-DE34-4430-98FB-06EFF5BFDA16}"/>
    <cellStyle name="20% - Énfasis3 12 4" xfId="1829" xr:uid="{B4766063-1638-478F-9EBA-250056E8918E}"/>
    <cellStyle name="20% - Énfasis3 12 4 2" xfId="15679" xr:uid="{980BFC20-E9E8-4239-AE23-F1E134212DF9}"/>
    <cellStyle name="20% - Énfasis3 12 5" xfId="1919" xr:uid="{6BED56F1-35E0-4490-B652-2080AE04AB03}"/>
    <cellStyle name="20% - Énfasis3 12 5 2" xfId="17010" xr:uid="{32342101-3B76-4F08-B5D7-EADFDEB66F3F}"/>
    <cellStyle name="20% - Énfasis3 12 6" xfId="10245" xr:uid="{8B9D2669-B01A-42CB-B815-1D5632ACC4FC}"/>
    <cellStyle name="20% - Énfasis3 12 7" xfId="13080" xr:uid="{0E55AA68-D60D-4EB4-8FAC-E2DA6975BF9A}"/>
    <cellStyle name="20% - Énfasis3 12 8" xfId="19072" xr:uid="{0FB85FCA-4FE4-49CE-8B00-4887E7534828}"/>
    <cellStyle name="20% - Énfasis3 12 9" xfId="20871" xr:uid="{30089AC2-5DA2-4B2A-87AB-5990E853F6CC}"/>
    <cellStyle name="20% - Énfasis3 13" xfId="243" xr:uid="{4477AF02-510E-4B0A-AC41-1CD03B640341}"/>
    <cellStyle name="20% - Énfasis3 13 10" xfId="24554" xr:uid="{DF827D90-B5A6-4727-B357-7BFD3B20C822}"/>
    <cellStyle name="20% - Énfasis3 13 11" xfId="25581" xr:uid="{70581BFC-D2AE-4770-B9C0-39DCADE19418}"/>
    <cellStyle name="20% - Énfasis3 13 12" xfId="26604" xr:uid="{2441E2EA-E736-445C-9F03-34830334B036}"/>
    <cellStyle name="20% - Énfasis3 13 2" xfId="980" xr:uid="{B1ED7D6A-543E-4486-8244-8755F76A7E21}"/>
    <cellStyle name="20% - Énfasis3 13 2 2" xfId="1769" xr:uid="{FD9099AC-1E4F-48FA-ACE0-CCD950DB5F3C}"/>
    <cellStyle name="20% - Énfasis3 13 2 3" xfId="11000" xr:uid="{421A8818-AB0B-4E8D-900E-FB7AD4BA8284}"/>
    <cellStyle name="20% - Énfasis3 13 2 4" xfId="13836" xr:uid="{787785A4-B645-4AEB-BB61-0240F00787CF}"/>
    <cellStyle name="20% - Énfasis3 13 3" xfId="1838" xr:uid="{00B6793E-68DB-4876-9709-67762AAC73AC}"/>
    <cellStyle name="20% - Énfasis3 13 3 2" xfId="5412" xr:uid="{4D0818B7-190C-4405-B17A-982337C5871C}"/>
    <cellStyle name="20% - Énfasis3 13 3 3" xfId="7463" xr:uid="{FFF90C8A-F871-441F-9C6A-71B49049723C}"/>
    <cellStyle name="20% - Énfasis3 13 3 4" xfId="14652" xr:uid="{A27768A4-2830-4E1B-AB46-C02315AFC18C}"/>
    <cellStyle name="20% - Énfasis3 13 4" xfId="1870" xr:uid="{01F62427-9109-44A7-94B7-E7BF8771F765}"/>
    <cellStyle name="20% - Énfasis3 13 4 2" xfId="15680" xr:uid="{D22E9DAA-64F4-491B-B293-D3A158C8819F}"/>
    <cellStyle name="20% - Énfasis3 13 5" xfId="1753" xr:uid="{8E454764-A566-4D6E-BCF5-E49F0D1E22E4}"/>
    <cellStyle name="20% - Énfasis3 13 5 2" xfId="17011" xr:uid="{AB149FFD-64EB-4634-A876-88FDB17AF66F}"/>
    <cellStyle name="20% - Énfasis3 13 6" xfId="10266" xr:uid="{647FE095-76AF-4699-B2C4-BD6F6A804C71}"/>
    <cellStyle name="20% - Énfasis3 13 7" xfId="13102" xr:uid="{7DE3CF12-2778-48FD-AEBB-17099E56FA58}"/>
    <cellStyle name="20% - Énfasis3 13 8" xfId="19073" xr:uid="{6AB4CA5B-3E05-4AB5-A321-DC0BAC1C09E0}"/>
    <cellStyle name="20% - Énfasis3 13 9" xfId="20872" xr:uid="{593F63A0-514E-4C60-AE91-FFDDC0587690}"/>
    <cellStyle name="20% - Énfasis3 14" xfId="238" xr:uid="{A0E88700-72A3-4CB9-8D0A-DBCB573961D8}"/>
    <cellStyle name="20% - Énfasis3 14 10" xfId="24555" xr:uid="{E0AE9CD9-8C88-4A5F-9FC9-38CD2E91D460}"/>
    <cellStyle name="20% - Énfasis3 14 11" xfId="25582" xr:uid="{1A936723-2790-4F23-8D18-1E1D7AE28787}"/>
    <cellStyle name="20% - Énfasis3 14 12" xfId="26605" xr:uid="{5CD393DA-D242-4AE6-8757-508A6862F303}"/>
    <cellStyle name="20% - Énfasis3 14 2" xfId="975" xr:uid="{21B012D0-2C4D-4190-83A1-38F87A67A8D3}"/>
    <cellStyle name="20% - Énfasis3 14 2 2" xfId="1549" xr:uid="{760C36CB-4B5C-4E41-9DA8-B5A88E3F7015}"/>
    <cellStyle name="20% - Énfasis3 14 2 3" xfId="10995" xr:uid="{63165D22-1734-4DCA-B93A-69F088F58CA3}"/>
    <cellStyle name="20% - Énfasis3 14 2 4" xfId="13831" xr:uid="{A535E661-6D52-40AE-AA20-3BAA8546D7B7}"/>
    <cellStyle name="20% - Énfasis3 14 3" xfId="1655" xr:uid="{92BBFF07-42F4-427D-8173-EC00F3303A56}"/>
    <cellStyle name="20% - Énfasis3 14 3 2" xfId="5413" xr:uid="{FC76186C-0E70-46A2-A688-29145AFD0002}"/>
    <cellStyle name="20% - Énfasis3 14 3 3" xfId="4642" xr:uid="{E5D4F4AA-8150-4A82-80A7-285B2A451F26}"/>
    <cellStyle name="20% - Énfasis3 14 3 4" xfId="14653" xr:uid="{5EC077E7-6C2F-42B2-A326-084664CF837B}"/>
    <cellStyle name="20% - Énfasis3 14 4" xfId="1612" xr:uid="{2A27965B-8800-4841-8995-41117D248A03}"/>
    <cellStyle name="20% - Énfasis3 14 4 2" xfId="15681" xr:uid="{AD2C80A8-1005-4994-A3B7-3D0F8A53C181}"/>
    <cellStyle name="20% - Énfasis3 14 5" xfId="1546" xr:uid="{6F680E72-CAF7-430A-81CD-BF5B9B3BDD84}"/>
    <cellStyle name="20% - Énfasis3 14 5 2" xfId="17012" xr:uid="{E6419B7A-4EDC-488A-BF41-DEC725C0E82B}"/>
    <cellStyle name="20% - Énfasis3 14 6" xfId="10261" xr:uid="{89676BF0-8290-4BA5-9A0D-A0EE45F5967B}"/>
    <cellStyle name="20% - Énfasis3 14 7" xfId="13097" xr:uid="{4F5BB597-EAC2-4E4A-8885-2049F6FE1FBE}"/>
    <cellStyle name="20% - Énfasis3 14 8" xfId="19074" xr:uid="{C0790D0F-207C-4347-A777-87B86BEC771A}"/>
    <cellStyle name="20% - Énfasis3 14 9" xfId="20873" xr:uid="{23DA3B4C-DDC5-4B99-9647-6E53E5B27F89}"/>
    <cellStyle name="20% - Énfasis3 15" xfId="230" xr:uid="{A2632B67-28C6-4D31-813E-61D86D3D3989}"/>
    <cellStyle name="20% - Énfasis3 15 10" xfId="24556" xr:uid="{0C505F01-8AA8-4796-A07B-DF8E6E6AC017}"/>
    <cellStyle name="20% - Énfasis3 15 11" xfId="25583" xr:uid="{4E5E103C-DACD-42AA-A638-D1D5661B8680}"/>
    <cellStyle name="20% - Énfasis3 15 12" xfId="26606" xr:uid="{C3CB253D-8AFA-40D3-AF26-79A6F5F012A6}"/>
    <cellStyle name="20% - Énfasis3 15 2" xfId="967" xr:uid="{39DCAD69-B036-4375-B675-F523373CCDC2}"/>
    <cellStyle name="20% - Énfasis3 15 2 2" xfId="1604" xr:uid="{71447C90-E74C-46C6-9590-F07C42486466}"/>
    <cellStyle name="20% - Énfasis3 15 2 3" xfId="10987" xr:uid="{BC3F82AD-0E33-431C-827D-A4F46E411F42}"/>
    <cellStyle name="20% - Énfasis3 15 2 4" xfId="13823" xr:uid="{F85BB66F-6D0B-4339-8FB2-EEC85D509302}"/>
    <cellStyle name="20% - Énfasis3 15 3" xfId="1596" xr:uid="{F9B05FA2-24F5-4D89-B34B-DFFC9285112F}"/>
    <cellStyle name="20% - Énfasis3 15 3 2" xfId="5414" xr:uid="{A2941170-8712-46E9-A80D-21EC084B6C8A}"/>
    <cellStyle name="20% - Énfasis3 15 3 3" xfId="7464" xr:uid="{F4481441-D663-402C-BCD7-24FF7A027159}"/>
    <cellStyle name="20% - Énfasis3 15 3 4" xfId="14654" xr:uid="{A5C173C0-FE97-4ADA-9A4E-736C0D413FBE}"/>
    <cellStyle name="20% - Énfasis3 15 4" xfId="1904" xr:uid="{5E542D1A-D810-4D45-A1B8-6EC30C2CD400}"/>
    <cellStyle name="20% - Énfasis3 15 4 2" xfId="15682" xr:uid="{A991DA1D-634E-4216-A91A-05515F472C1A}"/>
    <cellStyle name="20% - Énfasis3 15 5" xfId="1567" xr:uid="{327075A4-1780-4141-B3DF-0A512419E169}"/>
    <cellStyle name="20% - Énfasis3 15 5 2" xfId="17013" xr:uid="{0B576F01-DDD6-49FE-947A-0AE32D6BC42A}"/>
    <cellStyle name="20% - Énfasis3 15 6" xfId="10253" xr:uid="{3F37224B-3CAC-4CEE-98B4-D7078845066A}"/>
    <cellStyle name="20% - Énfasis3 15 7" xfId="13089" xr:uid="{BE74D55C-7FA5-46B0-8160-3A4C67E7AF92}"/>
    <cellStyle name="20% - Énfasis3 15 8" xfId="19075" xr:uid="{C2339654-B795-4787-BBE0-D88220EB56F4}"/>
    <cellStyle name="20% - Énfasis3 15 9" xfId="20874" xr:uid="{D016F132-F11D-4CF8-9E6A-FC9A531E606F}"/>
    <cellStyle name="20% - Énfasis3 16" xfId="233" xr:uid="{26701C0D-C2EB-4F3D-AD28-0A76058C2EC9}"/>
    <cellStyle name="20% - Énfasis3 16 10" xfId="24557" xr:uid="{EE7F8AFF-FE3F-4898-8925-A0AD3F7A45AE}"/>
    <cellStyle name="20% - Énfasis3 16 11" xfId="25584" xr:uid="{7ACE5AB0-E73A-4DE5-AC15-292D2A3C2927}"/>
    <cellStyle name="20% - Énfasis3 16 12" xfId="26607" xr:uid="{9F8FCE22-CE96-4638-A2BA-58124CEF7511}"/>
    <cellStyle name="20% - Énfasis3 16 2" xfId="970" xr:uid="{C8A746CA-20B2-4B37-99B3-0248FE2DBF82}"/>
    <cellStyle name="20% - Énfasis3 16 2 2" xfId="1599" xr:uid="{0809CD13-763E-4A2B-B4DE-05B8FD4B2D01}"/>
    <cellStyle name="20% - Énfasis3 16 2 3" xfId="10990" xr:uid="{A61498D9-3654-4FF7-8288-2B0DF2B7EF8F}"/>
    <cellStyle name="20% - Énfasis3 16 2 4" xfId="13826" xr:uid="{98957659-0DC0-47F0-A13E-994D83CADF8C}"/>
    <cellStyle name="20% - Énfasis3 16 3" xfId="1926" xr:uid="{B03D0033-6D4F-48C0-A6E4-9B63489B52A8}"/>
    <cellStyle name="20% - Énfasis3 16 3 2" xfId="5415" xr:uid="{0378EAE6-E894-4A1F-852E-21310B4A66C7}"/>
    <cellStyle name="20% - Énfasis3 16 3 3" xfId="7462" xr:uid="{945DC075-A271-4D92-86B1-A5A5C966D1DA}"/>
    <cellStyle name="20% - Énfasis3 16 3 4" xfId="14655" xr:uid="{61ABC0B3-77FA-4039-9842-73A197F99BB5}"/>
    <cellStyle name="20% - Énfasis3 16 4" xfId="1790" xr:uid="{00EF4A47-5198-45E4-91DB-25A1BAD9FB07}"/>
    <cellStyle name="20% - Énfasis3 16 4 2" xfId="15683" xr:uid="{86672885-E9ED-4CCC-8947-3AA2BFCA24B9}"/>
    <cellStyle name="20% - Énfasis3 16 5" xfId="1562" xr:uid="{69AEB336-1345-4933-902B-C1E0786A17A6}"/>
    <cellStyle name="20% - Énfasis3 16 5 2" xfId="17014" xr:uid="{E3A7E81A-EA9C-4EB9-8FCA-7F6032CE7239}"/>
    <cellStyle name="20% - Énfasis3 16 6" xfId="10256" xr:uid="{3371B776-0F18-485E-A3B6-33173266EEEE}"/>
    <cellStyle name="20% - Énfasis3 16 7" xfId="13092" xr:uid="{18798016-25A6-4651-A937-C0134DC01AB8}"/>
    <cellStyle name="20% - Énfasis3 16 8" xfId="19076" xr:uid="{2B0B9508-1E28-4F11-9190-23CC4B018878}"/>
    <cellStyle name="20% - Énfasis3 16 9" xfId="20875" xr:uid="{FFFC3C4B-2853-40A4-B0E9-04BE45650F41}"/>
    <cellStyle name="20% - Énfasis3 17" xfId="270" xr:uid="{CB58916D-72A5-4FD1-A4D3-257222A74B4D}"/>
    <cellStyle name="20% - Énfasis3 17 10" xfId="24558" xr:uid="{16ECA734-1F23-4323-906D-119AA47F5AC2}"/>
    <cellStyle name="20% - Énfasis3 17 11" xfId="25585" xr:uid="{6E4C69E2-AB65-4077-BFAB-20D41E051E55}"/>
    <cellStyle name="20% - Énfasis3 17 12" xfId="26608" xr:uid="{47000C0C-BCCE-4C67-ACFB-437D66CCC172}"/>
    <cellStyle name="20% - Énfasis3 17 2" xfId="1007" xr:uid="{ED581510-27B3-4F4B-A5E1-D1FB6AC14078}"/>
    <cellStyle name="20% - Énfasis3 17 2 2" xfId="1808" xr:uid="{9678E666-3DBC-4AED-A56C-D09B94A6CE15}"/>
    <cellStyle name="20% - Énfasis3 17 2 3" xfId="11027" xr:uid="{703F3456-565B-4DB7-BADC-551BB4F977E9}"/>
    <cellStyle name="20% - Énfasis3 17 2 4" xfId="13863" xr:uid="{195A956E-DE66-4125-A4E1-75779D50FAC7}"/>
    <cellStyle name="20% - Énfasis3 17 3" xfId="1515" xr:uid="{DB376792-86E0-4067-A27E-0B063E0B8E58}"/>
    <cellStyle name="20% - Énfasis3 17 3 2" xfId="5416" xr:uid="{97B4BF49-93FA-4CF3-9CA7-7100D0D7E3C2}"/>
    <cellStyle name="20% - Énfasis3 17 3 3" xfId="4617" xr:uid="{8FB716EB-F0D4-4AAB-BE6F-E53FF6DE3FD3}"/>
    <cellStyle name="20% - Énfasis3 17 3 4" xfId="14656" xr:uid="{5037029B-E76C-44E1-95EC-681538BE9D05}"/>
    <cellStyle name="20% - Énfasis3 17 4" xfId="1971" xr:uid="{3A7C43B7-534D-4273-9BCA-71E2FD0593D5}"/>
    <cellStyle name="20% - Énfasis3 17 4 2" xfId="15684" xr:uid="{ECD1559F-1368-4B7E-8D4E-101959EBF3B2}"/>
    <cellStyle name="20% - Énfasis3 17 5" xfId="1534" xr:uid="{20DE4719-947F-4A33-A118-1FF828C6B722}"/>
    <cellStyle name="20% - Énfasis3 17 5 2" xfId="17015" xr:uid="{B90B1724-576E-4AFE-BB5D-64BC9A44495A}"/>
    <cellStyle name="20% - Énfasis3 17 6" xfId="10293" xr:uid="{71935F51-44B2-482F-8C70-1C38A5F7FA9B}"/>
    <cellStyle name="20% - Énfasis3 17 7" xfId="13129" xr:uid="{38903E2A-8EA9-4067-8C9B-4625C355A828}"/>
    <cellStyle name="20% - Énfasis3 17 8" xfId="19077" xr:uid="{63DB0B29-D935-4DC9-8B56-6E0E9B06BEEA}"/>
    <cellStyle name="20% - Énfasis3 17 9" xfId="20876" xr:uid="{C7701B95-EE8D-40CD-AED5-07540BD5C435}"/>
    <cellStyle name="20% - Énfasis3 18" xfId="307" xr:uid="{172C1FF8-97A5-4DAD-8C06-8239206AA55B}"/>
    <cellStyle name="20% - Énfasis3 18 10" xfId="24559" xr:uid="{B8CBE20D-B95D-4E06-B735-5F73244653CA}"/>
    <cellStyle name="20% - Énfasis3 18 11" xfId="25586" xr:uid="{B7B2E82B-840A-4711-AFC9-F613978CCBB7}"/>
    <cellStyle name="20% - Énfasis3 18 12" xfId="26609" xr:uid="{D90640C4-E42C-493E-B02F-7AA2781C1240}"/>
    <cellStyle name="20% - Énfasis3 18 2" xfId="1044" xr:uid="{687CEA23-7A49-4F19-B3F8-7FF8353B2287}"/>
    <cellStyle name="20% - Énfasis3 18 2 2" xfId="1680" xr:uid="{95BE420E-57BA-4BCC-9C6A-2461E70FE949}"/>
    <cellStyle name="20% - Énfasis3 18 2 3" xfId="11064" xr:uid="{68210CC3-2C66-49F9-8F2B-04F4ADBECF85}"/>
    <cellStyle name="20% - Énfasis3 18 2 4" xfId="13900" xr:uid="{262F7529-4807-4EAA-8333-1246EFFEB245}"/>
    <cellStyle name="20% - Énfasis3 18 3" xfId="1975" xr:uid="{10BCEFFC-00F7-4F5E-AE4F-DE2C227DA90D}"/>
    <cellStyle name="20% - Énfasis3 18 3 2" xfId="5417" xr:uid="{8DD0DB1F-BA9B-4DA2-B367-B03BEEF5183A}"/>
    <cellStyle name="20% - Énfasis3 18 3 3" xfId="5337" xr:uid="{493363DD-C9BC-4C8A-8819-95B3B8AD542E}"/>
    <cellStyle name="20% - Énfasis3 18 3 4" xfId="14657" xr:uid="{D321D79B-0783-40D9-831B-B7C64B348358}"/>
    <cellStyle name="20% - Énfasis3 18 4" xfId="1976" xr:uid="{71BC2EBA-CEE1-47FD-921C-CC2835EB9E7F}"/>
    <cellStyle name="20% - Énfasis3 18 4 2" xfId="15685" xr:uid="{47DF59B1-D050-4C8A-AF8F-7A17C1646964}"/>
    <cellStyle name="20% - Énfasis3 18 5" xfId="1869" xr:uid="{632BE213-B9A4-4F65-8E07-0B127350BA98}"/>
    <cellStyle name="20% - Énfasis3 18 5 2" xfId="17016" xr:uid="{54F50342-4908-44D2-87B9-9C0A855640A7}"/>
    <cellStyle name="20% - Énfasis3 18 6" xfId="10330" xr:uid="{F2645376-0595-48B5-98C4-705CDC681C3E}"/>
    <cellStyle name="20% - Énfasis3 18 7" xfId="13166" xr:uid="{A69C3652-AFB2-4B0B-9881-EDDAD81F78FC}"/>
    <cellStyle name="20% - Énfasis3 18 8" xfId="19078" xr:uid="{E923EAD3-25B6-4185-B99D-29AD831627B3}"/>
    <cellStyle name="20% - Énfasis3 18 9" xfId="20877" xr:uid="{A7A81C8D-0584-47C8-85EB-A052DA72318F}"/>
    <cellStyle name="20% - Énfasis3 19" xfId="303" xr:uid="{183B8491-AC79-4E21-9703-1F18201DF9AA}"/>
    <cellStyle name="20% - Énfasis3 19 10" xfId="24560" xr:uid="{4FD4F801-0785-414D-A8BF-E00172CB7B3B}"/>
    <cellStyle name="20% - Énfasis3 19 11" xfId="25587" xr:uid="{8004F515-5B7C-4608-B7CF-DD9A159E10E9}"/>
    <cellStyle name="20% - Énfasis3 19 12" xfId="26610" xr:uid="{1139C57C-3BF0-48B5-BB90-35732029A91B}"/>
    <cellStyle name="20% - Énfasis3 19 2" xfId="1040" xr:uid="{1515A2BB-DD8F-4DFA-A3FF-2CF6165B665C}"/>
    <cellStyle name="20% - Énfasis3 19 2 2" xfId="1978" xr:uid="{648E22C0-1340-4354-8B36-39E5475F9C3B}"/>
    <cellStyle name="20% - Énfasis3 19 2 3" xfId="11060" xr:uid="{4220696C-5758-4E5C-B7F2-2D224F119413}"/>
    <cellStyle name="20% - Énfasis3 19 2 4" xfId="13896" xr:uid="{08E866EC-B8DE-4179-AB9F-657C186C2178}"/>
    <cellStyle name="20% - Énfasis3 19 3" xfId="1979" xr:uid="{CD97B0A1-86FB-4534-944B-4A4D0C1B0AA7}"/>
    <cellStyle name="20% - Énfasis3 19 3 2" xfId="5418" xr:uid="{4DB83DDE-281B-4AB5-AA14-5A5F874B1D6C}"/>
    <cellStyle name="20% - Énfasis3 19 3 3" xfId="5650" xr:uid="{C75F31BD-03EE-4B45-ABCA-96D6B6764CF6}"/>
    <cellStyle name="20% - Énfasis3 19 3 4" xfId="14658" xr:uid="{462899AB-0539-4C89-A68C-0B0674C8C28A}"/>
    <cellStyle name="20% - Énfasis3 19 4" xfId="1980" xr:uid="{E75C85A5-492F-414B-98C9-5D2B98AD12D2}"/>
    <cellStyle name="20% - Énfasis3 19 4 2" xfId="15686" xr:uid="{A182280B-EA20-49C6-8935-1E7165B175F6}"/>
    <cellStyle name="20% - Énfasis3 19 5" xfId="1977" xr:uid="{23529B09-ABF0-4484-8760-EF527C347401}"/>
    <cellStyle name="20% - Énfasis3 19 5 2" xfId="17017" xr:uid="{C4DA8811-6F6C-4A8A-B06D-04C4F6151899}"/>
    <cellStyle name="20% - Énfasis3 19 6" xfId="10326" xr:uid="{667C4D05-EC9E-43F7-95B8-1D1E05ACF51B}"/>
    <cellStyle name="20% - Énfasis3 19 7" xfId="13162" xr:uid="{45BFB6B9-11C5-4221-81F2-FB70F12A9CF4}"/>
    <cellStyle name="20% - Énfasis3 19 8" xfId="19079" xr:uid="{DABD4365-4C32-48F8-9E0F-5E6DBE98096D}"/>
    <cellStyle name="20% - Énfasis3 19 9" xfId="20878" xr:uid="{76F461C4-CCBC-4D5E-BD8E-472B7FA5107F}"/>
    <cellStyle name="20% - Énfasis3 2" xfId="89" xr:uid="{03575D74-3C1A-477E-A755-0FA3D6DAC987}"/>
    <cellStyle name="20% - Énfasis3 2 10" xfId="24293" xr:uid="{A77D1BA5-C01F-4786-9A6A-E816BD3F25CD}"/>
    <cellStyle name="20% - Énfasis3 2 11" xfId="25320" xr:uid="{748B5393-3F1F-4633-99F1-A9CB11435DBC}"/>
    <cellStyle name="20% - Énfasis3 2 12" xfId="26343" xr:uid="{4DC73470-1247-408C-8CE9-C0EFA4041876}"/>
    <cellStyle name="20% - Énfasis3 2 2" xfId="826" xr:uid="{C9484E12-21E4-422F-88E0-11D71DF6970D}"/>
    <cellStyle name="20% - Énfasis3 2 2 10" xfId="25414" xr:uid="{63CCCD39-E684-4A91-AC01-73D8BCF40DF9}"/>
    <cellStyle name="20% - Énfasis3 2 2 11" xfId="26437" xr:uid="{4C052322-19A2-4342-BC92-1A55B05193F8}"/>
    <cellStyle name="20% - Énfasis3 2 2 2" xfId="1983" xr:uid="{FA033BE7-C437-4C85-A72C-ED748C3B1846}"/>
    <cellStyle name="20% - Énfasis3 2 2 2 2" xfId="5419" xr:uid="{9E1B1E0D-39E0-4507-ABC3-E5050BE92DB4}"/>
    <cellStyle name="20% - Énfasis3 2 2 2 3" xfId="5267" xr:uid="{5FE48081-F941-4C24-9067-A4748DCF142C}"/>
    <cellStyle name="20% - Énfasis3 2 2 2 4" xfId="14485" xr:uid="{0DA7A4E1-3577-4A09-B26B-87B89AB8B305}"/>
    <cellStyle name="20% - Énfasis3 2 2 3" xfId="1984" xr:uid="{829B820B-312A-4A51-A91E-13C26C4B5C43}"/>
    <cellStyle name="20% - Énfasis3 2 2 3 2" xfId="15513" xr:uid="{BFB45180-0360-4B81-8161-3E466E493203}"/>
    <cellStyle name="20% - Énfasis3 2 2 4" xfId="1982" xr:uid="{DA0BB867-23CB-4765-A4E5-DBA532BC3825}"/>
    <cellStyle name="20% - Énfasis3 2 2 4 2" xfId="16855" xr:uid="{29846F81-53E1-4C1F-93BA-78ECD00012AD}"/>
    <cellStyle name="20% - Énfasis3 2 2 5" xfId="10846" xr:uid="{008A4D3E-01A6-4393-AEB1-1C67BB68039A}"/>
    <cellStyle name="20% - Énfasis3 2 2 6" xfId="13682" xr:uid="{B272443E-AF1A-41F3-923C-ADA3C00926BA}"/>
    <cellStyle name="20% - Énfasis3 2 2 7" xfId="18911" xr:uid="{4918FA5E-DA1D-4C94-BCD4-A743986704B8}"/>
    <cellStyle name="20% - Énfasis3 2 2 8" xfId="20705" xr:uid="{DF8E9372-028F-482B-A676-CE409E4D7D86}"/>
    <cellStyle name="20% - Énfasis3 2 2 9" xfId="24387" xr:uid="{6270A239-4D4B-48E0-A310-5CD6D806A80F}"/>
    <cellStyle name="20% - Énfasis3 2 3" xfId="1985" xr:uid="{03AB4296-7E2A-4E5D-9442-2B414002FCC5}"/>
    <cellStyle name="20% - Énfasis3 2 3 2" xfId="5420" xr:uid="{ACE62C26-09D7-48DA-BEBD-BD8F505FE25F}"/>
    <cellStyle name="20% - Énfasis3 2 3 3" xfId="7407" xr:uid="{264DB4D1-3008-4C3E-9B40-95BD703FF4F9}"/>
    <cellStyle name="20% - Énfasis3 2 3 4" xfId="14391" xr:uid="{053A3AE5-8882-4459-8AB3-9BB91F32DB69}"/>
    <cellStyle name="20% - Énfasis3 2 4" xfId="1986" xr:uid="{D6D2F2A5-9CDA-4508-8C8E-018737177A30}"/>
    <cellStyle name="20% - Énfasis3 2 4 2" xfId="15419" xr:uid="{33B83F6F-D94C-40B8-B7F8-065AE4C656B5}"/>
    <cellStyle name="20% - Énfasis3 2 5" xfId="1981" xr:uid="{F758164C-9537-4A4D-8863-0EDA9CE36931}"/>
    <cellStyle name="20% - Énfasis3 2 5 2" xfId="16771" xr:uid="{E7B3960B-B789-4802-979C-18AE4BAB7F11}"/>
    <cellStyle name="20% - Énfasis3 2 6" xfId="10113" xr:uid="{5585B0CE-7206-408F-825C-5562E0D4BE06}"/>
    <cellStyle name="20% - Énfasis3 2 7" xfId="12948" xr:uid="{C43E3516-11BA-44D7-897B-285A2013A80D}"/>
    <cellStyle name="20% - Énfasis3 2 8" xfId="18822" xr:uid="{23EB61E6-B847-41B2-BB3A-97E3914D0285}"/>
    <cellStyle name="20% - Énfasis3 2 9" xfId="20611" xr:uid="{5084184C-322B-404A-A069-509584E195F3}"/>
    <cellStyle name="20% - Énfasis3 20" xfId="333" xr:uid="{48DCB2BC-87CA-450E-ADD6-5C35DDE14315}"/>
    <cellStyle name="20% - Énfasis3 20 10" xfId="24561" xr:uid="{720843C4-BD2C-40C7-A37F-F3D13984A793}"/>
    <cellStyle name="20% - Énfasis3 20 11" xfId="25588" xr:uid="{2FFE6DF2-5BA0-4935-AA03-2C9BC8D921CD}"/>
    <cellStyle name="20% - Énfasis3 20 12" xfId="26611" xr:uid="{97744E9A-7B9F-4BE3-8490-F8623ACC37F0}"/>
    <cellStyle name="20% - Énfasis3 20 2" xfId="1070" xr:uid="{15C05B47-5904-4F92-BE6A-66BE953877DC}"/>
    <cellStyle name="20% - Énfasis3 20 2 2" xfId="1988" xr:uid="{76E3D759-4E02-4624-ADFD-ABD8A208833D}"/>
    <cellStyle name="20% - Énfasis3 20 2 3" xfId="11090" xr:uid="{7ECC2C49-C742-4D28-96C5-8C36DF704D34}"/>
    <cellStyle name="20% - Énfasis3 20 2 4" xfId="13926" xr:uid="{A80262FD-D2A3-490F-B664-0993CBDD7E73}"/>
    <cellStyle name="20% - Énfasis3 20 3" xfId="1989" xr:uid="{39BCE044-20D7-45F7-9FBD-1B224F72CB88}"/>
    <cellStyle name="20% - Énfasis3 20 3 2" xfId="5421" xr:uid="{B4D00737-032C-4D66-9D24-13947C01E3A6}"/>
    <cellStyle name="20% - Énfasis3 20 3 3" xfId="5233" xr:uid="{AA6C51FC-1159-48DA-A4DE-558BCD0DBA0D}"/>
    <cellStyle name="20% - Énfasis3 20 3 4" xfId="14659" xr:uid="{779C6355-3705-4864-A457-05EBE7F16DC1}"/>
    <cellStyle name="20% - Énfasis3 20 4" xfId="1990" xr:uid="{F531748E-6A56-4D75-91F6-4BCF14670330}"/>
    <cellStyle name="20% - Énfasis3 20 4 2" xfId="15687" xr:uid="{8D183972-48EA-474C-A026-CA73649345BA}"/>
    <cellStyle name="20% - Énfasis3 20 5" xfId="1987" xr:uid="{0C2C5A55-FEF9-464D-AF4C-CF39134D2750}"/>
    <cellStyle name="20% - Énfasis3 20 5 2" xfId="17018" xr:uid="{3027929E-23A6-40FD-932C-291894642C80}"/>
    <cellStyle name="20% - Énfasis3 20 6" xfId="10356" xr:uid="{540BA4E0-0EFA-4229-A7A9-DD5D2CA83C02}"/>
    <cellStyle name="20% - Énfasis3 20 7" xfId="13192" xr:uid="{A638CF32-B79F-4B91-AE81-A71A641F52F2}"/>
    <cellStyle name="20% - Énfasis3 20 8" xfId="19080" xr:uid="{AF21350B-D281-4C3A-A084-23DB88FC991C}"/>
    <cellStyle name="20% - Énfasis3 20 9" xfId="20879" xr:uid="{A0708196-946E-4F0E-86B1-8E49DF1C515F}"/>
    <cellStyle name="20% - Énfasis3 21" xfId="343" xr:uid="{17D1108D-6901-4702-89A8-9A69EFE1C7F3}"/>
    <cellStyle name="20% - Énfasis3 21 10" xfId="24562" xr:uid="{2E0437A0-6D77-4ACE-90DA-169F0411333B}"/>
    <cellStyle name="20% - Énfasis3 21 11" xfId="25589" xr:uid="{E4B93E68-2C19-4760-84DD-9F9F2C7C7B6B}"/>
    <cellStyle name="20% - Énfasis3 21 12" xfId="26612" xr:uid="{76A0F594-7000-4C1B-8879-BDFF0F110184}"/>
    <cellStyle name="20% - Énfasis3 21 2" xfId="1080" xr:uid="{6D7EFA3E-2E6F-4E65-A76C-8FBE080C538C}"/>
    <cellStyle name="20% - Énfasis3 21 2 2" xfId="1992" xr:uid="{58FB4C8C-0D55-4487-8147-E5117CAF0018}"/>
    <cellStyle name="20% - Énfasis3 21 2 3" xfId="11100" xr:uid="{D8A28A0D-8011-40F4-9973-4F922073D597}"/>
    <cellStyle name="20% - Énfasis3 21 2 4" xfId="13936" xr:uid="{0511D97B-0219-4773-9E7F-AC0A9304ACCE}"/>
    <cellStyle name="20% - Énfasis3 21 3" xfId="1993" xr:uid="{E4BF53DA-C6F3-4EFF-8CCC-E137F4224A7A}"/>
    <cellStyle name="20% - Énfasis3 21 3 2" xfId="5422" xr:uid="{CEB08095-4C53-470D-B5A3-E54145393E09}"/>
    <cellStyle name="20% - Énfasis3 21 3 3" xfId="7465" xr:uid="{6DF5272F-9824-496C-839D-F65B24245556}"/>
    <cellStyle name="20% - Énfasis3 21 3 4" xfId="14660" xr:uid="{6F2632FC-1DFF-48DE-B232-05C647FD3A62}"/>
    <cellStyle name="20% - Énfasis3 21 4" xfId="1994" xr:uid="{E154BC0C-FE2D-4AC9-AEFB-722200F42C57}"/>
    <cellStyle name="20% - Énfasis3 21 4 2" xfId="15688" xr:uid="{BD726778-9DCE-4353-9383-1099C47BD5CF}"/>
    <cellStyle name="20% - Énfasis3 21 5" xfId="1991" xr:uid="{E7978B5E-EAC9-4806-A3DA-5F5DD4FC886D}"/>
    <cellStyle name="20% - Énfasis3 21 5 2" xfId="17019" xr:uid="{853FD624-8FB3-4D3A-9616-4BB45F8A3F29}"/>
    <cellStyle name="20% - Énfasis3 21 6" xfId="10366" xr:uid="{101779BD-9568-40A5-875E-991D6C568227}"/>
    <cellStyle name="20% - Énfasis3 21 7" xfId="13202" xr:uid="{1F2D926D-8A4C-4795-8716-8F1FB91F6889}"/>
    <cellStyle name="20% - Énfasis3 21 8" xfId="19081" xr:uid="{261E7D49-52F0-483E-BD88-374A10BB459A}"/>
    <cellStyle name="20% - Énfasis3 21 9" xfId="20880" xr:uid="{CDEFC984-9A4F-4F4D-ACE7-9803DFFD6333}"/>
    <cellStyle name="20% - Énfasis3 22" xfId="405" xr:uid="{D8D24B7F-8EEB-4E4D-AA61-08C64FBD7F04}"/>
    <cellStyle name="20% - Énfasis3 22 10" xfId="24563" xr:uid="{D519FA77-A7B9-418F-8FE6-9C8799AF3D36}"/>
    <cellStyle name="20% - Énfasis3 22 11" xfId="25590" xr:uid="{27B41648-183F-4B16-A4A5-C8FBAFFC93E3}"/>
    <cellStyle name="20% - Énfasis3 22 12" xfId="26613" xr:uid="{28BBC54F-FAC5-484E-AA73-89679B7FBDF8}"/>
    <cellStyle name="20% - Énfasis3 22 2" xfId="1143" xr:uid="{87F03F87-0BD6-4009-945A-5F04F09975F6}"/>
    <cellStyle name="20% - Énfasis3 22 2 2" xfId="1996" xr:uid="{50CECE19-F1ED-46CC-8755-09815A0FC540}"/>
    <cellStyle name="20% - Énfasis3 22 2 3" xfId="11163" xr:uid="{39374490-1E00-4200-9900-9EF6C5B943FE}"/>
    <cellStyle name="20% - Énfasis3 22 2 4" xfId="13999" xr:uid="{BA2030C9-A9F7-40DC-9864-9957B9B4679B}"/>
    <cellStyle name="20% - Énfasis3 22 3" xfId="1997" xr:uid="{E4E4F31B-E75E-4B35-8983-5DD7CC339C98}"/>
    <cellStyle name="20% - Énfasis3 22 3 2" xfId="5423" xr:uid="{471F0959-F5AC-4CA1-B757-D2F98B0B79BF}"/>
    <cellStyle name="20% - Énfasis3 22 3 3" xfId="5232" xr:uid="{CD1DCD8B-06C0-4DD4-AC2C-1A68DFB03752}"/>
    <cellStyle name="20% - Énfasis3 22 3 4" xfId="14661" xr:uid="{4F8FD331-26AC-4957-A460-B3E3ECB76539}"/>
    <cellStyle name="20% - Énfasis3 22 4" xfId="1998" xr:uid="{E81D99B8-7D67-4CA1-980B-C3671B0093DF}"/>
    <cellStyle name="20% - Énfasis3 22 4 2" xfId="15689" xr:uid="{8790EB3C-AEB1-48E1-9EB4-8B187FE91227}"/>
    <cellStyle name="20% - Énfasis3 22 5" xfId="1995" xr:uid="{1AE8DA82-6B4A-4E3A-8025-2129464DF04E}"/>
    <cellStyle name="20% - Énfasis3 22 5 2" xfId="17020" xr:uid="{03ECF8AE-481B-4AE7-89D6-B6C1FD2D0F0A}"/>
    <cellStyle name="20% - Énfasis3 22 6" xfId="10429" xr:uid="{FBA200F0-FB4E-4AFC-8CBF-4CCD0D8BE0D1}"/>
    <cellStyle name="20% - Énfasis3 22 7" xfId="13265" xr:uid="{FA78BB1E-1643-4C15-B35D-13E5D1FDB447}"/>
    <cellStyle name="20% - Énfasis3 22 8" xfId="19082" xr:uid="{1A01A2EC-FC5E-4A6D-BD6C-8B789EC5DFBD}"/>
    <cellStyle name="20% - Énfasis3 22 9" xfId="20881" xr:uid="{F9B6FDE2-A238-4635-BF8A-ED1A541AA133}"/>
    <cellStyle name="20% - Énfasis3 23" xfId="420" xr:uid="{12791B8C-3209-4FA8-9DA0-9D80C9662E9F}"/>
    <cellStyle name="20% - Énfasis3 23 10" xfId="24564" xr:uid="{6EDAACBF-82C1-44FF-8D5B-4C4850A3C127}"/>
    <cellStyle name="20% - Énfasis3 23 11" xfId="25591" xr:uid="{8C704064-0644-4E1C-AA3A-52235B5471D0}"/>
    <cellStyle name="20% - Énfasis3 23 12" xfId="26614" xr:uid="{03C95005-3110-49C6-BC81-F1F3D3B100C1}"/>
    <cellStyle name="20% - Énfasis3 23 2" xfId="1158" xr:uid="{BE611D7B-8D56-4A3E-89C6-11F29535CAC2}"/>
    <cellStyle name="20% - Énfasis3 23 2 2" xfId="2000" xr:uid="{E283901D-55E7-4C02-A246-7EA70CA96884}"/>
    <cellStyle name="20% - Énfasis3 23 2 3" xfId="11178" xr:uid="{9193151A-9A87-4A67-A036-689FC86DF272}"/>
    <cellStyle name="20% - Énfasis3 23 2 4" xfId="14014" xr:uid="{FC5301C0-87E2-41D0-8C60-BE3E9D3AC9FE}"/>
    <cellStyle name="20% - Énfasis3 23 3" xfId="2001" xr:uid="{A0EA0066-4E1A-4FEB-9A9F-D7268A90359F}"/>
    <cellStyle name="20% - Énfasis3 23 3 2" xfId="5424" xr:uid="{41A411DF-E001-424C-8BBC-5ADB868F9D39}"/>
    <cellStyle name="20% - Énfasis3 23 3 3" xfId="7466" xr:uid="{34B89465-0071-48BF-B43E-6E955BA54BD7}"/>
    <cellStyle name="20% - Énfasis3 23 3 4" xfId="14662" xr:uid="{19E786E6-5567-4E2E-9CFE-4BB0BB3A0F4D}"/>
    <cellStyle name="20% - Énfasis3 23 4" xfId="2002" xr:uid="{F2C69C71-F875-4288-8736-151113B6D24A}"/>
    <cellStyle name="20% - Énfasis3 23 4 2" xfId="15690" xr:uid="{8CC35B3E-C8AA-4021-A20D-9FFFB0D35D16}"/>
    <cellStyle name="20% - Énfasis3 23 5" xfId="1999" xr:uid="{61AD5E72-A0E3-4EE4-A284-E18BC3CC5DA4}"/>
    <cellStyle name="20% - Énfasis3 23 5 2" xfId="17021" xr:uid="{4F2575E0-BC06-45DB-9E06-1032136E77EA}"/>
    <cellStyle name="20% - Énfasis3 23 6" xfId="10444" xr:uid="{BC10530A-8533-4E3E-B0AB-134637EE60F7}"/>
    <cellStyle name="20% - Énfasis3 23 7" xfId="13280" xr:uid="{AAEC5F8C-DB68-4C46-A8ED-E55D88809655}"/>
    <cellStyle name="20% - Énfasis3 23 8" xfId="19083" xr:uid="{EA8397E9-4265-49C2-87EB-C8BB4FA9AD5E}"/>
    <cellStyle name="20% - Énfasis3 23 9" xfId="20882" xr:uid="{279A9E23-2F46-4440-A549-B8C991DCAF10}"/>
    <cellStyle name="20% - Énfasis3 24" xfId="438" xr:uid="{AE90699D-7C1F-40FF-8A22-379DE9F26D13}"/>
    <cellStyle name="20% - Énfasis3 24 10" xfId="24565" xr:uid="{B0366856-BBF2-46BC-9E05-FE2926C880AC}"/>
    <cellStyle name="20% - Énfasis3 24 11" xfId="25592" xr:uid="{37F5D03F-2DB8-42D7-B830-42EBE7D0DDBC}"/>
    <cellStyle name="20% - Énfasis3 24 12" xfId="26615" xr:uid="{5342E570-DF9E-493C-B66C-DE3B3E99277B}"/>
    <cellStyle name="20% - Énfasis3 24 2" xfId="1176" xr:uid="{8C5D8455-0C02-4BE7-B048-54F7836D339B}"/>
    <cellStyle name="20% - Énfasis3 24 2 2" xfId="2004" xr:uid="{2E78819F-2965-411D-BABB-B4CBA9210F85}"/>
    <cellStyle name="20% - Énfasis3 24 2 3" xfId="11196" xr:uid="{C24E027E-4F6E-4155-AD96-1D09C7604B12}"/>
    <cellStyle name="20% - Énfasis3 24 2 4" xfId="14032" xr:uid="{6649BF45-552F-41CA-8DCB-CF0BED01FCD7}"/>
    <cellStyle name="20% - Énfasis3 24 3" xfId="2005" xr:uid="{40CB39D9-D23A-44F1-BC54-313FF7C551F8}"/>
    <cellStyle name="20% - Énfasis3 24 3 2" xfId="5425" xr:uid="{5E25A371-250A-4B53-92BD-CB45116E2428}"/>
    <cellStyle name="20% - Énfasis3 24 3 3" xfId="7461" xr:uid="{CF206BF0-992E-488C-9E13-FC21560B94CD}"/>
    <cellStyle name="20% - Énfasis3 24 3 4" xfId="14663" xr:uid="{28067B40-3302-460F-A9A0-3599191912AA}"/>
    <cellStyle name="20% - Énfasis3 24 4" xfId="2006" xr:uid="{A1B443F0-BA25-43B7-9CEC-25885D2C158F}"/>
    <cellStyle name="20% - Énfasis3 24 4 2" xfId="15691" xr:uid="{A502477A-B47A-42BD-9B21-F52BEE14A8E7}"/>
    <cellStyle name="20% - Énfasis3 24 5" xfId="2003" xr:uid="{4946DBC3-B16A-443E-A141-BBD77D721507}"/>
    <cellStyle name="20% - Énfasis3 24 5 2" xfId="17022" xr:uid="{C97EB09C-1CA1-415C-89C4-FFECECD9DD31}"/>
    <cellStyle name="20% - Énfasis3 24 6" xfId="10462" xr:uid="{64BEADE9-D9E9-48F8-AE01-DC2A1796257A}"/>
    <cellStyle name="20% - Énfasis3 24 7" xfId="13298" xr:uid="{8615C0E1-372A-42AA-9F69-DFD4EB290F1B}"/>
    <cellStyle name="20% - Énfasis3 24 8" xfId="19084" xr:uid="{CE063B5A-B09D-47AC-A994-656B30C07385}"/>
    <cellStyle name="20% - Énfasis3 24 9" xfId="20883" xr:uid="{D7D9FED8-E4AA-4B10-B16F-5C4451B4F568}"/>
    <cellStyle name="20% - Énfasis3 25" xfId="464" xr:uid="{3445CF7F-F9F9-4BB7-95F8-925725F50975}"/>
    <cellStyle name="20% - Énfasis3 25 10" xfId="24566" xr:uid="{A947671B-512F-4DA0-B876-2F4F6BADA93C}"/>
    <cellStyle name="20% - Énfasis3 25 11" xfId="25593" xr:uid="{CDFBD60A-1A17-486C-8C7F-E893F2B51A4F}"/>
    <cellStyle name="20% - Énfasis3 25 12" xfId="26616" xr:uid="{06FBF448-021F-41DD-9B34-86C627D446D8}"/>
    <cellStyle name="20% - Énfasis3 25 2" xfId="1202" xr:uid="{7BDBD7A5-A9C7-423B-87E6-56648E082724}"/>
    <cellStyle name="20% - Énfasis3 25 2 2" xfId="2008" xr:uid="{90ADF994-03D6-457E-9F12-50D47695301A}"/>
    <cellStyle name="20% - Énfasis3 25 2 3" xfId="11222" xr:uid="{1BC5A11C-5DF6-461C-9321-B090B612EB23}"/>
    <cellStyle name="20% - Énfasis3 25 2 4" xfId="14058" xr:uid="{E185573E-D22E-4140-9D22-5EE394A48EFC}"/>
    <cellStyle name="20% - Énfasis3 25 3" xfId="2009" xr:uid="{BB7B0DDA-CD8A-4AFB-BE95-B51901E1A131}"/>
    <cellStyle name="20% - Énfasis3 25 3 2" xfId="5426" xr:uid="{FECA9B9A-31B8-4834-8A40-4407098C7FB5}"/>
    <cellStyle name="20% - Énfasis3 25 3 3" xfId="5335" xr:uid="{CD123BF1-AF28-4166-AF4D-3AFEACEA0862}"/>
    <cellStyle name="20% - Énfasis3 25 3 4" xfId="14664" xr:uid="{30D0772B-A622-4431-A9B6-C682AFA62288}"/>
    <cellStyle name="20% - Énfasis3 25 4" xfId="2010" xr:uid="{E731D683-8488-443E-87D3-E69B3DA29998}"/>
    <cellStyle name="20% - Énfasis3 25 4 2" xfId="15692" xr:uid="{A946A21A-B2AF-4722-B92B-35CD5C7F7CB4}"/>
    <cellStyle name="20% - Énfasis3 25 5" xfId="2007" xr:uid="{0327D5E9-4AC1-4BA9-9E84-DD885F9CC4F7}"/>
    <cellStyle name="20% - Énfasis3 25 5 2" xfId="17023" xr:uid="{0B5F4950-5138-40E5-BC0D-33D8AFECBBC2}"/>
    <cellStyle name="20% - Énfasis3 25 6" xfId="10488" xr:uid="{D3EF686B-27AD-4870-A6A0-13D34FB295E2}"/>
    <cellStyle name="20% - Énfasis3 25 7" xfId="13324" xr:uid="{D2C50B05-3582-4D73-A2FF-DD01387DCE14}"/>
    <cellStyle name="20% - Énfasis3 25 8" xfId="19085" xr:uid="{C5968AB9-1BAE-4C98-8CB1-DFD542F8DC8D}"/>
    <cellStyle name="20% - Énfasis3 25 9" xfId="20884" xr:uid="{DFB8FEFE-C251-4200-ADA1-DD5EEB55CE76}"/>
    <cellStyle name="20% - Énfasis3 26" xfId="479" xr:uid="{2C36AC55-8C0E-43D0-B045-C8225B8F4440}"/>
    <cellStyle name="20% - Énfasis3 26 10" xfId="24567" xr:uid="{0363528E-4108-45A8-A7E5-73263BEA0D25}"/>
    <cellStyle name="20% - Énfasis3 26 11" xfId="25594" xr:uid="{618D808A-7927-4AE5-BCA1-62499619A7EE}"/>
    <cellStyle name="20% - Énfasis3 26 12" xfId="26617" xr:uid="{3F55316E-A6DD-4FF7-905D-26A3152F5065}"/>
    <cellStyle name="20% - Énfasis3 26 2" xfId="1217" xr:uid="{A8253F67-03CC-4361-9B0F-20958F728D1D}"/>
    <cellStyle name="20% - Énfasis3 26 2 2" xfId="2012" xr:uid="{B3F64368-DAC3-428B-9591-54A414107C3B}"/>
    <cellStyle name="20% - Énfasis3 26 2 3" xfId="11237" xr:uid="{D31E1E06-9D8F-4EDD-896B-1A07CCA06DC0}"/>
    <cellStyle name="20% - Énfasis3 26 2 4" xfId="14073" xr:uid="{BB13C6D2-A932-4FC3-A90C-A777C1997C37}"/>
    <cellStyle name="20% - Énfasis3 26 3" xfId="2013" xr:uid="{2CAD28C6-8A67-4FD1-9AEE-69631DE60037}"/>
    <cellStyle name="20% - Énfasis3 26 3 2" xfId="5427" xr:uid="{9B1A103C-BBE8-405E-A194-B14A8806FA15}"/>
    <cellStyle name="20% - Énfasis3 26 3 3" xfId="5231" xr:uid="{0AB2586F-91E9-44EE-89C2-35074AB19805}"/>
    <cellStyle name="20% - Énfasis3 26 3 4" xfId="14665" xr:uid="{8210B566-A3CD-48CB-966E-CE9322A1C663}"/>
    <cellStyle name="20% - Énfasis3 26 4" xfId="2014" xr:uid="{DE7AF9EC-5A75-4A26-92FA-A51A76763E07}"/>
    <cellStyle name="20% - Énfasis3 26 4 2" xfId="15693" xr:uid="{277E02D7-F1A5-4AB8-9D9C-F767CBA273CF}"/>
    <cellStyle name="20% - Énfasis3 26 5" xfId="2011" xr:uid="{78DFF0E8-28A8-4344-81CD-7F3EE8DC2BD8}"/>
    <cellStyle name="20% - Énfasis3 26 5 2" xfId="17024" xr:uid="{4FAA20C3-0823-4D79-8B65-54267FE637C7}"/>
    <cellStyle name="20% - Énfasis3 26 6" xfId="10503" xr:uid="{A0DADA6F-4D57-4F2A-BEDF-2E8EB24E3279}"/>
    <cellStyle name="20% - Énfasis3 26 7" xfId="13339" xr:uid="{8FDDA4CA-02E6-4546-88C0-C03A6294B46A}"/>
    <cellStyle name="20% - Énfasis3 26 8" xfId="19086" xr:uid="{88F07B64-99FA-49BD-8170-3B82822E84DE}"/>
    <cellStyle name="20% - Énfasis3 26 9" xfId="20885" xr:uid="{661A213C-76EB-4B11-B627-BD391F597E62}"/>
    <cellStyle name="20% - Énfasis3 27" xfId="496" xr:uid="{5FA5B467-B45D-4109-84CD-A5284251B33C}"/>
    <cellStyle name="20% - Énfasis3 27 10" xfId="24568" xr:uid="{07BF1B04-F857-49F2-AB65-40E5096FAF98}"/>
    <cellStyle name="20% - Énfasis3 27 11" xfId="25595" xr:uid="{39CDC4BC-1BA2-433A-A969-747A5B0F641B}"/>
    <cellStyle name="20% - Énfasis3 27 12" xfId="26618" xr:uid="{6275B6D6-75B9-4CBE-97D9-7ED4D65F08CA}"/>
    <cellStyle name="20% - Énfasis3 27 2" xfId="1234" xr:uid="{7F4D4D5C-E216-48A7-BA05-090A3F47F99E}"/>
    <cellStyle name="20% - Énfasis3 27 2 2" xfId="2016" xr:uid="{F36C86BD-2B36-4B8B-8A6E-39FBAF8830F9}"/>
    <cellStyle name="20% - Énfasis3 27 2 3" xfId="11254" xr:uid="{12A37E93-D04E-4C85-8399-34EDE5F18994}"/>
    <cellStyle name="20% - Énfasis3 27 2 4" xfId="14090" xr:uid="{EEF6C3F2-8896-4D00-B43D-8896AE90E341}"/>
    <cellStyle name="20% - Énfasis3 27 3" xfId="2017" xr:uid="{50982A95-E1B3-49A2-8EB8-05A371B64B18}"/>
    <cellStyle name="20% - Énfasis3 27 3 2" xfId="5428" xr:uid="{C1B66405-23CC-4C72-B34A-24967E51E638}"/>
    <cellStyle name="20% - Énfasis3 27 3 3" xfId="4760" xr:uid="{56DEBCB6-D56B-405F-AEB2-8980E8DD5352}"/>
    <cellStyle name="20% - Énfasis3 27 3 4" xfId="14666" xr:uid="{58F30C96-208A-42FC-ACD0-5565B6B0622A}"/>
    <cellStyle name="20% - Énfasis3 27 4" xfId="2018" xr:uid="{2E7666B7-F30B-42D8-BDDC-BE5A03A0A5BE}"/>
    <cellStyle name="20% - Énfasis3 27 4 2" xfId="15694" xr:uid="{27C77BA9-9D6C-4E0F-912D-EC1D78EDE3AE}"/>
    <cellStyle name="20% - Énfasis3 27 5" xfId="2015" xr:uid="{644056CA-0E6B-4323-BC59-98A0820AC64F}"/>
    <cellStyle name="20% - Énfasis3 27 5 2" xfId="17025" xr:uid="{33DA9071-C1EA-4ADE-B5A2-AA8C9EC46CA1}"/>
    <cellStyle name="20% - Énfasis3 27 6" xfId="10520" xr:uid="{7D8C7AA7-3549-4DC8-BC83-F1F487AB01BB}"/>
    <cellStyle name="20% - Énfasis3 27 7" xfId="13356" xr:uid="{BCFFF0C9-612C-4C34-BF79-BF0A2FC706ED}"/>
    <cellStyle name="20% - Énfasis3 27 8" xfId="19087" xr:uid="{1927C466-B9DE-4242-9C8A-F5C2C4524CC8}"/>
    <cellStyle name="20% - Énfasis3 27 9" xfId="20886" xr:uid="{68A0F0EC-94F7-417F-B3CD-D1C456B7144B}"/>
    <cellStyle name="20% - Énfasis3 28" xfId="513" xr:uid="{D4C27486-0C5B-4143-B6F9-160C4C9B2288}"/>
    <cellStyle name="20% - Énfasis3 28 10" xfId="24569" xr:uid="{80C4BCCC-8938-4001-8E8C-85AB507C4547}"/>
    <cellStyle name="20% - Énfasis3 28 11" xfId="25596" xr:uid="{1F8F922B-3293-4CB7-8642-F47AFFAF8E40}"/>
    <cellStyle name="20% - Énfasis3 28 12" xfId="26619" xr:uid="{0B8EED3E-6224-4E8E-9D5A-47166D5DC4AA}"/>
    <cellStyle name="20% - Énfasis3 28 2" xfId="1251" xr:uid="{7E40F17C-5EC4-47CF-ABFC-FD582132B671}"/>
    <cellStyle name="20% - Énfasis3 28 2 2" xfId="2020" xr:uid="{8E53C4D5-EBFB-4447-94B4-EC1B32829E40}"/>
    <cellStyle name="20% - Énfasis3 28 2 3" xfId="11271" xr:uid="{67A5B5A0-1A8E-4060-B252-2D6D9C01BE0E}"/>
    <cellStyle name="20% - Énfasis3 28 2 4" xfId="14107" xr:uid="{2FE4E1CF-70BA-44C3-BDBC-83B1D54EAE66}"/>
    <cellStyle name="20% - Énfasis3 28 3" xfId="2021" xr:uid="{28A02D72-F583-487A-8C18-46D10ACF8448}"/>
    <cellStyle name="20% - Énfasis3 28 3 2" xfId="5429" xr:uid="{EC07A16A-67C6-460C-8B0D-AC38966C589C}"/>
    <cellStyle name="20% - Énfasis3 28 3 3" xfId="4626" xr:uid="{A58DC69B-5F9D-4ABD-A39F-57457F9D51CE}"/>
    <cellStyle name="20% - Énfasis3 28 3 4" xfId="14667" xr:uid="{348497D9-2403-492C-BFA6-F9C66C18D11E}"/>
    <cellStyle name="20% - Énfasis3 28 4" xfId="2022" xr:uid="{9BEEBA93-F183-40F3-B91A-604CD2440369}"/>
    <cellStyle name="20% - Énfasis3 28 4 2" xfId="15695" xr:uid="{2A9F2188-D8EE-4021-B756-B55F3D3E5891}"/>
    <cellStyle name="20% - Énfasis3 28 5" xfId="2019" xr:uid="{6C14D0DB-5749-4738-99F0-55050F8F8645}"/>
    <cellStyle name="20% - Énfasis3 28 5 2" xfId="17026" xr:uid="{0E225DEA-FECE-481B-B8D9-AD49081BB9A2}"/>
    <cellStyle name="20% - Énfasis3 28 6" xfId="10537" xr:uid="{7B0DBA60-C78A-4562-A148-0541E91FC1C0}"/>
    <cellStyle name="20% - Énfasis3 28 7" xfId="13373" xr:uid="{104C41A6-3670-476E-9E6F-BC1FA680058D}"/>
    <cellStyle name="20% - Énfasis3 28 8" xfId="19088" xr:uid="{CE0BE860-F55A-461A-B063-5C7E003C637A}"/>
    <cellStyle name="20% - Énfasis3 28 9" xfId="20887" xr:uid="{29F550FD-9B9D-4965-8EB0-7A3FB275D764}"/>
    <cellStyle name="20% - Énfasis3 29" xfId="528" xr:uid="{A86AE19D-9466-4371-A1D5-82F964292149}"/>
    <cellStyle name="20% - Énfasis3 29 10" xfId="24570" xr:uid="{3E988AEA-DD1F-43F8-9FFA-5E4CF26D7AFD}"/>
    <cellStyle name="20% - Énfasis3 29 11" xfId="25597" xr:uid="{3A504FE1-BEBF-4975-9529-CBEB61E3C5CD}"/>
    <cellStyle name="20% - Énfasis3 29 12" xfId="26620" xr:uid="{305ACC21-E976-4D57-95B1-FAD7270F4D13}"/>
    <cellStyle name="20% - Énfasis3 29 2" xfId="1266" xr:uid="{87E84487-A8EC-4A3D-9909-C321801BF56C}"/>
    <cellStyle name="20% - Énfasis3 29 2 2" xfId="2024" xr:uid="{59410DAB-9036-4690-AA87-E78B2394A9A9}"/>
    <cellStyle name="20% - Énfasis3 29 2 3" xfId="11286" xr:uid="{F82AF0F9-F903-4388-9B76-BF656B368D12}"/>
    <cellStyle name="20% - Énfasis3 29 2 4" xfId="14122" xr:uid="{3DF06CDF-4D69-4461-8506-898FFCA7248F}"/>
    <cellStyle name="20% - Énfasis3 29 3" xfId="2025" xr:uid="{07687A5C-9291-4792-A1B7-2524BB759EF7}"/>
    <cellStyle name="20% - Énfasis3 29 3 2" xfId="5430" xr:uid="{6FAE7AF5-5658-4053-9AD1-A136FECB042E}"/>
    <cellStyle name="20% - Énfasis3 29 3 3" xfId="4759" xr:uid="{A8FE057D-7F1B-4187-9048-F818856722A9}"/>
    <cellStyle name="20% - Énfasis3 29 3 4" xfId="14668" xr:uid="{3DEE2B02-DFDB-4DAF-BC61-85E629202FC6}"/>
    <cellStyle name="20% - Énfasis3 29 4" xfId="2026" xr:uid="{BE0C4581-D530-4D04-A58E-2B8187B6A1E2}"/>
    <cellStyle name="20% - Énfasis3 29 4 2" xfId="15696" xr:uid="{2F48E001-5039-431E-8597-28089BFC44DE}"/>
    <cellStyle name="20% - Énfasis3 29 5" xfId="2023" xr:uid="{CA039A5C-69D5-4328-BD99-69B6A11CA9BA}"/>
    <cellStyle name="20% - Énfasis3 29 5 2" xfId="17027" xr:uid="{B8984584-80B2-4FC1-8152-7FB45460B9A1}"/>
    <cellStyle name="20% - Énfasis3 29 6" xfId="10552" xr:uid="{BCB1001F-AB49-442E-A86C-C81F94362A5B}"/>
    <cellStyle name="20% - Énfasis3 29 7" xfId="13388" xr:uid="{CBFBEA7D-7771-4B79-AFFC-0A463767B820}"/>
    <cellStyle name="20% - Énfasis3 29 8" xfId="19089" xr:uid="{2C6D344D-8C44-4FAA-8114-DC1F21E1D7B1}"/>
    <cellStyle name="20% - Énfasis3 29 9" xfId="20888" xr:uid="{3C40D318-A6C2-4BF5-8765-C708EB640105}"/>
    <cellStyle name="20% - Énfasis3 3" xfId="85" xr:uid="{9BFC9C65-509F-4C96-B65B-0DA6E2DC82E1}"/>
    <cellStyle name="20% - Énfasis3 3 10" xfId="24313" xr:uid="{7D1749EE-0896-4D74-B79E-35934D58DE5F}"/>
    <cellStyle name="20% - Énfasis3 3 11" xfId="25340" xr:uid="{D6987E34-DCFD-496B-A291-96C61A408A2D}"/>
    <cellStyle name="20% - Énfasis3 3 12" xfId="26363" xr:uid="{90F09B1E-91AE-41A7-88BC-D09EF034F89B}"/>
    <cellStyle name="20% - Énfasis3 3 2" xfId="822" xr:uid="{45975D00-64E3-4DDF-BF62-E2EB3C8EAD02}"/>
    <cellStyle name="20% - Énfasis3 3 2 10" xfId="25434" xr:uid="{6AC66973-D5D4-4C1E-B66C-542DED8E547B}"/>
    <cellStyle name="20% - Énfasis3 3 2 11" xfId="26457" xr:uid="{DD4EEE30-71A1-41DD-950E-CF2EC1E95FD4}"/>
    <cellStyle name="20% - Énfasis3 3 2 2" xfId="2029" xr:uid="{AFBB4A3C-4C4B-4DDB-9A3A-A2B89ABD0D15}"/>
    <cellStyle name="20% - Énfasis3 3 2 2 2" xfId="5431" xr:uid="{E808B47F-D02E-4788-BCF9-4BB5195E527D}"/>
    <cellStyle name="20% - Énfasis3 3 2 2 3" xfId="5264" xr:uid="{6097473D-47F7-491E-ADAE-4BECE3C6EC7F}"/>
    <cellStyle name="20% - Énfasis3 3 2 2 4" xfId="14505" xr:uid="{88CCCF19-71C2-4F1A-9839-16D13EE176FF}"/>
    <cellStyle name="20% - Énfasis3 3 2 3" xfId="2030" xr:uid="{029FD0D4-EAA3-4762-ACAF-D33B7D5768EC}"/>
    <cellStyle name="20% - Énfasis3 3 2 3 2" xfId="15533" xr:uid="{C565ACED-EE1E-4EBE-B890-666207A5437C}"/>
    <cellStyle name="20% - Énfasis3 3 2 4" xfId="2028" xr:uid="{6C8C0EB5-22B6-4F4B-BB12-A993589F306C}"/>
    <cellStyle name="20% - Énfasis3 3 2 4 2" xfId="16873" xr:uid="{DCE98D52-EC93-4A86-84F9-BFE3CD998C14}"/>
    <cellStyle name="20% - Énfasis3 3 2 5" xfId="10842" xr:uid="{7DD4BB53-F87E-45CF-9B5C-BBD617FA33CE}"/>
    <cellStyle name="20% - Énfasis3 3 2 6" xfId="13678" xr:uid="{80EBAE73-C181-4689-8D8A-4C87EC647322}"/>
    <cellStyle name="20% - Énfasis3 3 2 7" xfId="18930" xr:uid="{4D1AE034-9C8F-42E6-A70E-AAE38FA05E01}"/>
    <cellStyle name="20% - Énfasis3 3 2 8" xfId="20725" xr:uid="{C6B7B7AE-0921-420B-8B64-A67BDBE09FDF}"/>
    <cellStyle name="20% - Énfasis3 3 2 9" xfId="24407" xr:uid="{4CB25038-71CE-4CAF-9897-2D3B63644207}"/>
    <cellStyle name="20% - Énfasis3 3 3" xfId="2031" xr:uid="{B55AEEF0-8055-42DC-ABD7-ECDF54C0D6FD}"/>
    <cellStyle name="20% - Énfasis3 3 3 2" xfId="5432" xr:uid="{324C9FC2-8E50-451A-A5F4-7A98DCC69B32}"/>
    <cellStyle name="20% - Énfasis3 3 3 3" xfId="5278" xr:uid="{F2B60258-29DB-4FEB-9AED-69D8028FC33F}"/>
    <cellStyle name="20% - Énfasis3 3 3 4" xfId="14411" xr:uid="{44A6D27E-3C91-449E-8D92-0E11A10DA6ED}"/>
    <cellStyle name="20% - Énfasis3 3 4" xfId="2032" xr:uid="{3A669C01-17B7-4E17-AEBF-1AB98B956F55}"/>
    <cellStyle name="20% - Énfasis3 3 4 2" xfId="15439" xr:uid="{7F45AF77-0A44-45C1-BDCB-064FEDAAB1F5}"/>
    <cellStyle name="20% - Énfasis3 3 5" xfId="2027" xr:uid="{F250B21C-4C92-45F3-90EF-8917515A3126}"/>
    <cellStyle name="20% - Énfasis3 3 5 2" xfId="16789" xr:uid="{141341DA-7411-427B-860D-020E406FDD7E}"/>
    <cellStyle name="20% - Énfasis3 3 6" xfId="10109" xr:uid="{FCD2BBB8-7360-47C3-8C94-1102B119770F}"/>
    <cellStyle name="20% - Énfasis3 3 7" xfId="12944" xr:uid="{EB77220F-5D1B-4BE1-8E44-FC558787AE10}"/>
    <cellStyle name="20% - Énfasis3 3 8" xfId="18841" xr:uid="{81746827-6EEA-40C8-B332-8BB7449B06EA}"/>
    <cellStyle name="20% - Énfasis3 3 9" xfId="20631" xr:uid="{D0698C3E-EFDE-476D-B60E-2C4B4F0E93CD}"/>
    <cellStyle name="20% - Énfasis3 30" xfId="550" xr:uid="{3D2A0767-7BB1-472B-95D8-4EE6EDAFD589}"/>
    <cellStyle name="20% - Énfasis3 30 10" xfId="24571" xr:uid="{839D97A9-45DA-45A1-BE73-E5AFAA7156D9}"/>
    <cellStyle name="20% - Énfasis3 30 11" xfId="25598" xr:uid="{06E049D9-D6DF-4493-944B-5E3A64B0A603}"/>
    <cellStyle name="20% - Énfasis3 30 12" xfId="26621" xr:uid="{B7CC0679-DCAF-4FE3-9DF1-A0C7C1673596}"/>
    <cellStyle name="20% - Énfasis3 30 2" xfId="1288" xr:uid="{DF4AB2BA-80F7-4DF0-9FBD-674649A1AF90}"/>
    <cellStyle name="20% - Énfasis3 30 2 2" xfId="2034" xr:uid="{F0A43202-304A-4E30-8B2D-492457BA7277}"/>
    <cellStyle name="20% - Énfasis3 30 2 3" xfId="11308" xr:uid="{44021666-DD21-4AAF-AEF1-08682DAEC1B4}"/>
    <cellStyle name="20% - Énfasis3 30 2 4" xfId="14144" xr:uid="{02FF3E63-6DBC-4087-A184-3089B9D96EE7}"/>
    <cellStyle name="20% - Énfasis3 30 3" xfId="2035" xr:uid="{E2788D75-4A07-42B8-8A29-86781B88F047}"/>
    <cellStyle name="20% - Énfasis3 30 3 2" xfId="5433" xr:uid="{02C6CAC2-304D-4428-B29E-BB0D37CAE8D7}"/>
    <cellStyle name="20% - Énfasis3 30 3 3" xfId="5230" xr:uid="{18F9D50D-B3D8-4757-8AC8-A9D1DDDD91C3}"/>
    <cellStyle name="20% - Énfasis3 30 3 4" xfId="14669" xr:uid="{F1DAAC32-098A-426F-B7FC-96E6577A0F62}"/>
    <cellStyle name="20% - Énfasis3 30 4" xfId="2036" xr:uid="{E3CBF455-5D44-4CB8-AFC2-C49CC6793FDA}"/>
    <cellStyle name="20% - Énfasis3 30 4 2" xfId="15697" xr:uid="{F7C3897B-DE0C-42E8-94F7-169F251CF79B}"/>
    <cellStyle name="20% - Énfasis3 30 5" xfId="2033" xr:uid="{BAB4A55C-A2E0-4403-8EA2-F1A18A5E731D}"/>
    <cellStyle name="20% - Énfasis3 30 5 2" xfId="17028" xr:uid="{103B00FA-228C-4FBC-8B23-54BF4ABD4AAB}"/>
    <cellStyle name="20% - Énfasis3 30 6" xfId="10574" xr:uid="{5C621D1D-1C32-498D-B391-4DBAA0289AF8}"/>
    <cellStyle name="20% - Énfasis3 30 7" xfId="13410" xr:uid="{181EA0F7-5346-4399-8260-61CD91B49EE0}"/>
    <cellStyle name="20% - Énfasis3 30 8" xfId="19090" xr:uid="{0F054B9D-61B5-4B93-884B-87B545543729}"/>
    <cellStyle name="20% - Énfasis3 30 9" xfId="20889" xr:uid="{7A4AEC9A-63E4-4F55-AB6C-4FB2D3877EB5}"/>
    <cellStyle name="20% - Énfasis3 31" xfId="569" xr:uid="{F3AD4423-CF93-4645-A5E1-7E28F41EC887}"/>
    <cellStyle name="20% - Énfasis3 31 10" xfId="24572" xr:uid="{B7AB3FB8-EACF-409B-8797-FA0E2A14F55E}"/>
    <cellStyle name="20% - Énfasis3 31 11" xfId="25599" xr:uid="{15210E93-01E5-4D32-87F2-36B77BDB203E}"/>
    <cellStyle name="20% - Énfasis3 31 12" xfId="26622" xr:uid="{C0EA260D-CA23-4093-BAFD-35FF9E008227}"/>
    <cellStyle name="20% - Énfasis3 31 2" xfId="1307" xr:uid="{BAF9E0EB-EE92-4A84-9BA5-3C26371A2DA8}"/>
    <cellStyle name="20% - Énfasis3 31 2 2" xfId="2038" xr:uid="{8E5F5F9C-A167-4AA8-8D7A-FAF6DD59DC6E}"/>
    <cellStyle name="20% - Énfasis3 31 2 3" xfId="11327" xr:uid="{E7FC8B99-965B-4E27-97B6-1051AB03FECC}"/>
    <cellStyle name="20% - Énfasis3 31 2 4" xfId="14163" xr:uid="{0C3F8336-6C6F-4486-80E4-97304C45009F}"/>
    <cellStyle name="20% - Énfasis3 31 3" xfId="2039" xr:uid="{5A0F2809-6425-4E93-8AFE-8747825050D5}"/>
    <cellStyle name="20% - Énfasis3 31 3 2" xfId="5434" xr:uid="{ED123B3E-BB9F-4940-92B6-F1C2BC059B20}"/>
    <cellStyle name="20% - Énfasis3 31 3 3" xfId="5649" xr:uid="{1EADB08A-E3E4-44FA-8E00-BDD690019113}"/>
    <cellStyle name="20% - Énfasis3 31 3 4" xfId="14670" xr:uid="{934E260F-1350-48CF-876D-79136B161890}"/>
    <cellStyle name="20% - Énfasis3 31 4" xfId="2040" xr:uid="{C19D4AE0-95A1-4E7A-A937-1840AD5989C2}"/>
    <cellStyle name="20% - Énfasis3 31 4 2" xfId="15698" xr:uid="{333B5F73-E327-4096-93CE-8EF574EF85DF}"/>
    <cellStyle name="20% - Énfasis3 31 5" xfId="2037" xr:uid="{3E2D4805-BF30-4872-8988-5377B33E9590}"/>
    <cellStyle name="20% - Énfasis3 31 5 2" xfId="17029" xr:uid="{716D83FA-5C6B-44D6-8FDC-41EB59D92E9D}"/>
    <cellStyle name="20% - Énfasis3 31 6" xfId="10593" xr:uid="{CC508EDE-1D42-4553-9B38-001AB3783475}"/>
    <cellStyle name="20% - Énfasis3 31 7" xfId="13429" xr:uid="{F9544931-83BD-46E2-9B13-3E78CED5DD87}"/>
    <cellStyle name="20% - Énfasis3 31 8" xfId="19091" xr:uid="{9B838659-5DC8-4958-ABCD-0125A8B4EB82}"/>
    <cellStyle name="20% - Énfasis3 31 9" xfId="20890" xr:uid="{E7FA2D36-0798-479A-BA33-F2FAF640EB14}"/>
    <cellStyle name="20% - Énfasis3 32" xfId="596" xr:uid="{447B9050-9ABE-40A7-A11A-3BE6421CF148}"/>
    <cellStyle name="20% - Énfasis3 32 10" xfId="24573" xr:uid="{6D8A7E90-3690-4AC0-A325-44AE95F6F604}"/>
    <cellStyle name="20% - Énfasis3 32 11" xfId="25600" xr:uid="{590D4898-1CC8-4D9F-9CA3-3CB10250C177}"/>
    <cellStyle name="20% - Énfasis3 32 12" xfId="26623" xr:uid="{80424DA3-2E2B-4B77-A24F-A63FE0B02C3F}"/>
    <cellStyle name="20% - Énfasis3 32 2" xfId="1334" xr:uid="{464838DB-6122-4CE3-8C09-B38747945D52}"/>
    <cellStyle name="20% - Énfasis3 32 2 2" xfId="2042" xr:uid="{C758E61B-5AEC-4F60-8916-4DE1198D5454}"/>
    <cellStyle name="20% - Énfasis3 32 2 3" xfId="11354" xr:uid="{F417241A-D217-42A2-A859-49303FB2D32A}"/>
    <cellStyle name="20% - Énfasis3 32 2 4" xfId="14190" xr:uid="{D2E5ED81-AEF5-4B4D-81D5-246C956204FB}"/>
    <cellStyle name="20% - Énfasis3 32 3" xfId="2043" xr:uid="{92413F11-4F89-43E1-B5F3-70130CCCE880}"/>
    <cellStyle name="20% - Énfasis3 32 3 2" xfId="5435" xr:uid="{FB677197-DCE1-4F84-9568-8BBD00FE7F19}"/>
    <cellStyle name="20% - Énfasis3 32 3 3" xfId="7469" xr:uid="{50F3D26A-5D55-48F1-BF78-9303991613C1}"/>
    <cellStyle name="20% - Énfasis3 32 3 4" xfId="14671" xr:uid="{FC98EDB7-3FEF-42B3-B0A9-AFDF94DDC6D0}"/>
    <cellStyle name="20% - Énfasis3 32 4" xfId="2044" xr:uid="{2C6033EF-EDE0-4B44-8699-C5F7BD3E493C}"/>
    <cellStyle name="20% - Énfasis3 32 4 2" xfId="15699" xr:uid="{EBFFBD4B-47D4-4D27-A1C7-9ADAFE69B062}"/>
    <cellStyle name="20% - Énfasis3 32 5" xfId="2041" xr:uid="{955DE034-4F15-4C83-A0C1-F39B08416AA6}"/>
    <cellStyle name="20% - Énfasis3 32 5 2" xfId="17030" xr:uid="{D3A0B2E0-A9CC-48DD-AFC3-BEE003CEF215}"/>
    <cellStyle name="20% - Énfasis3 32 6" xfId="10620" xr:uid="{278BE844-5F44-4E2C-B437-16AF920A3E0E}"/>
    <cellStyle name="20% - Énfasis3 32 7" xfId="13456" xr:uid="{B13A94FA-2618-4FC3-9A6E-68F8BC515DAD}"/>
    <cellStyle name="20% - Énfasis3 32 8" xfId="19092" xr:uid="{16C18FC7-87D4-45B6-9060-38BE97677235}"/>
    <cellStyle name="20% - Énfasis3 32 9" xfId="20891" xr:uid="{AAD51225-DD96-4388-9536-3EB8BCB93C37}"/>
    <cellStyle name="20% - Énfasis3 33" xfId="617" xr:uid="{B6270A18-A414-4AA0-BA20-90B9810B633B}"/>
    <cellStyle name="20% - Énfasis3 33 10" xfId="24574" xr:uid="{726333FE-9D74-4F88-8237-BC501EF630EE}"/>
    <cellStyle name="20% - Énfasis3 33 11" xfId="25601" xr:uid="{4AA6E2C8-F43C-49AF-B619-E582476DA540}"/>
    <cellStyle name="20% - Énfasis3 33 12" xfId="26624" xr:uid="{6C636B84-C2C6-4E0C-AFC0-1F26576872C3}"/>
    <cellStyle name="20% - Énfasis3 33 2" xfId="1355" xr:uid="{E96486DD-5931-4635-87DF-75BF2309DDBA}"/>
    <cellStyle name="20% - Énfasis3 33 2 2" xfId="2046" xr:uid="{48970855-16B1-463A-81A8-B660A9705642}"/>
    <cellStyle name="20% - Énfasis3 33 2 3" xfId="11375" xr:uid="{6223AB9B-68AB-4BF1-BCC7-8098EF0E009E}"/>
    <cellStyle name="20% - Énfasis3 33 2 4" xfId="14211" xr:uid="{BC68AF5C-2546-45D1-900B-05419D3B3D88}"/>
    <cellStyle name="20% - Énfasis3 33 3" xfId="2047" xr:uid="{144EFC55-CE21-48FA-9D18-CDD11E54026E}"/>
    <cellStyle name="20% - Énfasis3 33 3 2" xfId="5436" xr:uid="{F3B6607B-E76E-467B-A945-EF504DDEC044}"/>
    <cellStyle name="20% - Énfasis3 33 3 3" xfId="4615" xr:uid="{4B5F68AB-CA8E-4DBD-A438-AAAA77B31583}"/>
    <cellStyle name="20% - Énfasis3 33 3 4" xfId="14672" xr:uid="{8AF47C83-CFB8-4631-96FB-7CD3FC7BD284}"/>
    <cellStyle name="20% - Énfasis3 33 4" xfId="2048" xr:uid="{A4EA74E6-471C-4D96-8219-A0779BFC8150}"/>
    <cellStyle name="20% - Énfasis3 33 4 2" xfId="15700" xr:uid="{E6615D73-F4B5-434E-90EE-ECAEB97361F9}"/>
    <cellStyle name="20% - Énfasis3 33 5" xfId="2045" xr:uid="{B349C087-C007-4777-AB86-E1F4D6B77800}"/>
    <cellStyle name="20% - Énfasis3 33 5 2" xfId="17031" xr:uid="{6B3D3459-E215-4B7A-BE37-A4878F94A953}"/>
    <cellStyle name="20% - Énfasis3 33 6" xfId="10641" xr:uid="{693D9F34-F4CC-437A-A456-B85EF3916C65}"/>
    <cellStyle name="20% - Énfasis3 33 7" xfId="13477" xr:uid="{BFA53471-6888-4ADE-91DD-24CD6F59730D}"/>
    <cellStyle name="20% - Énfasis3 33 8" xfId="19093" xr:uid="{8D099E88-0A5D-4E04-8F3F-A6F1BCAF6EA9}"/>
    <cellStyle name="20% - Énfasis3 33 9" xfId="20892" xr:uid="{5FBEF941-9F0A-40D3-8E1A-8B86621F5CD8}"/>
    <cellStyle name="20% - Énfasis3 34" xfId="633" xr:uid="{3C9C5204-C5A2-47D5-81E3-FE19A40C8D60}"/>
    <cellStyle name="20% - Énfasis3 34 10" xfId="24575" xr:uid="{66965101-2CF5-4AAA-8327-F55777FC629D}"/>
    <cellStyle name="20% - Énfasis3 34 11" xfId="25602" xr:uid="{43A4957F-9682-4D7B-9D82-997270BEDD62}"/>
    <cellStyle name="20% - Énfasis3 34 12" xfId="26625" xr:uid="{E22864CD-56B5-4415-AB64-07B8D10A82C9}"/>
    <cellStyle name="20% - Énfasis3 34 2" xfId="1371" xr:uid="{B02DF24B-5C93-4264-B313-DAAD7BE1892E}"/>
    <cellStyle name="20% - Énfasis3 34 2 2" xfId="2050" xr:uid="{74F8227E-3067-4788-B192-7580887BB871}"/>
    <cellStyle name="20% - Énfasis3 34 2 3" xfId="11391" xr:uid="{F7C9ADF6-B24E-483F-A136-06966EB7983E}"/>
    <cellStyle name="20% - Énfasis3 34 2 4" xfId="14227" xr:uid="{B7D07C8B-A1D2-42EB-8ACB-3A4E33DC0613}"/>
    <cellStyle name="20% - Énfasis3 34 3" xfId="2051" xr:uid="{339CE3F3-5A6D-4D22-B070-2C7BCAD58C6C}"/>
    <cellStyle name="20% - Énfasis3 34 3 2" xfId="5437" xr:uid="{0BD2254A-FADC-4CD5-8622-71012CB3421A}"/>
    <cellStyle name="20% - Énfasis3 34 3 3" xfId="5229" xr:uid="{BAAB2B01-748A-40E1-9EDF-EA2F19EB42A5}"/>
    <cellStyle name="20% - Énfasis3 34 3 4" xfId="14673" xr:uid="{030C731E-6F45-470A-8C32-87593387954C}"/>
    <cellStyle name="20% - Énfasis3 34 4" xfId="2052" xr:uid="{DAAD1D9D-865B-4687-9501-400CE4862CAC}"/>
    <cellStyle name="20% - Énfasis3 34 4 2" xfId="15701" xr:uid="{DC685859-1EE5-4165-BEC4-7BA252EF09BE}"/>
    <cellStyle name="20% - Énfasis3 34 5" xfId="2049" xr:uid="{2FB4429F-B33C-4C74-A2BC-EFEA304DB550}"/>
    <cellStyle name="20% - Énfasis3 34 5 2" xfId="17032" xr:uid="{777B2057-F77D-4FEB-8219-6D7F1A4059BB}"/>
    <cellStyle name="20% - Énfasis3 34 6" xfId="10657" xr:uid="{2F1E4029-4670-4B22-A766-835DA6534C7D}"/>
    <cellStyle name="20% - Énfasis3 34 7" xfId="13493" xr:uid="{E25D0E7B-36D1-49B2-8343-91C16EDC8FA5}"/>
    <cellStyle name="20% - Énfasis3 34 8" xfId="19094" xr:uid="{97577951-CB12-4E40-B7F5-D83FF8BA9030}"/>
    <cellStyle name="20% - Énfasis3 34 9" xfId="20893" xr:uid="{42CED8D1-1E20-4EA3-995A-7780F92836AC}"/>
    <cellStyle name="20% - Énfasis3 35" xfId="650" xr:uid="{0A457701-D100-4CFC-9E79-41743D865CE3}"/>
    <cellStyle name="20% - Énfasis3 35 10" xfId="24576" xr:uid="{779FA594-7D35-427A-877E-B0B84E97080A}"/>
    <cellStyle name="20% - Énfasis3 35 11" xfId="25603" xr:uid="{F89D0F8D-A035-46CD-93AC-7DC77A341152}"/>
    <cellStyle name="20% - Énfasis3 35 12" xfId="26626" xr:uid="{7F7087A2-65A4-47B1-940C-70B171E87B01}"/>
    <cellStyle name="20% - Énfasis3 35 2" xfId="1388" xr:uid="{606CCF85-5DE8-414E-BB9D-FE9B63506AFE}"/>
    <cellStyle name="20% - Énfasis3 35 2 2" xfId="2054" xr:uid="{EA355EE8-9651-4BC7-B250-0CC394A24060}"/>
    <cellStyle name="20% - Énfasis3 35 2 3" xfId="11408" xr:uid="{22EDB478-2242-487A-8791-CE61040BF3AB}"/>
    <cellStyle name="20% - Énfasis3 35 2 4" xfId="14244" xr:uid="{BC0BAF7D-0F79-4C67-B4B8-56046F680571}"/>
    <cellStyle name="20% - Énfasis3 35 3" xfId="2055" xr:uid="{50119B27-9EA9-4996-BE6F-2C5579706F5A}"/>
    <cellStyle name="20% - Énfasis3 35 3 2" xfId="5438" xr:uid="{5CD52149-2DAA-4EF1-B238-F006B9101A8E}"/>
    <cellStyle name="20% - Énfasis3 35 3 3" xfId="7470" xr:uid="{EA7A2A8A-9341-4D46-B097-7157803534DC}"/>
    <cellStyle name="20% - Énfasis3 35 3 4" xfId="14674" xr:uid="{07F5FA2E-ECAD-4CE4-867C-0107DEA932B4}"/>
    <cellStyle name="20% - Énfasis3 35 4" xfId="2056" xr:uid="{366E2D08-4A13-42B1-AF84-3FC9F1D46AA5}"/>
    <cellStyle name="20% - Énfasis3 35 4 2" xfId="15702" xr:uid="{83402A5D-2E02-4DB1-86CB-4A8A807D6668}"/>
    <cellStyle name="20% - Énfasis3 35 5" xfId="2053" xr:uid="{9A9C565E-DF3F-40C9-84D0-196F2C590799}"/>
    <cellStyle name="20% - Énfasis3 35 5 2" xfId="17033" xr:uid="{758AA1A4-9EAC-41C2-AE2B-C0BCAF35F8E0}"/>
    <cellStyle name="20% - Énfasis3 35 6" xfId="10674" xr:uid="{8A11CA23-E06C-40EB-86D0-AD08C832D35E}"/>
    <cellStyle name="20% - Énfasis3 35 7" xfId="13510" xr:uid="{83DB6E1E-481F-4A3F-8C3C-9D24EB4B2854}"/>
    <cellStyle name="20% - Énfasis3 35 8" xfId="19095" xr:uid="{83FE37BA-427C-4425-9219-46F728754F65}"/>
    <cellStyle name="20% - Énfasis3 35 9" xfId="20894" xr:uid="{3CCD13B7-58B6-48B4-95D2-8BBF19CDD18D}"/>
    <cellStyle name="20% - Énfasis3 36" xfId="702" xr:uid="{0DBEC4E7-C98D-4875-8397-F3B8709BD08B}"/>
    <cellStyle name="20% - Énfasis3 36 10" xfId="24577" xr:uid="{485009E5-C98F-4EB0-A8B2-2D38FE04D14D}"/>
    <cellStyle name="20% - Énfasis3 36 11" xfId="25604" xr:uid="{C2D9FD9D-F23B-4152-870C-868FCCA9B550}"/>
    <cellStyle name="20% - Énfasis3 36 12" xfId="26627" xr:uid="{4DD96F69-7579-4E77-A89A-87D610B81A64}"/>
    <cellStyle name="20% - Énfasis3 36 2" xfId="1440" xr:uid="{055F0D13-8A41-477D-B9BD-CD1F15F8E224}"/>
    <cellStyle name="20% - Énfasis3 36 2 2" xfId="2058" xr:uid="{C4C02156-9EE6-4C6E-9477-C8980C47929F}"/>
    <cellStyle name="20% - Énfasis3 36 2 3" xfId="11460" xr:uid="{CD682F88-4644-4A6A-9D22-C55CB833D6DD}"/>
    <cellStyle name="20% - Énfasis3 36 2 4" xfId="14296" xr:uid="{F40E4C4F-136C-43AB-A08E-89BA4FD436C6}"/>
    <cellStyle name="20% - Énfasis3 36 3" xfId="2059" xr:uid="{448CF599-9BF4-46F0-8CC0-7BD9FC539751}"/>
    <cellStyle name="20% - Énfasis3 36 3 2" xfId="5439" xr:uid="{B9C00953-FEA9-4AB8-B6AF-8091D33251C0}"/>
    <cellStyle name="20% - Énfasis3 36 3 3" xfId="4625" xr:uid="{733F2887-856A-4692-BC82-9BB78C266CC5}"/>
    <cellStyle name="20% - Énfasis3 36 3 4" xfId="14675" xr:uid="{4DE853AC-A5C1-4733-A9D0-5A6FFE32BAF3}"/>
    <cellStyle name="20% - Énfasis3 36 4" xfId="2060" xr:uid="{967B790B-C755-4F63-9D72-7E42FDAFEB08}"/>
    <cellStyle name="20% - Énfasis3 36 4 2" xfId="15703" xr:uid="{8F29C6CB-15F8-4605-94A6-E8C88ECCD4D5}"/>
    <cellStyle name="20% - Énfasis3 36 5" xfId="2057" xr:uid="{FEE20C2B-64EA-458C-B199-E331020EA2FD}"/>
    <cellStyle name="20% - Énfasis3 36 5 2" xfId="17034" xr:uid="{D1C48655-35E7-4983-889D-32248A701394}"/>
    <cellStyle name="20% - Énfasis3 36 6" xfId="10726" xr:uid="{A4E1B7A7-4018-4B64-BD59-CCC785075601}"/>
    <cellStyle name="20% - Énfasis3 36 7" xfId="13562" xr:uid="{673766A3-C24A-49E5-AD72-275886B4DADD}"/>
    <cellStyle name="20% - Énfasis3 36 8" xfId="19096" xr:uid="{CD817514-97F5-48AA-B6F4-C7F99466FCAB}"/>
    <cellStyle name="20% - Énfasis3 36 9" xfId="20895" xr:uid="{50E5D796-2ACF-452A-872C-15CEEC80A347}"/>
    <cellStyle name="20% - Énfasis3 37" xfId="728" xr:uid="{31546168-2E96-4700-8544-C160B7A4358D}"/>
    <cellStyle name="20% - Énfasis3 37 10" xfId="24578" xr:uid="{EE80242D-D141-4360-BA85-D8B7F28F1F34}"/>
    <cellStyle name="20% - Énfasis3 37 11" xfId="25605" xr:uid="{65A2AD3D-6786-4161-987F-99BB49ACDC45}"/>
    <cellStyle name="20% - Énfasis3 37 12" xfId="26628" xr:uid="{2EB13EAE-BF73-48C8-B4D1-BA13A1EC7F4F}"/>
    <cellStyle name="20% - Énfasis3 37 2" xfId="1466" xr:uid="{22245E00-90CB-48CB-AEBE-A1067BD26CF7}"/>
    <cellStyle name="20% - Énfasis3 37 2 2" xfId="2062" xr:uid="{66E80196-09AC-41F9-B2D8-167BF42992A2}"/>
    <cellStyle name="20% - Énfasis3 37 2 3" xfId="11486" xr:uid="{DAD7AF1E-8D73-4C2B-9633-32EB9F99F8D9}"/>
    <cellStyle name="20% - Énfasis3 37 2 4" xfId="14322" xr:uid="{548E4258-3F33-41C6-B4CD-5384D484A108}"/>
    <cellStyle name="20% - Énfasis3 37 3" xfId="2063" xr:uid="{38D56377-2DFD-4BD0-A943-055A7D4E3CE5}"/>
    <cellStyle name="20% - Énfasis3 37 3 2" xfId="5440" xr:uid="{B5FAC715-967C-45F9-8548-7AD7E17A3559}"/>
    <cellStyle name="20% - Énfasis3 37 3 3" xfId="7468" xr:uid="{39D857A4-6109-4B4E-BB14-2B0F8A9FFAB5}"/>
    <cellStyle name="20% - Énfasis3 37 3 4" xfId="14676" xr:uid="{F2C21992-6352-4AC2-824D-C4AAD4A185D7}"/>
    <cellStyle name="20% - Énfasis3 37 4" xfId="2064" xr:uid="{4F8E6E56-E6D5-456F-82E7-BC28B4EC77F0}"/>
    <cellStyle name="20% - Énfasis3 37 4 2" xfId="15704" xr:uid="{4A4D52EC-138F-443B-ABC7-FD82E4CA1018}"/>
    <cellStyle name="20% - Énfasis3 37 5" xfId="2061" xr:uid="{C0564797-00D1-45F8-923C-0C37986F92A3}"/>
    <cellStyle name="20% - Énfasis3 37 5 2" xfId="17035" xr:uid="{73E2611F-F59A-41FC-940E-4066E55F6C9E}"/>
    <cellStyle name="20% - Énfasis3 37 6" xfId="10752" xr:uid="{522970A4-4B86-4F2C-8633-B56CDE6035CB}"/>
    <cellStyle name="20% - Énfasis3 37 7" xfId="13588" xr:uid="{D8C109FA-2327-4FF8-A839-70DDB65A0266}"/>
    <cellStyle name="20% - Énfasis3 37 8" xfId="19097" xr:uid="{041149F0-4A56-4D63-B871-BDE9FFB220C6}"/>
    <cellStyle name="20% - Énfasis3 37 9" xfId="20896" xr:uid="{2A73E4DC-08B0-4C86-AF65-0A0C163D5C6F}"/>
    <cellStyle name="20% - Énfasis3 38" xfId="774" xr:uid="{C999F02F-2A7B-4B4D-BAB6-FE2A85E1CAA9}"/>
    <cellStyle name="20% - Énfasis3 38 2" xfId="2065" xr:uid="{8BBEAD76-991B-4E31-9893-A75615B89359}"/>
    <cellStyle name="20% - Énfasis3 38 3" xfId="10795" xr:uid="{1C4789A6-C175-4ECC-9087-3C01D94D96D3}"/>
    <cellStyle name="20% - Énfasis3 38 4" xfId="13631" xr:uid="{FB29A2E3-C75C-4DF6-99E9-A230C8130B9D}"/>
    <cellStyle name="20% - Énfasis3 39" xfId="2066" xr:uid="{D1B88BF4-9D21-416D-BF8F-D5DF3A10FCE0}"/>
    <cellStyle name="20% - Énfasis3 39 2" xfId="5441" xr:uid="{564D73B4-2FC1-44E5-8535-12209062B5F7}"/>
    <cellStyle name="20% - Énfasis3 39 3" xfId="7405" xr:uid="{A6DDDA17-339B-4D52-92DC-F3B630B53D64}"/>
    <cellStyle name="20% - Énfasis3 39 4" xfId="14373" xr:uid="{AF1A7EF6-0430-478E-B0C4-7E60050E3B99}"/>
    <cellStyle name="20% - Énfasis3 4" xfId="124" xr:uid="{6493B97A-7F67-41A1-B5F2-C9F895ACFB25}"/>
    <cellStyle name="20% - Énfasis3 4 10" xfId="24333" xr:uid="{F5A7F8FE-6167-4C26-B636-02DB973491B1}"/>
    <cellStyle name="20% - Énfasis3 4 11" xfId="25360" xr:uid="{D8206714-4430-4FFD-9C42-69E42D70530C}"/>
    <cellStyle name="20% - Énfasis3 4 12" xfId="26383" xr:uid="{7F26BBCE-C559-44EE-9B93-F57FE260CA03}"/>
    <cellStyle name="20% - Énfasis3 4 2" xfId="861" xr:uid="{3A8FAFAB-55D9-4A2E-A123-87F953FAA4CC}"/>
    <cellStyle name="20% - Énfasis3 4 2 10" xfId="25454" xr:uid="{DD8D1E2E-808C-4F23-805A-CBC367113226}"/>
    <cellStyle name="20% - Énfasis3 4 2 11" xfId="26477" xr:uid="{E9CF6D1E-0AE5-40BB-B925-76E4E73A9814}"/>
    <cellStyle name="20% - Énfasis3 4 2 2" xfId="2069" xr:uid="{A0EE083C-112B-499B-A304-83FAC49AB75E}"/>
    <cellStyle name="20% - Énfasis3 4 2 2 2" xfId="5442" xr:uid="{AFFD93BC-3392-4F83-B0F4-B2119372CEC5}"/>
    <cellStyle name="20% - Énfasis3 4 2 2 3" xfId="4616" xr:uid="{C9C28AAC-B891-4E69-8439-2150F9531295}"/>
    <cellStyle name="20% - Énfasis3 4 2 2 4" xfId="14525" xr:uid="{789B8346-CCD6-4865-8909-572905BE2DE3}"/>
    <cellStyle name="20% - Énfasis3 4 2 3" xfId="2070" xr:uid="{FAE4ACE8-1D65-4FC5-B925-1024B56DB12C}"/>
    <cellStyle name="20% - Énfasis3 4 2 3 2" xfId="15553" xr:uid="{1BD153F5-166B-4FB8-97D4-043FFB4296DD}"/>
    <cellStyle name="20% - Énfasis3 4 2 4" xfId="2068" xr:uid="{0C356AAC-BD47-4CCE-A41B-21F261CB608A}"/>
    <cellStyle name="20% - Énfasis3 4 2 4 2" xfId="16891" xr:uid="{55513A1C-F607-44E5-8515-4A6A74D80602}"/>
    <cellStyle name="20% - Énfasis3 4 2 5" xfId="10881" xr:uid="{2F0886ED-EDF5-45DD-B17F-BE60E8AF49BE}"/>
    <cellStyle name="20% - Énfasis3 4 2 6" xfId="13717" xr:uid="{EB72F259-4795-4115-894B-126540321224}"/>
    <cellStyle name="20% - Énfasis3 4 2 7" xfId="18949" xr:uid="{C940FF5A-1687-4115-991A-238255FADB1A}"/>
    <cellStyle name="20% - Énfasis3 4 2 8" xfId="20745" xr:uid="{E8045927-3BFD-404D-8688-1AF751B86FB5}"/>
    <cellStyle name="20% - Énfasis3 4 2 9" xfId="24427" xr:uid="{164C6FE9-2D5C-4F0D-9587-F026EB23A8C6}"/>
    <cellStyle name="20% - Énfasis3 4 3" xfId="2071" xr:uid="{B7C7DCBB-BB2A-4679-8520-214CBC489DAE}"/>
    <cellStyle name="20% - Énfasis3 4 3 2" xfId="5443" xr:uid="{6098E92E-48D1-4BD8-9824-114F7C69D735}"/>
    <cellStyle name="20% - Énfasis3 4 3 3" xfId="7412" xr:uid="{54D5A1E6-5EF9-4048-9510-816EFCB3715A}"/>
    <cellStyle name="20% - Énfasis3 4 3 4" xfId="14431" xr:uid="{6CD7A8B2-7252-403F-B3FB-E800F56C7918}"/>
    <cellStyle name="20% - Énfasis3 4 4" xfId="2072" xr:uid="{A4AC7C79-7853-4B8C-A8B3-C9EB6B8D4D25}"/>
    <cellStyle name="20% - Énfasis3 4 4 2" xfId="15459" xr:uid="{9E8E0BEB-7443-4CFF-900E-354B679FFBF5}"/>
    <cellStyle name="20% - Énfasis3 4 5" xfId="2067" xr:uid="{7FE219B3-855A-460C-A41D-6F2C54642766}"/>
    <cellStyle name="20% - Énfasis3 4 5 2" xfId="16807" xr:uid="{BF64CED7-B34C-4A3E-AAD6-615335458ED4}"/>
    <cellStyle name="20% - Énfasis3 4 6" xfId="10148" xr:uid="{63932A27-C1D7-4E20-9A79-7D986D4B3AF9}"/>
    <cellStyle name="20% - Énfasis3 4 7" xfId="12983" xr:uid="{5EE81A6F-843B-4E81-90F5-B8851A4BE68E}"/>
    <cellStyle name="20% - Énfasis3 4 8" xfId="18860" xr:uid="{5ABF986F-E981-4E22-9EFA-C918A543F5F8}"/>
    <cellStyle name="20% - Énfasis3 4 9" xfId="20651" xr:uid="{390E6359-367B-4E35-981B-0BB2B457D492}"/>
    <cellStyle name="20% - Énfasis3 40" xfId="2073" xr:uid="{D0F319B4-EC13-487A-A79E-6CEB3F360BFB}"/>
    <cellStyle name="20% - Énfasis3 40 2" xfId="15401" xr:uid="{FCFBE2FB-2337-4BB9-9495-77AB2DEA58CB}"/>
    <cellStyle name="20% - Énfasis3 41" xfId="1587" xr:uid="{5354A22C-7B1E-4F24-9EE6-617F4D468626}"/>
    <cellStyle name="20% - Énfasis3 41 2" xfId="16755" xr:uid="{7F40E4E5-5B91-4856-AC85-BD816D49E24A}"/>
    <cellStyle name="20% - Énfasis3 42" xfId="7571" xr:uid="{7D0E8880-4EC5-418D-8026-B801E8A11770}"/>
    <cellStyle name="20% - Énfasis3 42 2" xfId="10040" xr:uid="{5200242F-D3EB-44FD-BD4E-16864A4923A5}"/>
    <cellStyle name="20% - Énfasis3 43" xfId="12897" xr:uid="{CF871AB8-BC4F-4230-BE18-287422D3499C}"/>
    <cellStyle name="20% - Énfasis3 44" xfId="18806" xr:uid="{C41B0CC4-484C-4216-B21D-D5BAE629D9CC}"/>
    <cellStyle name="20% - Énfasis3 45" xfId="20593" xr:uid="{9C8E07E2-9903-4CF7-9DB0-AC3FB66B8DCE}"/>
    <cellStyle name="20% - Énfasis3 46" xfId="24275" xr:uid="{3796ACE8-8C90-4023-9252-02D5A8697A1B}"/>
    <cellStyle name="20% - Énfasis3 47" xfId="25302" xr:uid="{D28E9B15-E6BB-4691-8D11-7879E17E011C}"/>
    <cellStyle name="20% - Énfasis3 48" xfId="26325" xr:uid="{3CE0CC48-DCCA-4C5B-A9FE-D4B942C402E4}"/>
    <cellStyle name="20% - Énfasis3 5" xfId="118" xr:uid="{FACDD174-62D8-4B39-9539-C3C491268AA2}"/>
    <cellStyle name="20% - Énfasis3 5 10" xfId="24353" xr:uid="{16AF3B1D-0071-46C4-8C1B-834E0B43D845}"/>
    <cellStyle name="20% - Énfasis3 5 11" xfId="25380" xr:uid="{1B3C79F9-FF5C-4CD8-B4CB-0D84DF9340F9}"/>
    <cellStyle name="20% - Énfasis3 5 12" xfId="26403" xr:uid="{4B2B07FE-8A41-482B-8950-558B0FC59820}"/>
    <cellStyle name="20% - Énfasis3 5 2" xfId="855" xr:uid="{79D396D3-6BB7-48F8-AFB5-7F1D1BC722B7}"/>
    <cellStyle name="20% - Énfasis3 5 2 10" xfId="25474" xr:uid="{C91BEDE3-DACA-4BD5-AB94-326A01E5E2A2}"/>
    <cellStyle name="20% - Énfasis3 5 2 11" xfId="26497" xr:uid="{2E54CB6E-1477-4774-A4C0-642B93F7315D}"/>
    <cellStyle name="20% - Énfasis3 5 2 2" xfId="2076" xr:uid="{E2F3B998-E4F4-4DCD-9EE4-B77CA74843FA}"/>
    <cellStyle name="20% - Énfasis3 5 2 2 2" xfId="5444" xr:uid="{E6254EE3-318F-4A03-87E7-37F68873308E}"/>
    <cellStyle name="20% - Énfasis3 5 2 2 3" xfId="5258" xr:uid="{664F18CB-0279-477F-BCE6-3B610E0CD5FA}"/>
    <cellStyle name="20% - Énfasis3 5 2 2 4" xfId="14545" xr:uid="{995D51AE-F858-4EC6-8306-654FC8D95316}"/>
    <cellStyle name="20% - Énfasis3 5 2 3" xfId="2077" xr:uid="{568EE661-A2BC-4C16-81C2-73887F1014A1}"/>
    <cellStyle name="20% - Énfasis3 5 2 3 2" xfId="15573" xr:uid="{C15CCD89-AE50-442E-B57E-D41E41D7BAAC}"/>
    <cellStyle name="20% - Énfasis3 5 2 4" xfId="2075" xr:uid="{737F9854-82D3-4E09-9D5E-60E2188BF384}"/>
    <cellStyle name="20% - Énfasis3 5 2 4 2" xfId="16909" xr:uid="{997AED59-7F2A-4355-A01B-2C15821AFA19}"/>
    <cellStyle name="20% - Énfasis3 5 2 5" xfId="10875" xr:uid="{7C5DDAC7-7D9A-4FEF-97AD-A62C96A5B649}"/>
    <cellStyle name="20% - Énfasis3 5 2 6" xfId="13711" xr:uid="{9AC77876-9C4E-4350-851E-2874399B6D5E}"/>
    <cellStyle name="20% - Énfasis3 5 2 7" xfId="18968" xr:uid="{D1C26E2A-9A75-444E-8CCB-2E6D1B956EC0}"/>
    <cellStyle name="20% - Énfasis3 5 2 8" xfId="20765" xr:uid="{0DC98BD6-6AD0-43BE-B481-B5DB7DB27745}"/>
    <cellStyle name="20% - Énfasis3 5 2 9" xfId="24447" xr:uid="{1BA012D0-FEF7-4B40-96EE-1AA7F3910275}"/>
    <cellStyle name="20% - Énfasis3 5 3" xfId="2078" xr:uid="{D22A13E7-8DFE-43E5-B46B-4D2FEEA3F1A0}"/>
    <cellStyle name="20% - Énfasis3 5 3 2" xfId="5445" xr:uid="{EBFFE715-5E69-4C85-B748-099E6E027CE6}"/>
    <cellStyle name="20% - Énfasis3 5 3 3" xfId="5272" xr:uid="{72515C16-CCBF-4DA2-B1ED-64DBFE8A298C}"/>
    <cellStyle name="20% - Énfasis3 5 3 4" xfId="14451" xr:uid="{6F9573F1-4761-4245-A5D7-0B3E76887B70}"/>
    <cellStyle name="20% - Énfasis3 5 4" xfId="2079" xr:uid="{B864D4A8-AC14-464F-B337-2D4085DA83AE}"/>
    <cellStyle name="20% - Énfasis3 5 4 2" xfId="15479" xr:uid="{B43F9366-795B-42F8-A325-2A11C47D8508}"/>
    <cellStyle name="20% - Énfasis3 5 5" xfId="2074" xr:uid="{69DBC391-21C5-411E-AC4A-52205009DB5B}"/>
    <cellStyle name="20% - Énfasis3 5 5 2" xfId="16825" xr:uid="{B70A87FF-DD1C-458D-A7A1-F362F06528E3}"/>
    <cellStyle name="20% - Énfasis3 5 6" xfId="10142" xr:uid="{3FBC7856-DC7E-4B59-9581-A42BA3D70F83}"/>
    <cellStyle name="20% - Énfasis3 5 7" xfId="12977" xr:uid="{11641DDB-96E2-41C4-84AD-2D5EE9505537}"/>
    <cellStyle name="20% - Énfasis3 5 8" xfId="18879" xr:uid="{999A8618-574A-4680-950D-8C9A290AB0B8}"/>
    <cellStyle name="20% - Énfasis3 5 9" xfId="20671" xr:uid="{B59C0CC9-ADB7-4473-8004-4F224B3D0C61}"/>
    <cellStyle name="20% - Énfasis3 6" xfId="107" xr:uid="{36E5364F-2BBA-4C6A-A3FC-E4372649B083}"/>
    <cellStyle name="20% - Énfasis3 6 10" xfId="24369" xr:uid="{19EF3A91-2B1D-4474-AECF-A8292C536CCC}"/>
    <cellStyle name="20% - Énfasis3 6 11" xfId="25396" xr:uid="{DCDF80A8-80F9-46D5-A023-87DB28046CD5}"/>
    <cellStyle name="20% - Énfasis3 6 12" xfId="26419" xr:uid="{B3E49EE7-D56B-4F11-B71E-8CC66C8D5C6F}"/>
    <cellStyle name="20% - Énfasis3 6 2" xfId="844" xr:uid="{1EBC2008-84AE-48CC-AE77-9D2779BB9FD1}"/>
    <cellStyle name="20% - Énfasis3 6 2 2" xfId="2081" xr:uid="{6D6FBDBD-4FD7-43BC-B690-A634F4699269}"/>
    <cellStyle name="20% - Énfasis3 6 2 3" xfId="10864" xr:uid="{EBDC7B1F-F273-4A79-A6B8-AAF2F76AA89B}"/>
    <cellStyle name="20% - Énfasis3 6 2 4" xfId="13700" xr:uid="{07B1F7C4-D22B-46B4-AF87-CF7A616BEE02}"/>
    <cellStyle name="20% - Énfasis3 6 3" xfId="2082" xr:uid="{040C3407-111C-48F0-B1F2-5B1C7F061EE0}"/>
    <cellStyle name="20% - Énfasis3 6 3 2" xfId="5446" xr:uid="{9F5EA0D2-467A-47B3-9A6A-D49B1CFCF534}"/>
    <cellStyle name="20% - Énfasis3 6 3 3" xfId="5269" xr:uid="{F9984066-EDBE-40AD-9AAD-02BCDF728A33}"/>
    <cellStyle name="20% - Énfasis3 6 3 4" xfId="14467" xr:uid="{ED0EFFB6-BF00-4EBF-9058-586993401AC5}"/>
    <cellStyle name="20% - Énfasis3 6 4" xfId="2083" xr:uid="{4BFFB566-01A3-4ADC-B5AB-DA61BD086F90}"/>
    <cellStyle name="20% - Énfasis3 6 4 2" xfId="15495" xr:uid="{FFC3C6E0-B74E-489D-9AB4-C92FD4C22135}"/>
    <cellStyle name="20% - Énfasis3 6 5" xfId="2080" xr:uid="{98314677-A6A4-4508-AC5C-30F94A576F64}"/>
    <cellStyle name="20% - Énfasis3 6 5 2" xfId="16839" xr:uid="{3FEAD122-F60F-4298-9805-0F81890DB01E}"/>
    <cellStyle name="20% - Énfasis3 6 6" xfId="10131" xr:uid="{FDCE5C8D-057B-4247-9730-FC9CF23307DB}"/>
    <cellStyle name="20% - Énfasis3 6 7" xfId="12966" xr:uid="{3BCC8D96-EDDD-4E5E-9676-86DE0AC921B9}"/>
    <cellStyle name="20% - Énfasis3 6 8" xfId="18895" xr:uid="{B07C8D17-302F-485A-A8DF-414C1793EAEB}"/>
    <cellStyle name="20% - Énfasis3 6 9" xfId="20687" xr:uid="{8B71BBB8-FB3D-4671-8735-34160ED9F4F4}"/>
    <cellStyle name="20% - Énfasis3 7" xfId="112" xr:uid="{19DDD688-088B-43AA-9FA6-1E145A0D8F0A}"/>
    <cellStyle name="20% - Énfasis3 7 10" xfId="24465" xr:uid="{94AF3473-24D8-4052-A661-4F388D0AF506}"/>
    <cellStyle name="20% - Énfasis3 7 11" xfId="25492" xr:uid="{BED0A5EF-7C7A-40B7-9D18-E3967D78C5DD}"/>
    <cellStyle name="20% - Énfasis3 7 12" xfId="26515" xr:uid="{5FA17D78-1B49-42F9-9677-DE214FDAF594}"/>
    <cellStyle name="20% - Énfasis3 7 2" xfId="849" xr:uid="{09A6C806-FBDB-45A9-8F85-04A68811C67A}"/>
    <cellStyle name="20% - Énfasis3 7 2 2" xfId="2085" xr:uid="{960B16A5-A140-45C8-BA6A-40FCD5B38E09}"/>
    <cellStyle name="20% - Énfasis3 7 2 3" xfId="10869" xr:uid="{4C7B2C58-877D-42D1-AF7C-5958D0800E3A}"/>
    <cellStyle name="20% - Énfasis3 7 2 4" xfId="13705" xr:uid="{459F133E-9D5E-4C43-B871-72A408A9AAB0}"/>
    <cellStyle name="20% - Énfasis3 7 3" xfId="2086" xr:uid="{A14DFE82-ADC4-4E7A-8D9A-88FF6D91C5F8}"/>
    <cellStyle name="20% - Énfasis3 7 3 2" xfId="5447" xr:uid="{C80608AD-C32D-4B85-845A-6417A0139C89}"/>
    <cellStyle name="20% - Énfasis3 7 3 3" xfId="5255" xr:uid="{1C99AA7D-A6D5-4AAE-B268-AFE71AFA5400}"/>
    <cellStyle name="20% - Énfasis3 7 3 4" xfId="14563" xr:uid="{BF785FF3-86EC-49D3-B852-1C4B27B588B6}"/>
    <cellStyle name="20% - Énfasis3 7 4" xfId="2087" xr:uid="{47E1AE6B-3A33-4A27-A309-C7B698317BFB}"/>
    <cellStyle name="20% - Énfasis3 7 4 2" xfId="15591" xr:uid="{7DBDFBFE-EBA0-424D-B5B4-E60BFA88716D}"/>
    <cellStyle name="20% - Énfasis3 7 5" xfId="2084" xr:uid="{93EC77BE-FF6A-4EF8-B12C-B91DFFD95F7C}"/>
    <cellStyle name="20% - Énfasis3 7 5 2" xfId="16925" xr:uid="{F86D8EA0-7B30-44D7-ABB8-186B45294D0E}"/>
    <cellStyle name="20% - Énfasis3 7 6" xfId="10136" xr:uid="{214DF9A7-6237-4DEE-B8F2-7CAA85140A35}"/>
    <cellStyle name="20% - Énfasis3 7 7" xfId="12971" xr:uid="{470B7E07-136E-4A70-B2F3-F5681E34F1C1}"/>
    <cellStyle name="20% - Énfasis3 7 8" xfId="18985" xr:uid="{A4E6BA40-8B4F-4202-B3AF-0813EBE676C3}"/>
    <cellStyle name="20% - Énfasis3 7 9" xfId="20783" xr:uid="{F766AD92-3CDC-4BB0-8461-9803FEB1EA42}"/>
    <cellStyle name="20% - Énfasis3 8" xfId="123" xr:uid="{5B2039D0-1576-4491-A9B1-54BA58F933B7}"/>
    <cellStyle name="20% - Énfasis3 8 10" xfId="24481" xr:uid="{DDCC1563-E080-4AB2-870F-3838B342652E}"/>
    <cellStyle name="20% - Énfasis3 8 11" xfId="25508" xr:uid="{AF88935F-2DC7-45BA-91B8-4CA8A846234E}"/>
    <cellStyle name="20% - Énfasis3 8 12" xfId="26531" xr:uid="{17FE7C80-19FF-4733-91E4-11BD012FFCA5}"/>
    <cellStyle name="20% - Énfasis3 8 2" xfId="860" xr:uid="{6313CD98-1F3D-449D-89B0-0C5A8A7BD9BD}"/>
    <cellStyle name="20% - Énfasis3 8 2 2" xfId="2089" xr:uid="{CDBF1370-FBA4-46CF-AB7D-9295BCA950AD}"/>
    <cellStyle name="20% - Énfasis3 8 2 3" xfId="10880" xr:uid="{577FCA6E-554A-4A56-B80F-A3745E2BC7C0}"/>
    <cellStyle name="20% - Énfasis3 8 2 4" xfId="13716" xr:uid="{34C44297-5BD6-45BD-85B1-F2C496EA04C3}"/>
    <cellStyle name="20% - Énfasis3 8 3" xfId="2090" xr:uid="{273D83AF-FA06-4C2E-A9B1-16534D35371F}"/>
    <cellStyle name="20% - Énfasis3 8 3 2" xfId="5448" xr:uid="{4005A2AE-4D7B-4095-9611-FEDC8666E678}"/>
    <cellStyle name="20% - Énfasis3 8 3 3" xfId="4614" xr:uid="{4B08DE20-D754-4061-BAB4-BF7EEB823C40}"/>
    <cellStyle name="20% - Énfasis3 8 3 4" xfId="14579" xr:uid="{32ABBEEF-9F0F-4AF9-8EE6-70248F39072A}"/>
    <cellStyle name="20% - Énfasis3 8 4" xfId="2091" xr:uid="{95370B1D-96D1-4B8C-95B6-6790CF1FF931}"/>
    <cellStyle name="20% - Énfasis3 8 4 2" xfId="15607" xr:uid="{7D8F54DE-38BA-4246-8042-0A3F4A5E77CB}"/>
    <cellStyle name="20% - Énfasis3 8 5" xfId="2088" xr:uid="{AD9C68B2-B0E2-4D63-AB58-BD8C54AC37FB}"/>
    <cellStyle name="20% - Énfasis3 8 5 2" xfId="16939" xr:uid="{7A4DE289-8D1B-408A-9333-5348BDE81379}"/>
    <cellStyle name="20% - Énfasis3 8 6" xfId="10147" xr:uid="{36589390-EECF-4B0F-BF21-AF3BA5FD5D6D}"/>
    <cellStyle name="20% - Énfasis3 8 7" xfId="12982" xr:uid="{434BB3DF-98BC-4766-8986-8752A3193161}"/>
    <cellStyle name="20% - Énfasis3 8 8" xfId="19000" xr:uid="{22BB6BDA-3645-4412-AEB2-58D9C32468D8}"/>
    <cellStyle name="20% - Énfasis3 8 9" xfId="20799" xr:uid="{7B9221C9-8A4A-47A6-8ABE-F27C2731386E}"/>
    <cellStyle name="20% - Énfasis3 9" xfId="188" xr:uid="{CB4C1661-0510-4A33-8B3C-336C9B8FC2C0}"/>
    <cellStyle name="20% - Énfasis3 9 10" xfId="24579" xr:uid="{DF1DB306-CB99-4A6C-8F6C-77008A7E907B}"/>
    <cellStyle name="20% - Énfasis3 9 11" xfId="25606" xr:uid="{3838548A-56C8-49C4-A038-8D01364FC143}"/>
    <cellStyle name="20% - Énfasis3 9 12" xfId="26629" xr:uid="{05C9A92B-8580-43AE-8C64-B908AF1AABC9}"/>
    <cellStyle name="20% - Énfasis3 9 2" xfId="925" xr:uid="{8604B8F8-E041-4342-A5C4-E65E0A0E7852}"/>
    <cellStyle name="20% - Énfasis3 9 2 2" xfId="2093" xr:uid="{34DB9580-1C37-4EA4-BAAF-F1510CD2DAE3}"/>
    <cellStyle name="20% - Énfasis3 9 2 3" xfId="10945" xr:uid="{A847B439-31F3-48C0-8D23-3E04DB63D1C4}"/>
    <cellStyle name="20% - Énfasis3 9 2 4" xfId="13781" xr:uid="{3D615A86-A6B7-4F3B-9C58-C6645CFE9577}"/>
    <cellStyle name="20% - Énfasis3 9 3" xfId="2094" xr:uid="{F6285FD3-97B2-48E2-9024-4FF27BE43D69}"/>
    <cellStyle name="20% - Énfasis3 9 3 2" xfId="5449" xr:uid="{4568E2FC-2473-49A8-B18C-3A1B0392BC0D}"/>
    <cellStyle name="20% - Énfasis3 9 3 3" xfId="5228" xr:uid="{3F42233B-3032-475A-810F-48FD180F24F1}"/>
    <cellStyle name="20% - Énfasis3 9 3 4" xfId="14677" xr:uid="{A9AC7B4F-3FE9-450E-8110-2290E8A5319B}"/>
    <cellStyle name="20% - Énfasis3 9 4" xfId="2095" xr:uid="{DF428952-CD02-4E4C-868E-E5102DC26426}"/>
    <cellStyle name="20% - Énfasis3 9 4 2" xfId="15705" xr:uid="{9D9CBC6E-9FC1-479D-BD7C-80273DAF47DE}"/>
    <cellStyle name="20% - Énfasis3 9 5" xfId="2092" xr:uid="{CA6A27DE-53EE-4147-AD53-3D03FCCD9774}"/>
    <cellStyle name="20% - Énfasis3 9 5 2" xfId="17036" xr:uid="{A05A1F4C-FAB7-4EFB-B2A8-8ADCF408B75C}"/>
    <cellStyle name="20% - Énfasis3 9 6" xfId="10212" xr:uid="{A4C34723-114C-4CB1-BEB5-3CFB8D67BADB}"/>
    <cellStyle name="20% - Énfasis3 9 7" xfId="13047" xr:uid="{5A0AFA50-4BE9-46D8-BF36-5F30BF1A808E}"/>
    <cellStyle name="20% - Énfasis3 9 8" xfId="19098" xr:uid="{94AC7494-11C5-4FF7-A928-A7228A41488D}"/>
    <cellStyle name="20% - Énfasis3 9 9" xfId="20897" xr:uid="{B2244850-DAC2-4094-823A-3CD3E195BC35}"/>
    <cellStyle name="20% - Énfasis4" xfId="28" builtinId="42" customBuiltin="1"/>
    <cellStyle name="20% - Énfasis4 10" xfId="203" xr:uid="{CFC90EE3-97B4-4655-A2BC-9B57A67CEB04}"/>
    <cellStyle name="20% - Énfasis4 10 10" xfId="24580" xr:uid="{C408AD0B-95DD-477E-95F5-90E421CACA64}"/>
    <cellStyle name="20% - Énfasis4 10 11" xfId="25607" xr:uid="{95BAE70D-06B7-4CBA-B251-5BC235369E4C}"/>
    <cellStyle name="20% - Énfasis4 10 12" xfId="26630" xr:uid="{8DF65DED-B8D3-4370-849D-134B940E6647}"/>
    <cellStyle name="20% - Énfasis4 10 2" xfId="940" xr:uid="{E3C7D13C-BB27-4D51-9113-14D3ACDCF61D}"/>
    <cellStyle name="20% - Énfasis4 10 2 2" xfId="2098" xr:uid="{E0A81884-E1D0-42AE-B714-8FDFDDC94068}"/>
    <cellStyle name="20% - Énfasis4 10 2 3" xfId="10960" xr:uid="{C709B119-10D3-46E2-9617-7B99A84994B4}"/>
    <cellStyle name="20% - Énfasis4 10 2 4" xfId="13796" xr:uid="{6711FD53-EFA1-4BCC-BF53-3D595FB0E97F}"/>
    <cellStyle name="20% - Énfasis4 10 3" xfId="2099" xr:uid="{F86C183A-B89A-40CE-9A8B-C5BE36BFA9C8}"/>
    <cellStyle name="20% - Énfasis4 10 3 2" xfId="5450" xr:uid="{5B75ACA9-BB23-4669-BE5D-B08AD56BC70C}"/>
    <cellStyle name="20% - Énfasis4 10 3 3" xfId="4758" xr:uid="{DEACB83B-8DBA-4156-B7E3-BA1FF88A6025}"/>
    <cellStyle name="20% - Énfasis4 10 3 4" xfId="14678" xr:uid="{9F6598AD-04A6-4CA9-9B15-0E2F144F5842}"/>
    <cellStyle name="20% - Énfasis4 10 4" xfId="2100" xr:uid="{6A6C925A-DF0C-4E3A-B324-A9D82866308A}"/>
    <cellStyle name="20% - Énfasis4 10 4 2" xfId="15706" xr:uid="{381B87D2-99CB-418E-9DEE-813EC1B7BBDA}"/>
    <cellStyle name="20% - Énfasis4 10 5" xfId="2097" xr:uid="{D4600D40-9DD3-409F-A550-EBDCCD4A5C76}"/>
    <cellStyle name="20% - Énfasis4 10 5 2" xfId="17037" xr:uid="{A2CC008D-CA16-4E32-8094-ADDBFCC9732A}"/>
    <cellStyle name="20% - Énfasis4 10 6" xfId="10227" xr:uid="{E9E6080D-2812-49D7-8504-2EC5A076757E}"/>
    <cellStyle name="20% - Énfasis4 10 7" xfId="13062" xr:uid="{248FC8CA-81A3-499B-B7BD-0037A5923426}"/>
    <cellStyle name="20% - Énfasis4 10 8" xfId="19099" xr:uid="{8A64DFF0-54F8-4AD9-B753-4D9027361CA8}"/>
    <cellStyle name="20% - Énfasis4 10 9" xfId="20898" xr:uid="{66F73DAC-7B1C-4963-8F39-2541D10690E1}"/>
    <cellStyle name="20% - Énfasis4 11" xfId="213" xr:uid="{45203A83-44EA-489D-A038-B1BBE8B3119E}"/>
    <cellStyle name="20% - Énfasis4 11 10" xfId="24581" xr:uid="{E6CF6E7D-B6E0-4966-B4BC-063611F093E7}"/>
    <cellStyle name="20% - Énfasis4 11 11" xfId="25608" xr:uid="{42C9D611-AC26-4E58-A353-D7BB8A6465A3}"/>
    <cellStyle name="20% - Énfasis4 11 12" xfId="26631" xr:uid="{C69A9C61-1F28-46CA-83D8-2FAB83C0255F}"/>
    <cellStyle name="20% - Énfasis4 11 2" xfId="950" xr:uid="{E53E6282-D3F0-4D81-8893-20D2A9D8093E}"/>
    <cellStyle name="20% - Énfasis4 11 2 2" xfId="2102" xr:uid="{546AE0DD-3C54-463C-B7CE-E08DF3C2F981}"/>
    <cellStyle name="20% - Énfasis4 11 2 3" xfId="10970" xr:uid="{2A68D599-969E-4887-A5A6-204C900F1966}"/>
    <cellStyle name="20% - Énfasis4 11 2 4" xfId="13806" xr:uid="{05B74AC6-EE4F-409E-9D58-4EA0CB04CDA1}"/>
    <cellStyle name="20% - Énfasis4 11 3" xfId="2103" xr:uid="{7FEBAAFC-12C0-4ABD-86C2-B1FD24CCA4A4}"/>
    <cellStyle name="20% - Énfasis4 11 3 2" xfId="5451" xr:uid="{48AC4BC5-A8C5-4807-980E-885815D2DE88}"/>
    <cellStyle name="20% - Énfasis4 11 3 3" xfId="7471" xr:uid="{BB21442B-540E-46C0-9D9C-7FE98ED54F23}"/>
    <cellStyle name="20% - Énfasis4 11 3 4" xfId="14679" xr:uid="{3C072068-C049-4428-9CBF-5C04F48F0051}"/>
    <cellStyle name="20% - Énfasis4 11 4" xfId="2104" xr:uid="{3D4F0629-2837-4263-A849-5F677FF31B31}"/>
    <cellStyle name="20% - Énfasis4 11 4 2" xfId="15707" xr:uid="{183CE6B5-0822-4D45-B5BB-5EFAACF29DF4}"/>
    <cellStyle name="20% - Énfasis4 11 5" xfId="2101" xr:uid="{FD757EE0-233B-4C8F-B6D5-57E19DA55D43}"/>
    <cellStyle name="20% - Énfasis4 11 5 2" xfId="17038" xr:uid="{17D45B50-86DA-43B3-B5BE-81E78C7442CF}"/>
    <cellStyle name="20% - Énfasis4 11 6" xfId="10237" xr:uid="{9B9ED0F6-AE7B-492D-901D-517B12A34EF0}"/>
    <cellStyle name="20% - Énfasis4 11 7" xfId="13072" xr:uid="{43962FFF-4DB2-4EB0-A27C-8EF04D9442F5}"/>
    <cellStyle name="20% - Énfasis4 11 8" xfId="19100" xr:uid="{250296A7-F681-4A15-B9C6-B2DC84D3BD1D}"/>
    <cellStyle name="20% - Énfasis4 11 9" xfId="20899" xr:uid="{49989E30-D9FD-4F6D-B347-7C8218DBA65A}"/>
    <cellStyle name="20% - Énfasis4 12" xfId="223" xr:uid="{B7FF6029-2E89-4394-AFDB-0619B29F6393}"/>
    <cellStyle name="20% - Énfasis4 12 10" xfId="24582" xr:uid="{3847C927-415B-4ECB-89CB-27C4A9EC3819}"/>
    <cellStyle name="20% - Énfasis4 12 11" xfId="25609" xr:uid="{1B1DB782-758E-4518-A571-030BCF53A7CE}"/>
    <cellStyle name="20% - Énfasis4 12 12" xfId="26632" xr:uid="{B5D60B35-B9C4-49E6-83BF-F8734CAC5820}"/>
    <cellStyle name="20% - Énfasis4 12 2" xfId="960" xr:uid="{90702B1F-7C42-4A50-B07F-6513EBC122F8}"/>
    <cellStyle name="20% - Énfasis4 12 2 2" xfId="2106" xr:uid="{6C76B34A-C4B1-4BEA-BFE2-17BA6F826BF2}"/>
    <cellStyle name="20% - Énfasis4 12 2 3" xfId="10980" xr:uid="{7723F1B2-1A55-408D-BB27-2C882234DA44}"/>
    <cellStyle name="20% - Énfasis4 12 2 4" xfId="13816" xr:uid="{F46C9A0D-4C71-492B-80E9-F6564786FABD}"/>
    <cellStyle name="20% - Énfasis4 12 3" xfId="2107" xr:uid="{A946F072-1572-4D4D-9B1A-2BCA3CEC205B}"/>
    <cellStyle name="20% - Énfasis4 12 3 2" xfId="5452" xr:uid="{AAD9956E-6A69-4AAE-ADAA-2C75FE03F0EC}"/>
    <cellStyle name="20% - Énfasis4 12 3 3" xfId="5334" xr:uid="{93ED2FC3-A09B-4C92-A140-171B61C7BF7F}"/>
    <cellStyle name="20% - Énfasis4 12 3 4" xfId="14680" xr:uid="{C7169124-D2B1-4493-9DD1-FDE7C40BCB5B}"/>
    <cellStyle name="20% - Énfasis4 12 4" xfId="2108" xr:uid="{870C4BF2-5DD3-4CE3-B7F7-4BB9B2C1BF35}"/>
    <cellStyle name="20% - Énfasis4 12 4 2" xfId="15708" xr:uid="{52302389-155C-48E7-8243-DCA55AF99D2E}"/>
    <cellStyle name="20% - Énfasis4 12 5" xfId="2105" xr:uid="{AACB7E34-759B-4974-B676-04E1B3C8F4BD}"/>
    <cellStyle name="20% - Énfasis4 12 5 2" xfId="17039" xr:uid="{AE5CA99E-E10F-44A9-837C-FCFA5446EB68}"/>
    <cellStyle name="20% - Énfasis4 12 6" xfId="10247" xr:uid="{6B612DA4-5F63-4D6B-8A31-055EBFCB4133}"/>
    <cellStyle name="20% - Énfasis4 12 7" xfId="13082" xr:uid="{EF1758B9-8915-435F-BE19-E22D56C98192}"/>
    <cellStyle name="20% - Énfasis4 12 8" xfId="19101" xr:uid="{328EB3F0-049A-4C05-810A-62BD996524B0}"/>
    <cellStyle name="20% - Énfasis4 12 9" xfId="20900" xr:uid="{5271844B-4B9A-4EDA-A775-3F4D2B5731FC}"/>
    <cellStyle name="20% - Énfasis4 13" xfId="246" xr:uid="{85ECC69C-72BC-4F62-A7D1-63E837BCE773}"/>
    <cellStyle name="20% - Énfasis4 13 10" xfId="24583" xr:uid="{FADEF9EF-FA3A-4C10-A1B7-D3395343D08B}"/>
    <cellStyle name="20% - Énfasis4 13 11" xfId="25610" xr:uid="{2CC13D5A-680E-43D8-9F79-3FC800CCA2F6}"/>
    <cellStyle name="20% - Énfasis4 13 12" xfId="26633" xr:uid="{C5507417-C491-4661-8F38-4CB26B129E66}"/>
    <cellStyle name="20% - Énfasis4 13 2" xfId="983" xr:uid="{2CDBD678-8019-4590-8904-A09179337E19}"/>
    <cellStyle name="20% - Énfasis4 13 2 2" xfId="2110" xr:uid="{FE8C0663-C960-4519-AB16-491001FE5CF9}"/>
    <cellStyle name="20% - Énfasis4 13 2 3" xfId="11003" xr:uid="{2DBA0406-45F9-4516-8A6A-1B1F45EDC433}"/>
    <cellStyle name="20% - Énfasis4 13 2 4" xfId="13839" xr:uid="{719450AC-FAC2-444C-8A85-D8DDFDAFD467}"/>
    <cellStyle name="20% - Énfasis4 13 3" xfId="2111" xr:uid="{2BD62826-E666-4568-BF03-7E5FA67E476F}"/>
    <cellStyle name="20% - Énfasis4 13 3 2" xfId="5453" xr:uid="{97FF07F7-8037-460A-B763-5D55A2760355}"/>
    <cellStyle name="20% - Énfasis4 13 3 3" xfId="5227" xr:uid="{47B31CFA-13AE-4672-820F-A687336F0B51}"/>
    <cellStyle name="20% - Énfasis4 13 3 4" xfId="14681" xr:uid="{2D589722-4472-4B83-9759-2C1B936A986B}"/>
    <cellStyle name="20% - Énfasis4 13 4" xfId="2112" xr:uid="{CEDE2B65-B636-41C1-A139-D432BDCAEF61}"/>
    <cellStyle name="20% - Énfasis4 13 4 2" xfId="15709" xr:uid="{0F14BABF-65A2-4997-A978-FD763409A64A}"/>
    <cellStyle name="20% - Énfasis4 13 5" xfId="2109" xr:uid="{3A887017-3D2C-4626-8226-55B24A3271E2}"/>
    <cellStyle name="20% - Énfasis4 13 5 2" xfId="17040" xr:uid="{FBD9ABA0-70A8-4887-BE13-97C83D62073A}"/>
    <cellStyle name="20% - Énfasis4 13 6" xfId="10269" xr:uid="{2B7881A7-1419-437A-AB2F-8D28A31EF507}"/>
    <cellStyle name="20% - Énfasis4 13 7" xfId="13105" xr:uid="{6895134B-B936-4963-A207-8EB1604145A6}"/>
    <cellStyle name="20% - Énfasis4 13 8" xfId="19102" xr:uid="{1C638394-F2AD-4003-9088-178B39C945EC}"/>
    <cellStyle name="20% - Énfasis4 13 9" xfId="20901" xr:uid="{907E3EF7-2235-4C06-A470-52461EA702E6}"/>
    <cellStyle name="20% - Énfasis4 14" xfId="259" xr:uid="{529F4A31-8CC7-4419-BFAD-8A300A6B3482}"/>
    <cellStyle name="20% - Énfasis4 14 10" xfId="24584" xr:uid="{0DD364CC-B10F-4774-A2AE-54096463746A}"/>
    <cellStyle name="20% - Énfasis4 14 11" xfId="25611" xr:uid="{BF6ACCF5-5AAB-411E-8180-BD27C8687CDD}"/>
    <cellStyle name="20% - Énfasis4 14 12" xfId="26634" xr:uid="{C9CFC1CC-FFE6-4F05-AA13-BB0F82DE14AA}"/>
    <cellStyle name="20% - Énfasis4 14 2" xfId="996" xr:uid="{656D64B6-808D-4DBE-95F5-9A277AAC4616}"/>
    <cellStyle name="20% - Énfasis4 14 2 2" xfId="2114" xr:uid="{CB199C90-35CB-4745-BC97-B9A1FC732DD4}"/>
    <cellStyle name="20% - Énfasis4 14 2 3" xfId="11016" xr:uid="{A51FDDBF-F8D1-4ACA-A8D1-15BF3B322FE1}"/>
    <cellStyle name="20% - Énfasis4 14 2 4" xfId="13852" xr:uid="{477842A7-2638-40CC-921C-933DD4CC6AD1}"/>
    <cellStyle name="20% - Énfasis4 14 3" xfId="2115" xr:uid="{C3CD9F96-4888-41BF-B666-B0494461049A}"/>
    <cellStyle name="20% - Énfasis4 14 3 2" xfId="5454" xr:uid="{B8CCF3DC-DCB6-4EC6-89F6-1D7CFA5E55D3}"/>
    <cellStyle name="20% - Énfasis4 14 3 3" xfId="7472" xr:uid="{C5889DAE-FBFD-4221-9CC1-FEF177CE13A6}"/>
    <cellStyle name="20% - Énfasis4 14 3 4" xfId="14682" xr:uid="{80758E29-5EC9-4863-9686-B46C2316AF19}"/>
    <cellStyle name="20% - Énfasis4 14 4" xfId="2116" xr:uid="{81892130-F3F3-4686-80B0-3B3BADA68103}"/>
    <cellStyle name="20% - Énfasis4 14 4 2" xfId="15710" xr:uid="{307EED62-F7BE-433A-8A6A-0D4234C1BC0A}"/>
    <cellStyle name="20% - Énfasis4 14 5" xfId="2113" xr:uid="{84BE6083-F913-4B34-86B1-4658630951B2}"/>
    <cellStyle name="20% - Énfasis4 14 5 2" xfId="17041" xr:uid="{16A230DF-8C8C-4A64-870E-35B753AFE593}"/>
    <cellStyle name="20% - Énfasis4 14 6" xfId="10282" xr:uid="{877AD877-87F3-4F74-AFD9-0ED125551A07}"/>
    <cellStyle name="20% - Énfasis4 14 7" xfId="13118" xr:uid="{6A69EC40-B53A-4DB0-8B99-86540DB2B7F9}"/>
    <cellStyle name="20% - Énfasis4 14 8" xfId="19103" xr:uid="{1A7E771B-76A4-44FA-9D58-1242CAB13608}"/>
    <cellStyle name="20% - Énfasis4 14 9" xfId="20902" xr:uid="{DEF4C340-2205-4640-9ED1-D5B68F4E1576}"/>
    <cellStyle name="20% - Énfasis4 15" xfId="272" xr:uid="{4E9FCAB5-CE6A-491B-9FD1-9FFC2220DFB7}"/>
    <cellStyle name="20% - Énfasis4 15 10" xfId="24585" xr:uid="{F34EB26B-3EDE-415E-B9EF-9BE7CBDBD3F0}"/>
    <cellStyle name="20% - Énfasis4 15 11" xfId="25612" xr:uid="{AE7011D7-CF36-4D35-A1C2-0CFD94D47A9E}"/>
    <cellStyle name="20% - Énfasis4 15 12" xfId="26635" xr:uid="{7E2C0E31-1824-45AA-90F9-168D5DC3016C}"/>
    <cellStyle name="20% - Énfasis4 15 2" xfId="1009" xr:uid="{E8EF7F78-25C1-4F60-9965-507348CDEC56}"/>
    <cellStyle name="20% - Énfasis4 15 2 2" xfId="2118" xr:uid="{A0BE2D41-412C-41A1-AA53-D35156C8BEBC}"/>
    <cellStyle name="20% - Énfasis4 15 2 3" xfId="11029" xr:uid="{075659D5-77B6-4F24-A8C6-5DA83703E78E}"/>
    <cellStyle name="20% - Énfasis4 15 2 4" xfId="13865" xr:uid="{B2A4C5D9-1FBC-420F-AB22-9E83F1266DA3}"/>
    <cellStyle name="20% - Énfasis4 15 3" xfId="2119" xr:uid="{7476D4E9-4F68-46FC-94B5-D9FC091E7D94}"/>
    <cellStyle name="20% - Énfasis4 15 3 2" xfId="5455" xr:uid="{144BDAAC-2E4E-41D1-9D6D-BB524FFD4DFB}"/>
    <cellStyle name="20% - Énfasis4 15 3 3" xfId="5226" xr:uid="{5852C4EA-B1F3-4606-B314-8675A8B1E85C}"/>
    <cellStyle name="20% - Énfasis4 15 3 4" xfId="14683" xr:uid="{B8550516-8248-4FB6-9088-DE783FCF694A}"/>
    <cellStyle name="20% - Énfasis4 15 4" xfId="2120" xr:uid="{D1FF742A-B5A0-4224-AECF-35B24144A89E}"/>
    <cellStyle name="20% - Énfasis4 15 4 2" xfId="15711" xr:uid="{7A9021C4-FE09-4AED-8AF8-8F6452E749BB}"/>
    <cellStyle name="20% - Énfasis4 15 5" xfId="2117" xr:uid="{4B1EE2EC-8682-49F4-9B73-BC6E3479CF7C}"/>
    <cellStyle name="20% - Énfasis4 15 5 2" xfId="17042" xr:uid="{EEC97C08-944A-40F6-BFB8-CFA7DE29F21E}"/>
    <cellStyle name="20% - Énfasis4 15 6" xfId="10295" xr:uid="{836377C2-698D-44E7-8846-214B7CD0FD9E}"/>
    <cellStyle name="20% - Énfasis4 15 7" xfId="13131" xr:uid="{8DDC6C42-4694-42E3-AF6E-A6F9600CA4EA}"/>
    <cellStyle name="20% - Énfasis4 15 8" xfId="19104" xr:uid="{D0628A8E-9D73-4FA0-9596-71293E1CD17B}"/>
    <cellStyle name="20% - Énfasis4 15 9" xfId="20903" xr:uid="{1DE0BEDA-662C-4332-A483-3BD5258ABCCB}"/>
    <cellStyle name="20% - Énfasis4 16" xfId="282" xr:uid="{44532FB3-F9CD-4CD3-98FD-44AEEF9CDC4F}"/>
    <cellStyle name="20% - Énfasis4 16 10" xfId="24586" xr:uid="{59D2A6B5-3C38-4F60-B80F-9FA4A808D071}"/>
    <cellStyle name="20% - Énfasis4 16 11" xfId="25613" xr:uid="{78034AA8-3CA1-47F9-847E-3386CA1EDB2F}"/>
    <cellStyle name="20% - Énfasis4 16 12" xfId="26636" xr:uid="{A7FB2B80-C33C-4A64-AAD0-0FAA2841C61C}"/>
    <cellStyle name="20% - Énfasis4 16 2" xfId="1019" xr:uid="{799FB67A-FE86-4759-B7A3-D62A1AB044CE}"/>
    <cellStyle name="20% - Énfasis4 16 2 2" xfId="2122" xr:uid="{B2558CAF-B828-455D-85B8-D3C7FF0097AC}"/>
    <cellStyle name="20% - Énfasis4 16 2 3" xfId="11039" xr:uid="{4049A5F1-E05B-4E08-90B9-D43C8B017F00}"/>
    <cellStyle name="20% - Énfasis4 16 2 4" xfId="13875" xr:uid="{6C85EC2B-E8EE-4396-BA31-E3E9B1DDB36C}"/>
    <cellStyle name="20% - Énfasis4 16 3" xfId="2123" xr:uid="{B4711EC3-F9D8-4422-BDD0-834CCE46E1E0}"/>
    <cellStyle name="20% - Énfasis4 16 3 2" xfId="5456" xr:uid="{1777324C-64B4-4E65-95B7-DEA000B7CDF8}"/>
    <cellStyle name="20% - Énfasis4 16 3 3" xfId="7467" xr:uid="{828317F8-A046-447E-B78A-E8615487031F}"/>
    <cellStyle name="20% - Énfasis4 16 3 4" xfId="14684" xr:uid="{11ED458E-630E-4425-9D1F-9A72472E274A}"/>
    <cellStyle name="20% - Énfasis4 16 4" xfId="2124" xr:uid="{5F74C47A-7A3A-4DA7-A095-FAD47CD67E91}"/>
    <cellStyle name="20% - Énfasis4 16 4 2" xfId="15712" xr:uid="{F18D6FF9-BD3A-48FB-A2FD-2CB9670B7B7A}"/>
    <cellStyle name="20% - Énfasis4 16 5" xfId="2121" xr:uid="{25B0935E-7A43-444D-8CB6-1F1DBA69A943}"/>
    <cellStyle name="20% - Énfasis4 16 5 2" xfId="17043" xr:uid="{A5E2D3E0-7E00-43E6-952C-12084EBAF3E5}"/>
    <cellStyle name="20% - Énfasis4 16 6" xfId="10305" xr:uid="{12F408DE-DE8C-4C79-B504-60CC50121C32}"/>
    <cellStyle name="20% - Énfasis4 16 7" xfId="13141" xr:uid="{4DC3FEFE-B22F-448F-A3B0-5B4C9F74FC85}"/>
    <cellStyle name="20% - Énfasis4 16 8" xfId="19105" xr:uid="{900C43E8-3C06-44BE-B6FE-941951D2351C}"/>
    <cellStyle name="20% - Énfasis4 16 9" xfId="20904" xr:uid="{8F93ED79-666B-4BDB-8D44-82897BBE40A2}"/>
    <cellStyle name="20% - Énfasis4 17" xfId="290" xr:uid="{DBC6A2F3-42BB-478F-A899-46C07CC2215A}"/>
    <cellStyle name="20% - Énfasis4 17 10" xfId="24587" xr:uid="{E77C2864-B3A3-4784-832B-226DEFE3CB6E}"/>
    <cellStyle name="20% - Énfasis4 17 11" xfId="25614" xr:uid="{6E0C0CDE-9AAD-4334-9428-46E3F3AC5B6E}"/>
    <cellStyle name="20% - Énfasis4 17 12" xfId="26637" xr:uid="{20A58968-CEC0-4A97-B0B8-FA67CDDB223A}"/>
    <cellStyle name="20% - Énfasis4 17 2" xfId="1027" xr:uid="{976B7575-0324-4B88-A7DC-78C8FA941E0B}"/>
    <cellStyle name="20% - Énfasis4 17 2 2" xfId="2126" xr:uid="{DAA99D16-49D1-4CDC-A578-989EFA707140}"/>
    <cellStyle name="20% - Énfasis4 17 2 3" xfId="11047" xr:uid="{6DB6B6DA-577E-4C2B-B28C-5C39478B204D}"/>
    <cellStyle name="20% - Énfasis4 17 2 4" xfId="13883" xr:uid="{13716682-DD11-4DFA-829D-F74C8AD7CD1B}"/>
    <cellStyle name="20% - Énfasis4 17 3" xfId="2127" xr:uid="{40633D9B-92C6-403A-BB3E-F6158F1E4334}"/>
    <cellStyle name="20% - Énfasis4 17 3 2" xfId="5457" xr:uid="{FCC752AF-9878-472B-B635-CAAB48D7E895}"/>
    <cellStyle name="20% - Énfasis4 17 3 3" xfId="5225" xr:uid="{271DD33B-B1C2-4543-8E20-59DBD6C175F4}"/>
    <cellStyle name="20% - Énfasis4 17 3 4" xfId="14685" xr:uid="{4F38B10E-EACF-4151-91A3-555D490FAE19}"/>
    <cellStyle name="20% - Énfasis4 17 4" xfId="2128" xr:uid="{6B80A77E-00B0-428A-A5E8-4190366A2B58}"/>
    <cellStyle name="20% - Énfasis4 17 4 2" xfId="15713" xr:uid="{0CC563F9-5531-4C37-9E1A-EC350531884B}"/>
    <cellStyle name="20% - Énfasis4 17 5" xfId="2125" xr:uid="{E2D4D7AE-5EEB-48A5-9726-5E1A5755DCCA}"/>
    <cellStyle name="20% - Énfasis4 17 5 2" xfId="17044" xr:uid="{A636B628-231B-4897-A777-DA4E0A97C987}"/>
    <cellStyle name="20% - Énfasis4 17 6" xfId="10313" xr:uid="{BCA4F270-35FE-4AF9-BA25-44041F854C7E}"/>
    <cellStyle name="20% - Énfasis4 17 7" xfId="13149" xr:uid="{7EDF059B-2EFB-4542-81F4-04BF5198F894}"/>
    <cellStyle name="20% - Énfasis4 17 8" xfId="19106" xr:uid="{7A1E17D2-98E3-44F4-9289-50FFE723F7B0}"/>
    <cellStyle name="20% - Énfasis4 17 9" xfId="20905" xr:uid="{53078517-C9AB-492E-9D06-F3BE1DDA463B}"/>
    <cellStyle name="20% - Énfasis4 18" xfId="309" xr:uid="{C38FBA18-5D41-49ED-A7E1-645500A45B56}"/>
    <cellStyle name="20% - Énfasis4 18 10" xfId="24588" xr:uid="{8EFE179E-AFCD-4B30-B6B9-5A226230BA4D}"/>
    <cellStyle name="20% - Énfasis4 18 11" xfId="25615" xr:uid="{566D7CDB-3AEB-44AA-9A96-50B80220EDE5}"/>
    <cellStyle name="20% - Énfasis4 18 12" xfId="26638" xr:uid="{3B980F13-37B2-4619-A2E6-3800770F3278}"/>
    <cellStyle name="20% - Énfasis4 18 2" xfId="1046" xr:uid="{87E06EE7-2E91-4ACC-8D43-F95101D17FA3}"/>
    <cellStyle name="20% - Énfasis4 18 2 2" xfId="2130" xr:uid="{8B209F3A-4BBC-41C5-A117-52CB00F34CF3}"/>
    <cellStyle name="20% - Énfasis4 18 2 3" xfId="11066" xr:uid="{0D42F7E7-4E0A-41E8-B585-3E5F2BDA203D}"/>
    <cellStyle name="20% - Énfasis4 18 2 4" xfId="13902" xr:uid="{F185C31B-7BA7-40E9-BE94-03A377158EBA}"/>
    <cellStyle name="20% - Énfasis4 18 3" xfId="2131" xr:uid="{225CDC3E-D97D-4C8B-A79A-BA2B5E993428}"/>
    <cellStyle name="20% - Énfasis4 18 3 2" xfId="5458" xr:uid="{1FB0B6A6-1658-4CC4-9A46-8F222F55A7F6}"/>
    <cellStyle name="20% - Énfasis4 18 3 3" xfId="4757" xr:uid="{64051B26-3B93-4229-B775-2F92AF334F58}"/>
    <cellStyle name="20% - Énfasis4 18 3 4" xfId="14686" xr:uid="{BD22E47E-FAE3-4621-B649-5A69E2EF3923}"/>
    <cellStyle name="20% - Énfasis4 18 4" xfId="2132" xr:uid="{8270DD2C-8EC7-420F-8D68-B1A8751D9FA3}"/>
    <cellStyle name="20% - Énfasis4 18 4 2" xfId="15714" xr:uid="{24419E8B-48EF-458D-9B62-B7B50E808D0A}"/>
    <cellStyle name="20% - Énfasis4 18 5" xfId="2129" xr:uid="{393383DA-C29A-48AB-8FF5-125516FF4D73}"/>
    <cellStyle name="20% - Énfasis4 18 5 2" xfId="17045" xr:uid="{3C2993F9-31DC-42F0-B05A-C89631C50C66}"/>
    <cellStyle name="20% - Énfasis4 18 6" xfId="10332" xr:uid="{416D2E71-92D2-48F5-9E98-9D666F2358C3}"/>
    <cellStyle name="20% - Énfasis4 18 7" xfId="13168" xr:uid="{D73FD260-32E5-4A57-A16A-77D22CEE399D}"/>
    <cellStyle name="20% - Énfasis4 18 8" xfId="19107" xr:uid="{3B9CE66C-A1F5-4F10-8381-8C38432F92F4}"/>
    <cellStyle name="20% - Énfasis4 18 9" xfId="20906" xr:uid="{E938D5CC-5C04-4FE5-A1CE-6FCDA632B5DC}"/>
    <cellStyle name="20% - Énfasis4 19" xfId="318" xr:uid="{9786879D-8354-4D77-9DAD-BAEB372EE9F5}"/>
    <cellStyle name="20% - Énfasis4 19 10" xfId="24589" xr:uid="{087D611A-FFC6-4AAC-9004-1ECD015D4EAE}"/>
    <cellStyle name="20% - Énfasis4 19 11" xfId="25616" xr:uid="{C44878B7-921F-4DEA-A441-8BBCEB0FAF79}"/>
    <cellStyle name="20% - Énfasis4 19 12" xfId="26639" xr:uid="{CF2DC862-9E64-4B21-8C4F-E9424ED87AB6}"/>
    <cellStyle name="20% - Énfasis4 19 2" xfId="1055" xr:uid="{9A0917DD-36B8-4585-9DBA-B2E418DF76A7}"/>
    <cellStyle name="20% - Énfasis4 19 2 2" xfId="2134" xr:uid="{E56E851F-D68F-4FF2-B8BC-EFEBC49040EE}"/>
    <cellStyle name="20% - Énfasis4 19 2 3" xfId="11075" xr:uid="{2AC24BE8-92F8-40BA-9D2B-F5E1F59F6ED0}"/>
    <cellStyle name="20% - Énfasis4 19 2 4" xfId="13911" xr:uid="{3CE4680B-45BA-48A3-89F0-07A09A0524A7}"/>
    <cellStyle name="20% - Énfasis4 19 3" xfId="2135" xr:uid="{DE9C0F70-25F4-4D02-81B6-0B79FD1B4C37}"/>
    <cellStyle name="20% - Énfasis4 19 3 2" xfId="5459" xr:uid="{4511CBF8-382B-4D97-B757-5052813CD76C}"/>
    <cellStyle name="20% - Énfasis4 19 3 3" xfId="5647" xr:uid="{2E49C56E-9B1F-4BE1-B96E-589D7B9990A4}"/>
    <cellStyle name="20% - Énfasis4 19 3 4" xfId="14687" xr:uid="{4882D6C7-6DE1-443B-A4E9-24CFC0EFB003}"/>
    <cellStyle name="20% - Énfasis4 19 4" xfId="2136" xr:uid="{FC5D92F7-7ED5-45C5-8820-F25777CB6AAB}"/>
    <cellStyle name="20% - Énfasis4 19 4 2" xfId="15715" xr:uid="{F66C5994-2C1D-467E-846D-0AAAC30D4030}"/>
    <cellStyle name="20% - Énfasis4 19 5" xfId="2133" xr:uid="{46C677F9-E9EB-46CC-9181-1F866496DAC3}"/>
    <cellStyle name="20% - Énfasis4 19 5 2" xfId="17046" xr:uid="{29ADFC36-4451-48C5-9226-5EC23B595DBD}"/>
    <cellStyle name="20% - Énfasis4 19 6" xfId="10341" xr:uid="{D7CE1278-15A5-4F8E-AD5B-9BF2C50D8B7A}"/>
    <cellStyle name="20% - Énfasis4 19 7" xfId="13177" xr:uid="{93C568A4-62DF-4AA5-BDCF-9BFAFC4DE4B6}"/>
    <cellStyle name="20% - Énfasis4 19 8" xfId="19108" xr:uid="{14ED22D6-0C1B-40FA-8150-CB4A20606540}"/>
    <cellStyle name="20% - Énfasis4 19 9" xfId="20907" xr:uid="{75B3C04E-3C58-47F5-86F9-53180B55F789}"/>
    <cellStyle name="20% - Énfasis4 2" xfId="91" xr:uid="{1ADA9A6D-3EE3-45C6-A343-2E53CAA35B08}"/>
    <cellStyle name="20% - Énfasis4 2 10" xfId="24296" xr:uid="{944A4AC6-67F9-45D6-8F71-59D92D91B579}"/>
    <cellStyle name="20% - Énfasis4 2 11" xfId="25323" xr:uid="{4E971AA3-43AC-4D1D-8273-C63F775B56F6}"/>
    <cellStyle name="20% - Énfasis4 2 12" xfId="26346" xr:uid="{029D055E-98E9-468F-8F58-D76F1BF2B9AC}"/>
    <cellStyle name="20% - Énfasis4 2 2" xfId="828" xr:uid="{89A14EC7-CA5A-410C-9659-7693809C7B46}"/>
    <cellStyle name="20% - Énfasis4 2 2 10" xfId="25417" xr:uid="{84737EF8-D442-42D8-BB81-1E237338BFF9}"/>
    <cellStyle name="20% - Énfasis4 2 2 11" xfId="26440" xr:uid="{A23A9B59-053D-4295-B889-3792A2309C01}"/>
    <cellStyle name="20% - Énfasis4 2 2 2" xfId="2139" xr:uid="{9C999538-A45A-4834-B28B-372065FC2E5C}"/>
    <cellStyle name="20% - Énfasis4 2 2 2 2" xfId="5460" xr:uid="{EEAA7653-3D92-42F2-8B1A-809BD4C4DE78}"/>
    <cellStyle name="20% - Énfasis4 2 2 2 3" xfId="7427" xr:uid="{C36DE9FA-52DB-4FD9-BD5B-D7670013EA7E}"/>
    <cellStyle name="20% - Énfasis4 2 2 2 4" xfId="14488" xr:uid="{A2B8F419-D6B2-4C7D-8E7C-2BFB98B89610}"/>
    <cellStyle name="20% - Énfasis4 2 2 3" xfId="2140" xr:uid="{8026FEB0-CB2C-49CF-AED5-4AA27BE70820}"/>
    <cellStyle name="20% - Énfasis4 2 2 3 2" xfId="15516" xr:uid="{EB87A2E4-5AA0-4315-9F7A-9CFF9A16E8BB}"/>
    <cellStyle name="20% - Énfasis4 2 2 4" xfId="2138" xr:uid="{9A33B385-D89F-4D22-9762-C3FA4F438472}"/>
    <cellStyle name="20% - Énfasis4 2 2 4 2" xfId="16858" xr:uid="{65FA7969-14B1-43D5-90E5-4F6145EB1BC9}"/>
    <cellStyle name="20% - Énfasis4 2 2 5" xfId="10848" xr:uid="{572BDAF8-849D-455A-B90B-3078C0C3F2AC}"/>
    <cellStyle name="20% - Énfasis4 2 2 6" xfId="13684" xr:uid="{EF1C2C58-7033-4372-AB15-4AD6FC70D178}"/>
    <cellStyle name="20% - Énfasis4 2 2 7" xfId="18914" xr:uid="{DBBA811E-DDEE-4465-ACF8-5329FB1C7429}"/>
    <cellStyle name="20% - Énfasis4 2 2 8" xfId="20708" xr:uid="{A66EB868-88B2-4070-A6A6-1E487314726B}"/>
    <cellStyle name="20% - Énfasis4 2 2 9" xfId="24390" xr:uid="{73AD0772-B78C-4972-B202-46B43723C80E}"/>
    <cellStyle name="20% - Énfasis4 2 3" xfId="2141" xr:uid="{CF69773C-5FA8-43BC-9B3A-0C694C0A14AF}"/>
    <cellStyle name="20% - Énfasis4 2 3 2" xfId="5461" xr:uid="{3FE8E613-A74A-4053-8D9F-94C6F84C8EB4}"/>
    <cellStyle name="20% - Énfasis4 2 3 3" xfId="4785" xr:uid="{51ED988C-B4E8-4A53-A1D9-00464D790BDD}"/>
    <cellStyle name="20% - Énfasis4 2 3 4" xfId="14394" xr:uid="{EADF531A-BAB0-44F9-96DC-94467873BDDF}"/>
    <cellStyle name="20% - Énfasis4 2 4" xfId="2142" xr:uid="{FC02945A-FE79-41DE-B822-0E81B4995117}"/>
    <cellStyle name="20% - Énfasis4 2 4 2" xfId="15422" xr:uid="{682ED57C-F39F-4E5D-A4A8-467CA2DC11B1}"/>
    <cellStyle name="20% - Énfasis4 2 5" xfId="2137" xr:uid="{1253EB8A-6C4E-4079-87C9-0D057BD366F6}"/>
    <cellStyle name="20% - Énfasis4 2 5 2" xfId="16774" xr:uid="{801D5E5E-836B-426C-A9F9-DF4B2A7B493A}"/>
    <cellStyle name="20% - Énfasis4 2 6" xfId="10115" xr:uid="{51D0FFA8-9E70-4091-8749-5FFC7A5F147D}"/>
    <cellStyle name="20% - Énfasis4 2 7" xfId="12950" xr:uid="{1A97B479-711C-4802-A52D-FB8148C46579}"/>
    <cellStyle name="20% - Énfasis4 2 8" xfId="18825" xr:uid="{5E237BD8-7D20-4BEC-A503-834EDE7E7C90}"/>
    <cellStyle name="20% - Énfasis4 2 9" xfId="20614" xr:uid="{2F0BEC2F-7D9C-435F-A9A7-1EAD2807A67E}"/>
    <cellStyle name="20% - Énfasis4 20" xfId="335" xr:uid="{F52ED3DE-D125-410E-B7D0-4F2BB76A7284}"/>
    <cellStyle name="20% - Énfasis4 20 10" xfId="24590" xr:uid="{DDD407CF-B1EB-4FCE-A3D3-3F561F82F2F2}"/>
    <cellStyle name="20% - Énfasis4 20 11" xfId="25617" xr:uid="{AB2D00E6-D6D7-470D-B06A-373855A7A0EB}"/>
    <cellStyle name="20% - Énfasis4 20 12" xfId="26640" xr:uid="{A529A3A8-20FD-497D-808C-1C094C1EA9E6}"/>
    <cellStyle name="20% - Énfasis4 20 2" xfId="1072" xr:uid="{B26750F3-43FA-4246-B2E0-F75BF20F9B1A}"/>
    <cellStyle name="20% - Énfasis4 20 2 2" xfId="2144" xr:uid="{E30C2AC9-ECEE-46AE-9C8F-421D17F45647}"/>
    <cellStyle name="20% - Énfasis4 20 2 3" xfId="11092" xr:uid="{6E737231-FBD3-4814-A2EC-7E675A0CD48D}"/>
    <cellStyle name="20% - Énfasis4 20 2 4" xfId="13928" xr:uid="{B63D4847-7F6E-491C-9B39-6759B163EE20}"/>
    <cellStyle name="20% - Énfasis4 20 3" xfId="2145" xr:uid="{0B4088EA-B0F8-403B-BBE2-3E4D483BC1E2}"/>
    <cellStyle name="20% - Énfasis4 20 3 2" xfId="5462" xr:uid="{DB8F8DF0-D428-426F-9C50-ECD53C749E4E}"/>
    <cellStyle name="20% - Énfasis4 20 3 3" xfId="4606" xr:uid="{AC6D5658-5396-4A6C-96B8-FC65BF1F56E5}"/>
    <cellStyle name="20% - Énfasis4 20 3 4" xfId="14688" xr:uid="{9D15A6B2-F2EE-4E15-935C-82AB7D256F5F}"/>
    <cellStyle name="20% - Énfasis4 20 4" xfId="2146" xr:uid="{A0AE261E-B3AC-4116-B4EC-1EC029E5424E}"/>
    <cellStyle name="20% - Énfasis4 20 4 2" xfId="15716" xr:uid="{976AE745-C63A-408B-87FD-7B6DF808CDB4}"/>
    <cellStyle name="20% - Énfasis4 20 5" xfId="2143" xr:uid="{56BF623B-D93C-4030-B5B1-9A6CE7511C8D}"/>
    <cellStyle name="20% - Énfasis4 20 5 2" xfId="17047" xr:uid="{0AAF2DFB-24DF-4B74-8E6C-29E89991F6C3}"/>
    <cellStyle name="20% - Énfasis4 20 6" xfId="10358" xr:uid="{12D68A9F-40BF-461D-9E0E-CC11D47DABD0}"/>
    <cellStyle name="20% - Énfasis4 20 7" xfId="13194" xr:uid="{2A923FB4-FB02-4C30-AF07-5044AEDD4A55}"/>
    <cellStyle name="20% - Énfasis4 20 8" xfId="19109" xr:uid="{D901D124-0D3A-4770-8E72-99AE127D90B0}"/>
    <cellStyle name="20% - Énfasis4 20 9" xfId="20908" xr:uid="{077CAFAC-3B32-4FFD-B20C-FB0DEE88005A}"/>
    <cellStyle name="20% - Énfasis4 21" xfId="345" xr:uid="{9F11246A-EF30-4A00-9888-E76890665840}"/>
    <cellStyle name="20% - Énfasis4 21 10" xfId="24591" xr:uid="{39F3E827-2FDD-4C61-8EE0-B07AC75B5893}"/>
    <cellStyle name="20% - Énfasis4 21 11" xfId="25618" xr:uid="{A0E219A8-6DEB-40E0-8AFE-4A41668D2692}"/>
    <cellStyle name="20% - Énfasis4 21 12" xfId="26641" xr:uid="{B3AE9DBF-6658-40ED-B545-60AC44E07329}"/>
    <cellStyle name="20% - Énfasis4 21 2" xfId="1082" xr:uid="{BDDDFA8F-147E-4AE7-9E72-CFDC5625787C}"/>
    <cellStyle name="20% - Énfasis4 21 2 2" xfId="2148" xr:uid="{9FE2CCDC-1205-4653-96C9-F488DFEAF3FB}"/>
    <cellStyle name="20% - Énfasis4 21 2 3" xfId="11102" xr:uid="{09E4F173-5A7B-4575-B6D5-D7B91A971356}"/>
    <cellStyle name="20% - Énfasis4 21 2 4" xfId="13938" xr:uid="{DCF24A97-D1CC-4957-81E2-EC377F6F7A0C}"/>
    <cellStyle name="20% - Énfasis4 21 3" xfId="2149" xr:uid="{253782AB-5AD1-45A9-B201-852D198F3D58}"/>
    <cellStyle name="20% - Énfasis4 21 3 2" xfId="5463" xr:uid="{9902666D-9A96-4A3E-8A88-DFDE65248E80}"/>
    <cellStyle name="20% - Énfasis4 21 3 3" xfId="5224" xr:uid="{6CF9C4D7-2383-468C-8CE9-4D634B51D5FC}"/>
    <cellStyle name="20% - Énfasis4 21 3 4" xfId="14689" xr:uid="{55F98C5B-FAD7-4B01-8E01-55B3BCF03C42}"/>
    <cellStyle name="20% - Énfasis4 21 4" xfId="2150" xr:uid="{128E3B52-07C3-47FD-8B95-25F311A7C125}"/>
    <cellStyle name="20% - Énfasis4 21 4 2" xfId="15717" xr:uid="{CF3AFAE2-2E29-47DD-9681-D0650E7882C9}"/>
    <cellStyle name="20% - Énfasis4 21 5" xfId="2147" xr:uid="{AFA21F16-6D96-49D1-8B86-40C284BBA91B}"/>
    <cellStyle name="20% - Énfasis4 21 5 2" xfId="17048" xr:uid="{5F56927C-5B19-4AC4-834D-80410F4ADC54}"/>
    <cellStyle name="20% - Énfasis4 21 6" xfId="10368" xr:uid="{75F2CF9B-E3B0-45E0-9B92-894D5EAA7E23}"/>
    <cellStyle name="20% - Énfasis4 21 7" xfId="13204" xr:uid="{7F1D583D-0600-4F0B-AC5F-0212A270F718}"/>
    <cellStyle name="20% - Énfasis4 21 8" xfId="19110" xr:uid="{B2751B2E-1D1A-4766-A0C0-175CE08A4AD6}"/>
    <cellStyle name="20% - Énfasis4 21 9" xfId="20909" xr:uid="{1AF156FA-5E89-4C6E-BA65-8428C61E29CA}"/>
    <cellStyle name="20% - Énfasis4 22" xfId="407" xr:uid="{C24FFF25-C726-4018-AF50-AE19FC216B0C}"/>
    <cellStyle name="20% - Énfasis4 22 10" xfId="24592" xr:uid="{33CA9DF6-3D99-4F16-8DD7-38D612354E95}"/>
    <cellStyle name="20% - Énfasis4 22 11" xfId="25619" xr:uid="{84477259-A4A9-470A-8CF2-559D536D2DDC}"/>
    <cellStyle name="20% - Énfasis4 22 12" xfId="26642" xr:uid="{EFA44D8E-2965-468D-A814-09D137CFEE8F}"/>
    <cellStyle name="20% - Énfasis4 22 2" xfId="1145" xr:uid="{2D7B6A48-1DC6-492A-B107-166DA482F07F}"/>
    <cellStyle name="20% - Énfasis4 22 2 2" xfId="2152" xr:uid="{4C778D85-FCC3-45E7-82E7-822A71412C95}"/>
    <cellStyle name="20% - Énfasis4 22 2 3" xfId="11165" xr:uid="{3791593F-ABDF-4BFC-AD6A-D510697D06F4}"/>
    <cellStyle name="20% - Énfasis4 22 2 4" xfId="14001" xr:uid="{FDD42021-4DA8-4C34-9FF9-489B9D5BC540}"/>
    <cellStyle name="20% - Énfasis4 22 3" xfId="2153" xr:uid="{0AAA3F61-01FC-4E8A-AD83-A210AEA513C5}"/>
    <cellStyle name="20% - Énfasis4 22 3 2" xfId="5464" xr:uid="{656C1FC6-0521-41AC-90DB-B2EEFB86CA54}"/>
    <cellStyle name="20% - Énfasis4 22 3 3" xfId="4756" xr:uid="{9F176C05-4856-4D99-AB6B-3BC8BC2BBE8F}"/>
    <cellStyle name="20% - Énfasis4 22 3 4" xfId="14690" xr:uid="{0EC5E906-21F8-4885-A3ED-E6F9AEF9F801}"/>
    <cellStyle name="20% - Énfasis4 22 4" xfId="2154" xr:uid="{8352C329-4228-491C-AA86-A4ED1A22D875}"/>
    <cellStyle name="20% - Énfasis4 22 4 2" xfId="15718" xr:uid="{29377A5F-4338-4491-A1F9-A2DB02B1AAC2}"/>
    <cellStyle name="20% - Énfasis4 22 5" xfId="2151" xr:uid="{A9AE78F2-CA19-4AF1-877D-D590BE2F3DEC}"/>
    <cellStyle name="20% - Énfasis4 22 5 2" xfId="17049" xr:uid="{36049C70-F771-4145-A602-83497BDF1586}"/>
    <cellStyle name="20% - Énfasis4 22 6" xfId="10431" xr:uid="{3F64C0AF-91B9-4D9A-A6A9-CEDE3CDF299C}"/>
    <cellStyle name="20% - Énfasis4 22 7" xfId="13267" xr:uid="{1F05E8FE-1AF4-4C47-852F-A21787A58EE8}"/>
    <cellStyle name="20% - Énfasis4 22 8" xfId="19111" xr:uid="{5BBC8DFC-D7FC-4B67-AD64-453D3EC4A5AA}"/>
    <cellStyle name="20% - Énfasis4 22 9" xfId="20910" xr:uid="{D06D74C7-302F-40D5-AE29-241CF4EB0486}"/>
    <cellStyle name="20% - Énfasis4 23" xfId="422" xr:uid="{452BA15D-B3B8-439F-B3AB-BE6EEC11A3A8}"/>
    <cellStyle name="20% - Énfasis4 23 10" xfId="24593" xr:uid="{55D6D20B-E5F8-4D85-A53A-CFC9EC1F6489}"/>
    <cellStyle name="20% - Énfasis4 23 11" xfId="25620" xr:uid="{F12DBFAF-576B-43C6-B7F6-949210713307}"/>
    <cellStyle name="20% - Énfasis4 23 12" xfId="26643" xr:uid="{675DB3B7-0065-4BE7-85A4-B05B01EB97D3}"/>
    <cellStyle name="20% - Énfasis4 23 2" xfId="1160" xr:uid="{9AEFB237-567C-47A1-A267-E9B6348B725B}"/>
    <cellStyle name="20% - Énfasis4 23 2 2" xfId="2156" xr:uid="{7F0DF775-DBD5-4A66-8CC9-689558216D5A}"/>
    <cellStyle name="20% - Énfasis4 23 2 3" xfId="11180" xr:uid="{F9889012-6C7B-4C8A-8CF5-CEE9F863B1EE}"/>
    <cellStyle name="20% - Énfasis4 23 2 4" xfId="14016" xr:uid="{A310A736-CD86-45E2-82FC-E531553BF418}"/>
    <cellStyle name="20% - Énfasis4 23 3" xfId="2157" xr:uid="{0BC4D252-ABAB-41F2-8E0E-1B0632F0E6AC}"/>
    <cellStyle name="20% - Énfasis4 23 3 2" xfId="5465" xr:uid="{0491EA17-423C-4C8C-A8D8-483C249025D0}"/>
    <cellStyle name="20% - Énfasis4 23 3 3" xfId="4664" xr:uid="{1433F7A4-B462-4ADF-A719-F17D30FA7193}"/>
    <cellStyle name="20% - Énfasis4 23 3 4" xfId="14691" xr:uid="{56F52C74-0256-4AF0-B824-3137C15ED8B8}"/>
    <cellStyle name="20% - Énfasis4 23 4" xfId="2158" xr:uid="{777EFC73-1AFA-4967-BA3B-D2760A282D3E}"/>
    <cellStyle name="20% - Énfasis4 23 4 2" xfId="15719" xr:uid="{60AB8CE9-AD6F-46FC-B3F3-95EF32A0B86F}"/>
    <cellStyle name="20% - Énfasis4 23 5" xfId="2155" xr:uid="{D4491D2E-4955-4405-A7D0-D93A5DDC8FB2}"/>
    <cellStyle name="20% - Énfasis4 23 5 2" xfId="17050" xr:uid="{03A381EB-C474-4CCF-80B3-3CCCF7E79018}"/>
    <cellStyle name="20% - Énfasis4 23 6" xfId="10446" xr:uid="{DEB474CC-8729-4001-9F06-7ED6825665C0}"/>
    <cellStyle name="20% - Énfasis4 23 7" xfId="13282" xr:uid="{CFD003B6-07E5-49B7-A1A8-F06E17C378D2}"/>
    <cellStyle name="20% - Énfasis4 23 8" xfId="19112" xr:uid="{3FA3742F-7112-4C4D-A3B0-0555CFEBFC0E}"/>
    <cellStyle name="20% - Énfasis4 23 9" xfId="20911" xr:uid="{10BB9E59-A605-4ED1-A623-CF7FAD062C79}"/>
    <cellStyle name="20% - Énfasis4 24" xfId="440" xr:uid="{39B2B8B0-110A-4693-8D43-6A71C50C1B39}"/>
    <cellStyle name="20% - Énfasis4 24 10" xfId="24594" xr:uid="{13531295-E08F-4F27-8DB0-5D963A2586AA}"/>
    <cellStyle name="20% - Énfasis4 24 11" xfId="25621" xr:uid="{93719A09-CEDF-423B-9DF1-F43988DA1C38}"/>
    <cellStyle name="20% - Énfasis4 24 12" xfId="26644" xr:uid="{76B210E6-0CD7-46E0-B327-1000181A27F8}"/>
    <cellStyle name="20% - Énfasis4 24 2" xfId="1178" xr:uid="{952F1FF8-7FC0-4116-9388-A5EAF44CBD2C}"/>
    <cellStyle name="20% - Énfasis4 24 2 2" xfId="2160" xr:uid="{E70B9413-58B1-47BB-90BD-E90C87CD78C7}"/>
    <cellStyle name="20% - Énfasis4 24 2 3" xfId="11198" xr:uid="{25D0EC22-3BD3-4B51-B965-F07FBD44F462}"/>
    <cellStyle name="20% - Énfasis4 24 2 4" xfId="14034" xr:uid="{29EA7638-A5E1-4CB7-8E0D-6C23F27294CE}"/>
    <cellStyle name="20% - Énfasis4 24 3" xfId="2161" xr:uid="{C5B371A7-ECA5-4E43-9C0C-181D7C82006D}"/>
    <cellStyle name="20% - Énfasis4 24 3 2" xfId="5466" xr:uid="{654B4EC5-CEAA-4F47-89AC-CCF625EFC0E0}"/>
    <cellStyle name="20% - Énfasis4 24 3 3" xfId="4755" xr:uid="{AE16EB23-0DCB-43F3-8527-394FC07FC0CD}"/>
    <cellStyle name="20% - Énfasis4 24 3 4" xfId="14692" xr:uid="{03A83BF8-D167-4487-A37A-3C63D77057DD}"/>
    <cellStyle name="20% - Énfasis4 24 4" xfId="2162" xr:uid="{AD65C4C4-CD51-4FD8-87BD-F81915FBE994}"/>
    <cellStyle name="20% - Énfasis4 24 4 2" xfId="15720" xr:uid="{DCC97FD0-E827-44BE-8D4D-50B5F141FB76}"/>
    <cellStyle name="20% - Énfasis4 24 5" xfId="2159" xr:uid="{0231278B-B025-43FD-A1CE-780B37990AAE}"/>
    <cellStyle name="20% - Énfasis4 24 5 2" xfId="17051" xr:uid="{73240142-E6AC-4807-88BC-8A31E18385F8}"/>
    <cellStyle name="20% - Énfasis4 24 6" xfId="10464" xr:uid="{3E7C37B8-4DB9-47DD-B69F-09760098A765}"/>
    <cellStyle name="20% - Énfasis4 24 7" xfId="13300" xr:uid="{C68C71F7-ADF5-4B50-A5AF-5641B9C875EB}"/>
    <cellStyle name="20% - Énfasis4 24 8" xfId="19113" xr:uid="{382196DF-7258-403C-A8BE-9B4C3A445510}"/>
    <cellStyle name="20% - Énfasis4 24 9" xfId="20912" xr:uid="{C22E6EE3-DB7C-4497-8ACB-B4E4361EBD75}"/>
    <cellStyle name="20% - Énfasis4 25" xfId="466" xr:uid="{AFA7D079-C16E-4F68-AC19-53FF43709677}"/>
    <cellStyle name="20% - Énfasis4 25 10" xfId="24595" xr:uid="{8CAE0289-3471-4B7C-8684-BABB16DA33C7}"/>
    <cellStyle name="20% - Énfasis4 25 11" xfId="25622" xr:uid="{6FED2D3C-4C7F-4E63-9981-8F51D6BDE908}"/>
    <cellStyle name="20% - Énfasis4 25 12" xfId="26645" xr:uid="{0C6E7BC9-F673-44E8-92D5-D14CAF3869BE}"/>
    <cellStyle name="20% - Énfasis4 25 2" xfId="1204" xr:uid="{7C084DC0-937C-4292-9F51-C647A2B17522}"/>
    <cellStyle name="20% - Énfasis4 25 2 2" xfId="2164" xr:uid="{9702DA85-8BB3-4860-A7CD-8F280F9AF8A5}"/>
    <cellStyle name="20% - Énfasis4 25 2 3" xfId="11224" xr:uid="{0609DB51-0E82-477E-8297-A7463A4FBB58}"/>
    <cellStyle name="20% - Énfasis4 25 2 4" xfId="14060" xr:uid="{41495B8A-9731-49F5-A665-DC1ABA7E8879}"/>
    <cellStyle name="20% - Énfasis4 25 3" xfId="2165" xr:uid="{160084D5-C6EA-4D35-A530-2EA609F63E7C}"/>
    <cellStyle name="20% - Énfasis4 25 3 2" xfId="5467" xr:uid="{347A2A93-DAA7-4F70-8FA8-BD820AC29F42}"/>
    <cellStyle name="20% - Énfasis4 25 3 3" xfId="5223" xr:uid="{69B44E4E-ABAD-4720-8FBE-507C40458160}"/>
    <cellStyle name="20% - Énfasis4 25 3 4" xfId="14693" xr:uid="{80E1ADAE-806C-48D3-9CF6-E7A9E9F54F89}"/>
    <cellStyle name="20% - Énfasis4 25 4" xfId="2166" xr:uid="{3723306C-679F-4899-AE36-7CC5CB0E9D88}"/>
    <cellStyle name="20% - Énfasis4 25 4 2" xfId="15721" xr:uid="{7ED8BE14-5DBA-487D-858F-D2B190B411E6}"/>
    <cellStyle name="20% - Énfasis4 25 5" xfId="2163" xr:uid="{8CB2898A-A014-4864-BF56-A872C45D55B6}"/>
    <cellStyle name="20% - Énfasis4 25 5 2" xfId="17052" xr:uid="{3378ABF0-979B-420B-8BE9-487130D3D60F}"/>
    <cellStyle name="20% - Énfasis4 25 6" xfId="10490" xr:uid="{857B9E11-79B1-47DE-B482-9818459F94F0}"/>
    <cellStyle name="20% - Énfasis4 25 7" xfId="13326" xr:uid="{7A178FAD-873F-4411-93DC-EECFFECC3813}"/>
    <cellStyle name="20% - Énfasis4 25 8" xfId="19114" xr:uid="{7D45936F-334A-4A99-AD0B-2E7A814E79F4}"/>
    <cellStyle name="20% - Énfasis4 25 9" xfId="20913" xr:uid="{92D9D13F-1E4D-4C52-AD20-FFD9654F9CFA}"/>
    <cellStyle name="20% - Énfasis4 26" xfId="481" xr:uid="{01CCD2AD-9001-483F-B45A-54C02D47EAF0}"/>
    <cellStyle name="20% - Énfasis4 26 10" xfId="24596" xr:uid="{0400BDBB-A70F-47D2-9EB3-05929FC53624}"/>
    <cellStyle name="20% - Énfasis4 26 11" xfId="25623" xr:uid="{7AC5D7F9-0C34-4B13-9D81-AC3A571F8529}"/>
    <cellStyle name="20% - Énfasis4 26 12" xfId="26646" xr:uid="{B13AD175-DA19-4A3B-8815-AEE0005ECEE2}"/>
    <cellStyle name="20% - Énfasis4 26 2" xfId="1219" xr:uid="{25EB9033-F8BE-42E6-80F5-69F5C0B1DCCC}"/>
    <cellStyle name="20% - Énfasis4 26 2 2" xfId="2168" xr:uid="{D491DD4A-14B6-40BC-A447-DA2096093C52}"/>
    <cellStyle name="20% - Énfasis4 26 2 3" xfId="11239" xr:uid="{D1BC6958-5923-4CEA-ADD4-0B738BC2173A}"/>
    <cellStyle name="20% - Énfasis4 26 2 4" xfId="14075" xr:uid="{3F8859D2-93DF-42CF-9350-19AE88029B7E}"/>
    <cellStyle name="20% - Énfasis4 26 3" xfId="2169" xr:uid="{C5CBD014-E340-4E0D-A85A-27EE7C65F366}"/>
    <cellStyle name="20% - Énfasis4 26 3 2" xfId="5468" xr:uid="{98477437-1BC1-40BD-809D-E03989BD79A7}"/>
    <cellStyle name="20% - Énfasis4 26 3 3" xfId="4754" xr:uid="{CA19884D-5245-48DF-82DB-35A62083FDE2}"/>
    <cellStyle name="20% - Énfasis4 26 3 4" xfId="14694" xr:uid="{D3E693F8-9116-4686-AAA1-D0AFE9E6DC3B}"/>
    <cellStyle name="20% - Énfasis4 26 4" xfId="2170" xr:uid="{387A4642-C63A-426D-9CBF-A1D238F84929}"/>
    <cellStyle name="20% - Énfasis4 26 4 2" xfId="15722" xr:uid="{B00AB6F3-4B0D-4E84-A2E8-4446DD87C06E}"/>
    <cellStyle name="20% - Énfasis4 26 5" xfId="2167" xr:uid="{D93271AD-316D-4A0F-94F3-E92566830B29}"/>
    <cellStyle name="20% - Énfasis4 26 5 2" xfId="17053" xr:uid="{208B00A3-B32F-48CA-8A2F-C462A900C6A2}"/>
    <cellStyle name="20% - Énfasis4 26 6" xfId="10505" xr:uid="{B9AF1677-69F0-4FF8-B775-13DD8AADACD7}"/>
    <cellStyle name="20% - Énfasis4 26 7" xfId="13341" xr:uid="{2062207D-D916-4C8D-8B2E-2D68AF8E0B8A}"/>
    <cellStyle name="20% - Énfasis4 26 8" xfId="19115" xr:uid="{E2522D23-582D-4ABF-9FF5-DFC58AE86578}"/>
    <cellStyle name="20% - Énfasis4 26 9" xfId="20914" xr:uid="{DC51AE58-03A7-40AD-8778-71CCEBCBD67E}"/>
    <cellStyle name="20% - Énfasis4 27" xfId="498" xr:uid="{C5BC6631-0367-4334-8B6F-5D6CF9E594B1}"/>
    <cellStyle name="20% - Énfasis4 27 10" xfId="24597" xr:uid="{C06E16C1-60F6-4BED-A1B3-C70412BEFA16}"/>
    <cellStyle name="20% - Énfasis4 27 11" xfId="25624" xr:uid="{32962CE7-E725-49E5-A9D8-480D5BA598B1}"/>
    <cellStyle name="20% - Énfasis4 27 12" xfId="26647" xr:uid="{B6A3BEC9-FC31-45B5-9C06-30DC4E86E561}"/>
    <cellStyle name="20% - Énfasis4 27 2" xfId="1236" xr:uid="{E1A6741F-F881-47C8-9979-A2097448F3F3}"/>
    <cellStyle name="20% - Énfasis4 27 2 2" xfId="2172" xr:uid="{AFC922CD-1794-4E00-82A7-DF19E9EF2A35}"/>
    <cellStyle name="20% - Énfasis4 27 2 3" xfId="11256" xr:uid="{21B43F80-4762-4A19-B7F4-1DA4E431E740}"/>
    <cellStyle name="20% - Énfasis4 27 2 4" xfId="14092" xr:uid="{653C2F2B-CC54-45E5-AE71-5187998722B7}"/>
    <cellStyle name="20% - Énfasis4 27 3" xfId="2173" xr:uid="{DCEB200D-B0CF-4B3B-B02C-717091E4F944}"/>
    <cellStyle name="20% - Énfasis4 27 3 2" xfId="5469" xr:uid="{8D0EA9A7-C41B-4D54-9BE4-823241F99923}"/>
    <cellStyle name="20% - Énfasis4 27 3 3" xfId="7474" xr:uid="{C47037D2-54D1-4122-A66B-03673550C42A}"/>
    <cellStyle name="20% - Énfasis4 27 3 4" xfId="14695" xr:uid="{BA90CF1A-FC73-43E0-A0BF-45B9400FCC32}"/>
    <cellStyle name="20% - Énfasis4 27 4" xfId="2174" xr:uid="{F403B4DD-3A9B-4D7D-9E21-D479035CB643}"/>
    <cellStyle name="20% - Énfasis4 27 4 2" xfId="15723" xr:uid="{2AF0576F-BB0E-472C-8B23-57FBAEF69549}"/>
    <cellStyle name="20% - Énfasis4 27 5" xfId="2171" xr:uid="{1AE8E51B-6054-4994-90FC-BF2804D42E97}"/>
    <cellStyle name="20% - Énfasis4 27 5 2" xfId="17054" xr:uid="{BFF1C5AC-23F3-4CC8-B331-B9B1557CE477}"/>
    <cellStyle name="20% - Énfasis4 27 6" xfId="10522" xr:uid="{FD8D177C-C335-42E3-8FFE-CB40842C526F}"/>
    <cellStyle name="20% - Énfasis4 27 7" xfId="13358" xr:uid="{429AB092-1924-4AD2-8627-1803A53B6172}"/>
    <cellStyle name="20% - Énfasis4 27 8" xfId="19116" xr:uid="{44B01CAF-1EAF-420D-9491-1712CC6521B0}"/>
    <cellStyle name="20% - Énfasis4 27 9" xfId="20915" xr:uid="{9E6021B2-9E67-45E4-8E3C-9400E505DEF6}"/>
    <cellStyle name="20% - Énfasis4 28" xfId="515" xr:uid="{7CDEE768-0182-4490-8BDD-6CEA33FE4F46}"/>
    <cellStyle name="20% - Énfasis4 28 10" xfId="24598" xr:uid="{BD140309-050C-42C3-A5EF-93982E7BE43C}"/>
    <cellStyle name="20% - Énfasis4 28 11" xfId="25625" xr:uid="{7DC6DAE7-AB9A-4747-AB49-C5BD937573B1}"/>
    <cellStyle name="20% - Énfasis4 28 12" xfId="26648" xr:uid="{CC7BFBA3-4CB0-4554-833D-62F1C7E8A4C8}"/>
    <cellStyle name="20% - Énfasis4 28 2" xfId="1253" xr:uid="{81EDE441-DE21-4773-A992-35713315B086}"/>
    <cellStyle name="20% - Énfasis4 28 2 2" xfId="2176" xr:uid="{DA935C51-11D6-4E1F-A0B4-169F419C45CC}"/>
    <cellStyle name="20% - Énfasis4 28 2 3" xfId="11273" xr:uid="{8B06EAC1-BB4B-4806-A3CD-0C68F377AAAA}"/>
    <cellStyle name="20% - Énfasis4 28 2 4" xfId="14109" xr:uid="{B74EB40C-2B5D-4B4C-B79A-26B5DEBB9199}"/>
    <cellStyle name="20% - Énfasis4 28 3" xfId="2177" xr:uid="{751F86E4-75E7-46F4-A23A-FE2B84AE3668}"/>
    <cellStyle name="20% - Énfasis4 28 3 2" xfId="5470" xr:uid="{CAA728DD-780F-4C99-95BF-8EB54F9CBFFB}"/>
    <cellStyle name="20% - Énfasis4 28 3 3" xfId="4652" xr:uid="{F25BC89A-2DE3-405A-B125-958CF0F811F4}"/>
    <cellStyle name="20% - Énfasis4 28 3 4" xfId="14696" xr:uid="{7598E066-7A94-4427-8A1A-A50F7F77E53C}"/>
    <cellStyle name="20% - Énfasis4 28 4" xfId="2178" xr:uid="{5B3C114F-B222-4A47-BBF1-4B9BD5D3E822}"/>
    <cellStyle name="20% - Énfasis4 28 4 2" xfId="15724" xr:uid="{AFFF8EA6-45F2-441A-BA88-81DE04B2A73B}"/>
    <cellStyle name="20% - Énfasis4 28 5" xfId="2175" xr:uid="{7CFCC0E4-BF13-46C1-A25D-D1202D26ED70}"/>
    <cellStyle name="20% - Énfasis4 28 5 2" xfId="17055" xr:uid="{692AB0B0-EC44-4C22-9FC9-37D49830E2BA}"/>
    <cellStyle name="20% - Énfasis4 28 6" xfId="10539" xr:uid="{DA819448-CB4D-48A2-9012-66D051AF7825}"/>
    <cellStyle name="20% - Énfasis4 28 7" xfId="13375" xr:uid="{22B6CF66-2D96-4179-89B6-94D535E6B128}"/>
    <cellStyle name="20% - Énfasis4 28 8" xfId="19117" xr:uid="{AB42CB3B-2DAE-4692-9D78-E972E145760E}"/>
    <cellStyle name="20% - Énfasis4 28 9" xfId="20916" xr:uid="{FD9609EC-1601-45AD-ABA5-D086427D5560}"/>
    <cellStyle name="20% - Énfasis4 29" xfId="530" xr:uid="{FA21F55C-F09F-420E-8F7D-029F6D9A4A07}"/>
    <cellStyle name="20% - Énfasis4 29 10" xfId="24599" xr:uid="{00134CBC-C27A-491A-A1A6-3D3EBE7C71FC}"/>
    <cellStyle name="20% - Énfasis4 29 11" xfId="25626" xr:uid="{058F546E-7EB6-4837-A6D4-53695360EAD3}"/>
    <cellStyle name="20% - Énfasis4 29 12" xfId="26649" xr:uid="{C94D962E-57FF-42F8-B877-56E5D694B185}"/>
    <cellStyle name="20% - Énfasis4 29 2" xfId="1268" xr:uid="{2FBE304E-7925-4497-BAAB-3B8991730B1B}"/>
    <cellStyle name="20% - Énfasis4 29 2 2" xfId="2180" xr:uid="{2FF35E26-62AC-42DC-8A7F-185F4FD7AAD9}"/>
    <cellStyle name="20% - Énfasis4 29 2 3" xfId="11288" xr:uid="{85B7D8F4-57B8-4189-A3A8-1963EC399D54}"/>
    <cellStyle name="20% - Énfasis4 29 2 4" xfId="14124" xr:uid="{B3C0B32F-CFA5-4C52-8492-EE7E00D5C713}"/>
    <cellStyle name="20% - Énfasis4 29 3" xfId="2181" xr:uid="{F9C73B27-A26E-41C6-8A39-5EACE41BF87C}"/>
    <cellStyle name="20% - Énfasis4 29 3 2" xfId="5471" xr:uid="{C28AA7A0-4FEA-44C4-A1D9-3326FACB29AB}"/>
    <cellStyle name="20% - Énfasis4 29 3 3" xfId="5222" xr:uid="{DA52E833-778D-434E-951B-C19F618B0BCF}"/>
    <cellStyle name="20% - Énfasis4 29 3 4" xfId="14697" xr:uid="{450BB49E-743F-431A-BD11-0C515AD98A9E}"/>
    <cellStyle name="20% - Énfasis4 29 4" xfId="2182" xr:uid="{31C64AF4-EAE3-4B12-A356-E19353DF1952}"/>
    <cellStyle name="20% - Énfasis4 29 4 2" xfId="15725" xr:uid="{59316320-6BCE-4F2C-998C-4C383C784933}"/>
    <cellStyle name="20% - Énfasis4 29 5" xfId="2179" xr:uid="{330DD24A-9BB4-4CB5-8A7D-817B21A1D129}"/>
    <cellStyle name="20% - Énfasis4 29 5 2" xfId="17056" xr:uid="{0C4252F6-A1C6-4466-B150-A1507984B305}"/>
    <cellStyle name="20% - Énfasis4 29 6" xfId="10554" xr:uid="{BE1B4D3A-E3A2-4907-8B78-3C46C316976F}"/>
    <cellStyle name="20% - Énfasis4 29 7" xfId="13390" xr:uid="{D3695F94-4A9D-473B-A25D-45D324122C6C}"/>
    <cellStyle name="20% - Énfasis4 29 8" xfId="19118" xr:uid="{7573FE46-D48C-43E3-AF74-A8559BF72BD2}"/>
    <cellStyle name="20% - Énfasis4 29 9" xfId="20917" xr:uid="{C1D89AD0-0F64-49C3-BC56-8EE5A114D1A1}"/>
    <cellStyle name="20% - Énfasis4 3" xfId="100" xr:uid="{0F7CFDB9-E693-4121-A00C-78416CDF9CC5}"/>
    <cellStyle name="20% - Énfasis4 3 10" xfId="24316" xr:uid="{8F56B59A-D3D7-4B01-A613-9CA97138A2C0}"/>
    <cellStyle name="20% - Énfasis4 3 11" xfId="25343" xr:uid="{D026681D-EA92-4EA3-8083-39504058A62B}"/>
    <cellStyle name="20% - Énfasis4 3 12" xfId="26366" xr:uid="{DE6501DA-80B6-44B3-BCE6-6F038010270B}"/>
    <cellStyle name="20% - Énfasis4 3 2" xfId="837" xr:uid="{8718C89A-E86A-48EB-9918-81A05A5F8348}"/>
    <cellStyle name="20% - Énfasis4 3 2 10" xfId="25437" xr:uid="{B2A7005F-433D-4DDF-86EC-57DACC7F7F05}"/>
    <cellStyle name="20% - Énfasis4 3 2 11" xfId="26460" xr:uid="{49493F46-8BE7-4D1F-B7C9-9C981F8B0E51}"/>
    <cellStyle name="20% - Énfasis4 3 2 2" xfId="2185" xr:uid="{59519A85-477A-4C4A-93B8-010F444BA771}"/>
    <cellStyle name="20% - Énfasis4 3 2 2 2" xfId="5472" xr:uid="{2DD211FB-69F2-4ADE-A5DC-E883E05CAD9A}"/>
    <cellStyle name="20% - Énfasis4 3 2 2 3" xfId="7431" xr:uid="{13F3FAB9-E454-4343-B30A-D678C0686463}"/>
    <cellStyle name="20% - Énfasis4 3 2 2 4" xfId="14508" xr:uid="{20F49730-04ED-45D9-B1F2-9199915FFEF4}"/>
    <cellStyle name="20% - Énfasis4 3 2 3" xfId="2186" xr:uid="{2A6C0852-F658-4108-8866-9548EBA756F8}"/>
    <cellStyle name="20% - Énfasis4 3 2 3 2" xfId="15536" xr:uid="{43C485E6-99D4-45AD-AA47-F2AEE6A30178}"/>
    <cellStyle name="20% - Énfasis4 3 2 4" xfId="2184" xr:uid="{149B4362-B9C3-4D19-97EF-3E10A798B8AF}"/>
    <cellStyle name="20% - Énfasis4 3 2 4 2" xfId="16876" xr:uid="{B11FE812-654A-47EE-B6A0-F56D4F4AB5E4}"/>
    <cellStyle name="20% - Énfasis4 3 2 5" xfId="10857" xr:uid="{AA2D772A-321F-4D6C-B54C-451F2517FBD9}"/>
    <cellStyle name="20% - Énfasis4 3 2 6" xfId="13693" xr:uid="{A42DF704-B533-4CE9-9334-FA9CD48D6C37}"/>
    <cellStyle name="20% - Énfasis4 3 2 7" xfId="18933" xr:uid="{8C03215F-215E-4FC2-941B-9EECB86AAFF1}"/>
    <cellStyle name="20% - Énfasis4 3 2 8" xfId="20728" xr:uid="{C99D1186-A34E-4ACF-AE9F-383B40BD4CBC}"/>
    <cellStyle name="20% - Énfasis4 3 2 9" xfId="24410" xr:uid="{1BC75778-1395-4C43-BD6A-BCAA3653FECD}"/>
    <cellStyle name="20% - Énfasis4 3 3" xfId="2187" xr:uid="{9FD1D407-EB2F-4390-A305-38382F9BCF07}"/>
    <cellStyle name="20% - Énfasis4 3 3 2" xfId="5473" xr:uid="{48715B64-6813-41E9-9044-979E176DA13C}"/>
    <cellStyle name="20% - Énfasis4 3 3 3" xfId="4656" xr:uid="{1E4C5A93-C6FE-4947-814D-3D39220742AE}"/>
    <cellStyle name="20% - Énfasis4 3 3 4" xfId="14414" xr:uid="{83EF446D-C091-4726-9447-AC35DA0B2230}"/>
    <cellStyle name="20% - Énfasis4 3 4" xfId="2188" xr:uid="{B939C4DC-24A5-4767-BB23-7C02485BD386}"/>
    <cellStyle name="20% - Énfasis4 3 4 2" xfId="15442" xr:uid="{37DC1509-DE37-4FDB-9E11-D335CC75089F}"/>
    <cellStyle name="20% - Énfasis4 3 5" xfId="2183" xr:uid="{2C63A57C-B4BD-4D99-A1E6-E5EE51D15180}"/>
    <cellStyle name="20% - Énfasis4 3 5 2" xfId="16792" xr:uid="{AD82BEB3-9C78-471E-948D-9E040438DD51}"/>
    <cellStyle name="20% - Énfasis4 3 6" xfId="10124" xr:uid="{C23B77CD-B0E7-4E53-9ED2-7B0D0A0B710F}"/>
    <cellStyle name="20% - Énfasis4 3 7" xfId="12959" xr:uid="{3F4BFC67-4DA4-4E40-8D75-9CF2C0FB7722}"/>
    <cellStyle name="20% - Énfasis4 3 8" xfId="18844" xr:uid="{0D31FA8C-53EE-4969-B4D4-5713728DEA95}"/>
    <cellStyle name="20% - Énfasis4 3 9" xfId="20634" xr:uid="{5E236DBC-08BA-4968-A7BD-1B2A058CAB50}"/>
    <cellStyle name="20% - Énfasis4 30" xfId="552" xr:uid="{0B5A9666-A75F-4E0A-810D-88D31EBDCEB3}"/>
    <cellStyle name="20% - Énfasis4 30 10" xfId="24600" xr:uid="{F2335D12-FE9A-4685-892E-604779B2E308}"/>
    <cellStyle name="20% - Énfasis4 30 11" xfId="25627" xr:uid="{8D79BD8C-95A2-48E4-A61D-B02FA4DA7B4B}"/>
    <cellStyle name="20% - Énfasis4 30 12" xfId="26650" xr:uid="{881A5245-D0E0-4C1D-8410-AFB14D678F7F}"/>
    <cellStyle name="20% - Énfasis4 30 2" xfId="1290" xr:uid="{7C626010-24D9-4F41-96A5-4A523474CBDE}"/>
    <cellStyle name="20% - Énfasis4 30 2 2" xfId="2190" xr:uid="{AABCDFD5-BEC8-4878-9F99-07E184AE0B39}"/>
    <cellStyle name="20% - Énfasis4 30 2 3" xfId="11310" xr:uid="{2F4D5BFA-CD3E-4C6B-BA62-CC4DF08813F4}"/>
    <cellStyle name="20% - Énfasis4 30 2 4" xfId="14146" xr:uid="{64F98E0B-5613-48D5-B3A6-798675CA72BE}"/>
    <cellStyle name="20% - Énfasis4 30 3" xfId="2191" xr:uid="{39465FBB-A2A2-46BB-BE98-BB0DA7F00B9C}"/>
    <cellStyle name="20% - Énfasis4 30 3 2" xfId="5474" xr:uid="{CB5FD542-25E8-4290-9A31-FACEDCE3CBD9}"/>
    <cellStyle name="20% - Énfasis4 30 3 3" xfId="7475" xr:uid="{DE2C941A-DB16-4333-A316-B8CD37FD89C4}"/>
    <cellStyle name="20% - Énfasis4 30 3 4" xfId="14698" xr:uid="{5B2E9B39-A098-4178-BE8A-61B40208C1AE}"/>
    <cellStyle name="20% - Énfasis4 30 4" xfId="2192" xr:uid="{F2EEF9A2-CEBC-49FF-ACCF-B4192EDC47FD}"/>
    <cellStyle name="20% - Énfasis4 30 4 2" xfId="15726" xr:uid="{C796E0A2-D612-4D48-8C08-725B14496BF1}"/>
    <cellStyle name="20% - Énfasis4 30 5" xfId="2189" xr:uid="{F035CE98-E73E-4104-89F2-23610A9F0EEC}"/>
    <cellStyle name="20% - Énfasis4 30 5 2" xfId="17057" xr:uid="{06B316E1-317D-4ACA-A5E9-8DDBD203CBD0}"/>
    <cellStyle name="20% - Énfasis4 30 6" xfId="10576" xr:uid="{75FF3A8D-BECF-4746-88E3-F26221C7A58E}"/>
    <cellStyle name="20% - Énfasis4 30 7" xfId="13412" xr:uid="{0D940855-5801-44F1-9150-7B9C02E5683B}"/>
    <cellStyle name="20% - Énfasis4 30 8" xfId="19119" xr:uid="{1A2FCF5D-4C3B-4B64-8FBF-E0DFEBA6942C}"/>
    <cellStyle name="20% - Énfasis4 30 9" xfId="20918" xr:uid="{ED2EB389-8F56-4A6B-924E-A67598E9144F}"/>
    <cellStyle name="20% - Énfasis4 31" xfId="571" xr:uid="{FA579D7D-3245-4106-BB8E-8F92B8759F8A}"/>
    <cellStyle name="20% - Énfasis4 31 10" xfId="24601" xr:uid="{E4702493-45E9-4358-8D7F-2BE11EDCAAC8}"/>
    <cellStyle name="20% - Énfasis4 31 11" xfId="25628" xr:uid="{61EF7129-BA21-4B88-9877-492C1A85E842}"/>
    <cellStyle name="20% - Énfasis4 31 12" xfId="26651" xr:uid="{605E8312-8F7A-4D67-A407-3F4F943B4A56}"/>
    <cellStyle name="20% - Énfasis4 31 2" xfId="1309" xr:uid="{C5C1FA0A-8360-47F7-8CEF-953932FB554D}"/>
    <cellStyle name="20% - Énfasis4 31 2 2" xfId="2194" xr:uid="{A6C34304-431F-44E2-9BD8-A4D5EE018854}"/>
    <cellStyle name="20% - Énfasis4 31 2 3" xfId="11329" xr:uid="{052A7CD9-1620-423E-9803-36D61467DC2A}"/>
    <cellStyle name="20% - Énfasis4 31 2 4" xfId="14165" xr:uid="{24C2353D-6700-4D8B-B2FF-E52F3DBF8546}"/>
    <cellStyle name="20% - Énfasis4 31 3" xfId="2195" xr:uid="{A811822D-99AD-4CA6-81DD-AAB56679D66C}"/>
    <cellStyle name="20% - Énfasis4 31 3 2" xfId="5475" xr:uid="{41D840E5-6862-45C2-8158-792D5C0D7FBF}"/>
    <cellStyle name="20% - Énfasis4 31 3 3" xfId="5332" xr:uid="{E4D4CA5D-34B5-4B62-B850-14F29E89734D}"/>
    <cellStyle name="20% - Énfasis4 31 3 4" xfId="14699" xr:uid="{644F91CD-FD64-46A4-A5D4-FEDAA6D3C7DD}"/>
    <cellStyle name="20% - Énfasis4 31 4" xfId="2196" xr:uid="{189470CD-C6A6-4CB0-8151-AAF9BFF806E1}"/>
    <cellStyle name="20% - Énfasis4 31 4 2" xfId="15727" xr:uid="{2F252A04-AF60-4F70-A586-65EBA51F5DA7}"/>
    <cellStyle name="20% - Énfasis4 31 5" xfId="2193" xr:uid="{8DDD7931-3DCF-41C5-8402-1D10429CA619}"/>
    <cellStyle name="20% - Énfasis4 31 5 2" xfId="17058" xr:uid="{CC39B44D-2DDB-429A-8F15-87B474163A31}"/>
    <cellStyle name="20% - Énfasis4 31 6" xfId="10595" xr:uid="{CBCED7F2-5E24-4938-B9C5-C95C416E00AA}"/>
    <cellStyle name="20% - Énfasis4 31 7" xfId="13431" xr:uid="{F32A67C0-37EB-43D3-BA15-FA2A81F08ABA}"/>
    <cellStyle name="20% - Énfasis4 31 8" xfId="19120" xr:uid="{D86FEA5E-77E1-4A8E-B6ED-8AB282BD3725}"/>
    <cellStyle name="20% - Énfasis4 31 9" xfId="20919" xr:uid="{9A6F1FE8-17EB-431B-921D-1AE2A0B563AF}"/>
    <cellStyle name="20% - Énfasis4 32" xfId="598" xr:uid="{E7FCB0D5-5CAB-4C4B-A47E-390F694EF0DB}"/>
    <cellStyle name="20% - Énfasis4 32 10" xfId="24602" xr:uid="{06C7F7C2-2B02-4046-95B7-2DB6296B7925}"/>
    <cellStyle name="20% - Énfasis4 32 11" xfId="25629" xr:uid="{754ED319-591A-4E7B-9DFD-8B4FA53BBD2D}"/>
    <cellStyle name="20% - Énfasis4 32 12" xfId="26652" xr:uid="{C995382B-1FB5-4E13-A21D-9B93AD616A40}"/>
    <cellStyle name="20% - Énfasis4 32 2" xfId="1336" xr:uid="{D3999DF7-AC87-4EA0-9BA9-55C34A5815A4}"/>
    <cellStyle name="20% - Énfasis4 32 2 2" xfId="2198" xr:uid="{5CF2384B-EFAE-4C72-8BC7-42ECA8DEF0FE}"/>
    <cellStyle name="20% - Énfasis4 32 2 3" xfId="11356" xr:uid="{9D8F3A34-B821-4403-A1F1-A92B5941F1F6}"/>
    <cellStyle name="20% - Énfasis4 32 2 4" xfId="14192" xr:uid="{E2C3B6D0-42B3-481E-8A92-85247ACBF9B6}"/>
    <cellStyle name="20% - Énfasis4 32 3" xfId="2199" xr:uid="{298E812F-710D-46C7-82C7-B1112E848A60}"/>
    <cellStyle name="20% - Énfasis4 32 3 2" xfId="5476" xr:uid="{11A10272-A5F9-42E5-B191-7D84CBC10350}"/>
    <cellStyle name="20% - Énfasis4 32 3 3" xfId="7473" xr:uid="{46FF11BD-B70E-4B0C-A43D-8AEAEB8C3046}"/>
    <cellStyle name="20% - Énfasis4 32 3 4" xfId="14700" xr:uid="{4A3D1D93-FB02-4D96-A8CC-9C5FB87371FB}"/>
    <cellStyle name="20% - Énfasis4 32 4" xfId="2200" xr:uid="{614D4FA2-61CD-4A50-BFA5-C2E2931AB388}"/>
    <cellStyle name="20% - Énfasis4 32 4 2" xfId="15728" xr:uid="{4EE82652-5B8E-462F-B31B-FFA5745658FB}"/>
    <cellStyle name="20% - Énfasis4 32 5" xfId="2197" xr:uid="{97DE49FE-9499-4F7A-91A7-3531B5FDC4D6}"/>
    <cellStyle name="20% - Énfasis4 32 5 2" xfId="17059" xr:uid="{1914648C-919D-4FA0-B297-D384F047367B}"/>
    <cellStyle name="20% - Énfasis4 32 6" xfId="10622" xr:uid="{18F1E247-0208-4295-B054-205D889D8BA0}"/>
    <cellStyle name="20% - Énfasis4 32 7" xfId="13458" xr:uid="{038F753A-3D8A-40CB-A587-0E9ED8771B49}"/>
    <cellStyle name="20% - Énfasis4 32 8" xfId="19121" xr:uid="{8A7FC5B8-768B-4F5F-A8CE-85307336857F}"/>
    <cellStyle name="20% - Énfasis4 32 9" xfId="20920" xr:uid="{5FBE2A2B-A600-4253-B3CE-61E2FEA62BBB}"/>
    <cellStyle name="20% - Énfasis4 33" xfId="619" xr:uid="{11829E00-EA03-4DE7-9BE6-2FAE5CD711DF}"/>
    <cellStyle name="20% - Énfasis4 33 10" xfId="24603" xr:uid="{3C262496-D77A-44BD-A1D2-6527F4D0AAE4}"/>
    <cellStyle name="20% - Énfasis4 33 11" xfId="25630" xr:uid="{ED6D4D9F-655A-4E17-BAA1-B6182DE3FB11}"/>
    <cellStyle name="20% - Énfasis4 33 12" xfId="26653" xr:uid="{F878A2D3-75E9-47C6-89AA-19EF726B957A}"/>
    <cellStyle name="20% - Énfasis4 33 2" xfId="1357" xr:uid="{48463D74-226A-47AD-BC3A-DB77EEA4F7F5}"/>
    <cellStyle name="20% - Énfasis4 33 2 2" xfId="2202" xr:uid="{794CA8EB-8E57-4DCC-BE83-1470169BA066}"/>
    <cellStyle name="20% - Énfasis4 33 2 3" xfId="11377" xr:uid="{AC9D99EA-6204-4819-8CD2-0727808ABCA2}"/>
    <cellStyle name="20% - Énfasis4 33 2 4" xfId="14213" xr:uid="{FFD77B76-7986-48FF-9964-0D24D05D187F}"/>
    <cellStyle name="20% - Énfasis4 33 3" xfId="2203" xr:uid="{5A952B62-9016-4F87-97FD-66A40EE2E5C9}"/>
    <cellStyle name="20% - Énfasis4 33 3 2" xfId="5477" xr:uid="{1C4A888D-FE1E-4754-B598-501F809D5DA4}"/>
    <cellStyle name="20% - Énfasis4 33 3 3" xfId="5221" xr:uid="{DADFD084-D87A-42C3-AC18-35097ABD1DF2}"/>
    <cellStyle name="20% - Énfasis4 33 3 4" xfId="14701" xr:uid="{B1CC619D-A778-483B-8B77-F021335A0E45}"/>
    <cellStyle name="20% - Énfasis4 33 4" xfId="2204" xr:uid="{894E3412-BE40-4FC7-9FB8-2AEE26B45741}"/>
    <cellStyle name="20% - Énfasis4 33 4 2" xfId="15729" xr:uid="{9959AE00-7660-43D6-A943-D4E60EF94D98}"/>
    <cellStyle name="20% - Énfasis4 33 5" xfId="2201" xr:uid="{E8CDC6D5-C03E-4512-B55A-001AA1D04048}"/>
    <cellStyle name="20% - Énfasis4 33 5 2" xfId="17060" xr:uid="{A10189A0-B0A9-454F-B53D-7763C5DD8C4F}"/>
    <cellStyle name="20% - Énfasis4 33 6" xfId="10643" xr:uid="{EBD2F645-AFC4-4599-8BAB-A9D17938EFCB}"/>
    <cellStyle name="20% - Énfasis4 33 7" xfId="13479" xr:uid="{3401D50A-FBAF-456A-8012-FE98BC13D427}"/>
    <cellStyle name="20% - Énfasis4 33 8" xfId="19122" xr:uid="{AC1B9E13-F88F-4C93-AC8F-89B3C0611DFD}"/>
    <cellStyle name="20% - Énfasis4 33 9" xfId="20921" xr:uid="{39A27884-74B5-4A5B-99E0-ED97D2BCFF3E}"/>
    <cellStyle name="20% - Énfasis4 34" xfId="635" xr:uid="{7578042E-C9C0-4FC2-93C6-834CA469EC4E}"/>
    <cellStyle name="20% - Énfasis4 34 10" xfId="24604" xr:uid="{FA059783-390E-4F50-A96B-E861670C4862}"/>
    <cellStyle name="20% - Énfasis4 34 11" xfId="25631" xr:uid="{003AB705-660E-4729-A07C-EA95E7EB908B}"/>
    <cellStyle name="20% - Énfasis4 34 12" xfId="26654" xr:uid="{D48DE242-E64A-4BED-B0FC-632E0FF21BD0}"/>
    <cellStyle name="20% - Énfasis4 34 2" xfId="1373" xr:uid="{D730D326-06D9-447B-AD3F-282EBB9DED64}"/>
    <cellStyle name="20% - Énfasis4 34 2 2" xfId="2206" xr:uid="{CF816AFD-9078-4344-9A10-BDDEB6D3B7DB}"/>
    <cellStyle name="20% - Énfasis4 34 2 3" xfId="11393" xr:uid="{F90AC4B1-C455-4740-A6EA-90C1002470F5}"/>
    <cellStyle name="20% - Énfasis4 34 2 4" xfId="14229" xr:uid="{9BEF688A-853D-460A-BCCC-C05778FE8EAE}"/>
    <cellStyle name="20% - Énfasis4 34 3" xfId="2207" xr:uid="{7A3F8C28-9FFC-4927-9CC1-6D7DDB452F19}"/>
    <cellStyle name="20% - Énfasis4 34 3 2" xfId="5478" xr:uid="{B4F939A4-1A9D-41D1-969A-6B4B0EB4F23D}"/>
    <cellStyle name="20% - Énfasis4 34 3 3" xfId="5646" xr:uid="{56089406-5AB0-4900-82AD-BA4ECFE20889}"/>
    <cellStyle name="20% - Énfasis4 34 3 4" xfId="14702" xr:uid="{3095EE34-4343-4AA3-8CCE-AC15125E0F21}"/>
    <cellStyle name="20% - Énfasis4 34 4" xfId="2208" xr:uid="{AAFB91FA-8793-4325-AB74-B6666D0EAB66}"/>
    <cellStyle name="20% - Énfasis4 34 4 2" xfId="15730" xr:uid="{0F3279B0-6D57-44DB-96D7-E740A5F251AB}"/>
    <cellStyle name="20% - Énfasis4 34 5" xfId="2205" xr:uid="{0E04538B-FE1B-4B48-B733-16F12D10B974}"/>
    <cellStyle name="20% - Énfasis4 34 5 2" xfId="17061" xr:uid="{BA4B29C6-8226-4BD4-A0BF-B899AC69BD69}"/>
    <cellStyle name="20% - Énfasis4 34 6" xfId="10659" xr:uid="{7DD06D4F-DB1A-4064-928B-2EC4A8A83D8E}"/>
    <cellStyle name="20% - Énfasis4 34 7" xfId="13495" xr:uid="{9A821A37-2354-4ED3-BA50-22F979DAFB6C}"/>
    <cellStyle name="20% - Énfasis4 34 8" xfId="19123" xr:uid="{A7425711-2E5A-4638-8E52-ECE24825C799}"/>
    <cellStyle name="20% - Énfasis4 34 9" xfId="20922" xr:uid="{6E258870-9B7F-4B9D-A8FE-CC8C09B75386}"/>
    <cellStyle name="20% - Énfasis4 35" xfId="652" xr:uid="{6CF17E03-68EA-47A7-A1B1-A969798D879D}"/>
    <cellStyle name="20% - Énfasis4 35 10" xfId="24605" xr:uid="{DD462603-290D-46C0-A5CA-ACA2DE6E2A5F}"/>
    <cellStyle name="20% - Énfasis4 35 11" xfId="25632" xr:uid="{CD46834C-1FDF-4469-AF4A-011F0535A6A0}"/>
    <cellStyle name="20% - Énfasis4 35 12" xfId="26655" xr:uid="{651F71B6-0B8E-4FF9-B78A-7595E67F8709}"/>
    <cellStyle name="20% - Énfasis4 35 2" xfId="1390" xr:uid="{263F472F-786F-4FBC-A0CA-01FD28E1513C}"/>
    <cellStyle name="20% - Énfasis4 35 2 2" xfId="2210" xr:uid="{25F7F03A-190E-4BFB-8E2E-C44A5E21D15B}"/>
    <cellStyle name="20% - Énfasis4 35 2 3" xfId="11410" xr:uid="{63705E73-0F81-4E39-B31D-FB7BC2E35207}"/>
    <cellStyle name="20% - Énfasis4 35 2 4" xfId="14246" xr:uid="{3CEF57A8-4F73-4DC5-9D38-35A52127045E}"/>
    <cellStyle name="20% - Énfasis4 35 3" xfId="2211" xr:uid="{FC73AD0A-0313-43AA-93AB-D2C69464042A}"/>
    <cellStyle name="20% - Énfasis4 35 3 2" xfId="5479" xr:uid="{840CCA2E-A813-44DE-B425-BBABC1D0BEC2}"/>
    <cellStyle name="20% - Énfasis4 35 3 3" xfId="7476" xr:uid="{3BFDDDA4-AF4C-4138-B9F9-4A5F7D645CA6}"/>
    <cellStyle name="20% - Énfasis4 35 3 4" xfId="14703" xr:uid="{2017491D-FAE5-4286-995C-BD636873D180}"/>
    <cellStyle name="20% - Énfasis4 35 4" xfId="2212" xr:uid="{9B1F0712-BEC3-4A83-863D-5CEBDB162036}"/>
    <cellStyle name="20% - Énfasis4 35 4 2" xfId="15731" xr:uid="{C64A078D-E082-42A1-89CE-B974E83B2C8A}"/>
    <cellStyle name="20% - Énfasis4 35 5" xfId="2209" xr:uid="{80B5BF74-5E00-49BC-A5B9-82E77D06736D}"/>
    <cellStyle name="20% - Énfasis4 35 5 2" xfId="17062" xr:uid="{75B5E5B0-F833-4E69-87B3-06AD68D73DAC}"/>
    <cellStyle name="20% - Énfasis4 35 6" xfId="10676" xr:uid="{E084B9AB-711A-4809-8B48-FFA83D24C4D9}"/>
    <cellStyle name="20% - Énfasis4 35 7" xfId="13512" xr:uid="{15B3E07C-B346-4589-86B6-8A78E24A3849}"/>
    <cellStyle name="20% - Énfasis4 35 8" xfId="19124" xr:uid="{FBFB9A02-B977-4E35-93C9-4B2A0CF9983E}"/>
    <cellStyle name="20% - Énfasis4 35 9" xfId="20923" xr:uid="{775F4FD4-ADE0-41BA-986F-018227541E22}"/>
    <cellStyle name="20% - Énfasis4 36" xfId="704" xr:uid="{4007D1A8-1344-4C20-8A70-B24192410568}"/>
    <cellStyle name="20% - Énfasis4 36 10" xfId="24606" xr:uid="{1A796CF4-9A07-4C63-9627-500745E27ED9}"/>
    <cellStyle name="20% - Énfasis4 36 11" xfId="25633" xr:uid="{9635A962-CE4C-4224-86F1-C208B54EAEFE}"/>
    <cellStyle name="20% - Énfasis4 36 12" xfId="26656" xr:uid="{3C2EB3D9-C071-4E17-A023-D73EC3741407}"/>
    <cellStyle name="20% - Énfasis4 36 2" xfId="1442" xr:uid="{58347C8D-A716-4F4D-BAF2-784D71AEC57C}"/>
    <cellStyle name="20% - Énfasis4 36 2 2" xfId="2214" xr:uid="{08F3BDE0-BD3A-4A5B-B814-6CFE9B0996D4}"/>
    <cellStyle name="20% - Énfasis4 36 2 3" xfId="11462" xr:uid="{FDB15078-AC84-4A32-A9B7-07618CD99E5F}"/>
    <cellStyle name="20% - Énfasis4 36 2 4" xfId="14298" xr:uid="{F3920781-A6FC-4A0A-825E-989CAB0B6F99}"/>
    <cellStyle name="20% - Énfasis4 36 3" xfId="2215" xr:uid="{DACE5F48-EF4D-4998-863D-23AABF4DCCD8}"/>
    <cellStyle name="20% - Énfasis4 36 3 2" xfId="5480" xr:uid="{3690E80B-8559-4FFF-96C8-43E7F3848B98}"/>
    <cellStyle name="20% - Énfasis4 36 3 3" xfId="4619" xr:uid="{737DE13E-440B-40A5-9BAC-A4F14B093EE3}"/>
    <cellStyle name="20% - Énfasis4 36 3 4" xfId="14704" xr:uid="{DFBFB4EA-9F47-4E23-81F4-FA8BD820086C}"/>
    <cellStyle name="20% - Énfasis4 36 4" xfId="2216" xr:uid="{7891733B-8A8E-4F26-A7CA-D12D2A4852F0}"/>
    <cellStyle name="20% - Énfasis4 36 4 2" xfId="15732" xr:uid="{A2FF941D-6E58-493A-9F97-2EFE2D4E18F6}"/>
    <cellStyle name="20% - Énfasis4 36 5" xfId="2213" xr:uid="{6906C78B-92A9-43DD-81F4-76C3CB52BB22}"/>
    <cellStyle name="20% - Énfasis4 36 5 2" xfId="17063" xr:uid="{4057E895-DA83-414E-9442-C18409395226}"/>
    <cellStyle name="20% - Énfasis4 36 6" xfId="10728" xr:uid="{B95D869A-926E-4734-8FC9-F9B846C3C847}"/>
    <cellStyle name="20% - Énfasis4 36 7" xfId="13564" xr:uid="{94BA058F-5A04-4F73-9A38-EB60E88D8D0B}"/>
    <cellStyle name="20% - Énfasis4 36 8" xfId="19125" xr:uid="{D8027E24-E4BF-4A53-8BEA-D956B6BE0936}"/>
    <cellStyle name="20% - Énfasis4 36 9" xfId="20924" xr:uid="{83D97563-B683-40DB-BC9F-AC85A7031E82}"/>
    <cellStyle name="20% - Énfasis4 37" xfId="730" xr:uid="{D8AD6A3D-C779-4DAB-B22F-3B3ECB6B0435}"/>
    <cellStyle name="20% - Énfasis4 37 10" xfId="24607" xr:uid="{8EF53D7D-552F-44B1-BCCB-0EDF0AB54957}"/>
    <cellStyle name="20% - Énfasis4 37 11" xfId="25634" xr:uid="{5AC08A93-06FA-4E2D-B85E-FDDFFEC0B892}"/>
    <cellStyle name="20% - Énfasis4 37 12" xfId="26657" xr:uid="{A3250661-5851-4F7D-9C26-B53B815F8901}"/>
    <cellStyle name="20% - Énfasis4 37 2" xfId="1468" xr:uid="{65411CD4-5A4B-41A7-8C3A-D8FCD40C5FDB}"/>
    <cellStyle name="20% - Énfasis4 37 2 2" xfId="2218" xr:uid="{6FC8DCB4-687B-4EA6-9879-7A8EE162ACDF}"/>
    <cellStyle name="20% - Énfasis4 37 2 3" xfId="11488" xr:uid="{0D97D1B9-EF74-442E-AD08-079F5496F02E}"/>
    <cellStyle name="20% - Énfasis4 37 2 4" xfId="14324" xr:uid="{978ED7E8-E1EA-478D-AAED-E292BE4C3C24}"/>
    <cellStyle name="20% - Énfasis4 37 3" xfId="2219" xr:uid="{07829875-67E1-4B25-8807-D37D193AF746}"/>
    <cellStyle name="20% - Énfasis4 37 3 2" xfId="5481" xr:uid="{4235E5A0-0C0C-4303-AF20-0307B2027844}"/>
    <cellStyle name="20% - Énfasis4 37 3 3" xfId="5220" xr:uid="{4553BC44-6266-4C1F-B92A-9A1971B915EB}"/>
    <cellStyle name="20% - Énfasis4 37 3 4" xfId="14705" xr:uid="{F7174082-DBD5-4337-83E0-C247B6FFF283}"/>
    <cellStyle name="20% - Énfasis4 37 4" xfId="2220" xr:uid="{22FBF287-3215-46A4-B3E9-35CF6E6FF9A6}"/>
    <cellStyle name="20% - Énfasis4 37 4 2" xfId="15733" xr:uid="{EC41A547-C0E0-4B22-8754-E5B23D278FC8}"/>
    <cellStyle name="20% - Énfasis4 37 5" xfId="2217" xr:uid="{FFA1EC3C-AF2F-4FDC-888A-88D4FA667AAC}"/>
    <cellStyle name="20% - Énfasis4 37 5 2" xfId="17064" xr:uid="{48C74236-356E-4C2B-A18E-8FE6350D1CAF}"/>
    <cellStyle name="20% - Énfasis4 37 6" xfId="10754" xr:uid="{65F1E414-ADA3-44D5-B6F6-5D11A91C753D}"/>
    <cellStyle name="20% - Énfasis4 37 7" xfId="13590" xr:uid="{60AAB8AF-7015-4660-A84A-9DF5C39723D6}"/>
    <cellStyle name="20% - Énfasis4 37 8" xfId="19126" xr:uid="{30DFE78C-74CF-4407-95D7-A4F347407B99}"/>
    <cellStyle name="20% - Énfasis4 37 9" xfId="20925" xr:uid="{D66BC7D8-F3A9-4A93-88B8-29ABC876C47A}"/>
    <cellStyle name="20% - Énfasis4 38" xfId="775" xr:uid="{57D0D8C0-5366-4832-8C73-D4878ABB62C4}"/>
    <cellStyle name="20% - Énfasis4 38 2" xfId="2221" xr:uid="{45E7B9DD-2DB2-4312-A202-3D826D361AAB}"/>
    <cellStyle name="20% - Énfasis4 38 3" xfId="10796" xr:uid="{A55257E9-73A5-4915-989A-18B3AE5203F1}"/>
    <cellStyle name="20% - Énfasis4 38 4" xfId="13632" xr:uid="{F20DBC61-59E2-472D-B2D5-B9010C815936}"/>
    <cellStyle name="20% - Énfasis4 39" xfId="2222" xr:uid="{592CFDB9-2736-4ABE-8C44-4FDBC7BB347E}"/>
    <cellStyle name="20% - Énfasis4 39 2" xfId="5482" xr:uid="{7B209734-3813-4652-98F5-F24004E51C11}"/>
    <cellStyle name="20% - Énfasis4 39 3" xfId="5288" xr:uid="{843B3465-1E0D-42C5-B732-2440D6759AF9}"/>
    <cellStyle name="20% - Énfasis4 39 4" xfId="14375" xr:uid="{8B945332-5EF9-4D38-AB57-49A44C06A052}"/>
    <cellStyle name="20% - Énfasis4 4" xfId="127" xr:uid="{8A156DDD-0E8C-4FAB-9459-E5FC019C7547}"/>
    <cellStyle name="20% - Énfasis4 4 10" xfId="24336" xr:uid="{8DA9E44D-E43F-41BE-9ACA-CD0519331531}"/>
    <cellStyle name="20% - Énfasis4 4 11" xfId="25363" xr:uid="{C602985E-9E39-4371-B092-6164FDB4E838}"/>
    <cellStyle name="20% - Énfasis4 4 12" xfId="26386" xr:uid="{1DAAAB11-9173-49CE-A045-D13276A4B054}"/>
    <cellStyle name="20% - Énfasis4 4 2" xfId="864" xr:uid="{57A9B203-B6D0-4582-AB45-C7096F4007F7}"/>
    <cellStyle name="20% - Énfasis4 4 2 10" xfId="25457" xr:uid="{7375EB5B-4B00-414A-B3FD-662B9D4352B3}"/>
    <cellStyle name="20% - Énfasis4 4 2 11" xfId="26480" xr:uid="{9C884F83-B749-4044-B3A4-46FFDF85F616}"/>
    <cellStyle name="20% - Énfasis4 4 2 2" xfId="2225" xr:uid="{828CEDB8-8616-46F6-99DD-947A262CC07F}"/>
    <cellStyle name="20% - Énfasis4 4 2 2 2" xfId="5483" xr:uid="{67BE80B9-7341-470F-9CF8-5250DD2BDE7B}"/>
    <cellStyle name="20% - Énfasis4 4 2 2 3" xfId="4649" xr:uid="{EB4C7ABF-E863-4E34-85F1-3B5F31EE445F}"/>
    <cellStyle name="20% - Énfasis4 4 2 2 4" xfId="14528" xr:uid="{9260FD5E-206E-4E5B-94DE-0472E420CB64}"/>
    <cellStyle name="20% - Énfasis4 4 2 3" xfId="2226" xr:uid="{0B32830C-D184-486D-8D3A-637E2A78C699}"/>
    <cellStyle name="20% - Énfasis4 4 2 3 2" xfId="15556" xr:uid="{38D1612C-E68D-4C1E-8328-2364281AA264}"/>
    <cellStyle name="20% - Énfasis4 4 2 4" xfId="2224" xr:uid="{75AAD057-D2D4-40A0-82AE-C33C62FDB1A5}"/>
    <cellStyle name="20% - Énfasis4 4 2 4 2" xfId="16894" xr:uid="{9C5B5A64-4FE8-456E-A8FD-428F4A36A1A2}"/>
    <cellStyle name="20% - Énfasis4 4 2 5" xfId="10884" xr:uid="{C68A5C0B-B524-4FE9-ABC6-8E6F5C090AF2}"/>
    <cellStyle name="20% - Énfasis4 4 2 6" xfId="13720" xr:uid="{39D17471-D920-4426-B57C-C39E0D60ECEE}"/>
    <cellStyle name="20% - Énfasis4 4 2 7" xfId="18952" xr:uid="{EB26B53F-E704-4DAE-AD9C-FCA2065A1964}"/>
    <cellStyle name="20% - Énfasis4 4 2 8" xfId="20748" xr:uid="{4AA233E4-C913-4CD9-8750-B63520BA3B14}"/>
    <cellStyle name="20% - Énfasis4 4 2 9" xfId="24430" xr:uid="{88F65E51-F39F-4A02-BEAC-B204D74489CA}"/>
    <cellStyle name="20% - Énfasis4 4 3" xfId="2227" xr:uid="{0CA7E788-5306-4D1A-B464-6A279003B900}"/>
    <cellStyle name="20% - Énfasis4 4 3 2" xfId="5484" xr:uid="{E54A377E-04C9-4192-9555-9FDEF46EFBD7}"/>
    <cellStyle name="20% - Énfasis4 4 3 3" xfId="7416" xr:uid="{25BBFC81-667C-4D98-8F7C-D21C4AB49FCF}"/>
    <cellStyle name="20% - Énfasis4 4 3 4" xfId="14434" xr:uid="{6919A1F8-6228-4591-A523-0E9A70185CCA}"/>
    <cellStyle name="20% - Énfasis4 4 4" xfId="2228" xr:uid="{160BBF62-D213-4BCA-9DB3-03BA005184D5}"/>
    <cellStyle name="20% - Énfasis4 4 4 2" xfId="15462" xr:uid="{BDDA1F07-8575-42B8-A486-3EB47297E65B}"/>
    <cellStyle name="20% - Énfasis4 4 5" xfId="2223" xr:uid="{A6AA7392-906A-4034-8EF7-ECCC727BDADB}"/>
    <cellStyle name="20% - Énfasis4 4 5 2" xfId="16810" xr:uid="{17D1CCD0-736C-4A5A-BA94-FF31A1588186}"/>
    <cellStyle name="20% - Énfasis4 4 6" xfId="10151" xr:uid="{92352E52-81AF-4592-A2BE-C916895B3EA9}"/>
    <cellStyle name="20% - Énfasis4 4 7" xfId="12986" xr:uid="{67EBE380-FFC4-4DB2-97B0-FCAF13E8B77F}"/>
    <cellStyle name="20% - Énfasis4 4 8" xfId="18863" xr:uid="{AEC026C5-D511-43D9-89A7-AB770B49D326}"/>
    <cellStyle name="20% - Énfasis4 4 9" xfId="20654" xr:uid="{DFFB4A36-F9DB-4C35-9F0D-AB12D4DFE6F1}"/>
    <cellStyle name="20% - Énfasis4 40" xfId="2229" xr:uid="{84AA694C-0909-4A19-9CEC-303B12461992}"/>
    <cellStyle name="20% - Énfasis4 40 2" xfId="15403" xr:uid="{3774CA0E-F6AB-4C20-990A-71A42F446FB9}"/>
    <cellStyle name="20% - Énfasis4 41" xfId="2096" xr:uid="{0823F139-FE07-4FFF-BA1A-62AE666E89C7}"/>
    <cellStyle name="20% - Énfasis4 41 2" xfId="16757" xr:uid="{9CFDB512-66D2-4FC8-BB5B-B0278B2BB980}"/>
    <cellStyle name="20% - Énfasis4 42" xfId="7579" xr:uid="{B391AF69-5101-488A-B26E-41CB1266CDEC}"/>
    <cellStyle name="20% - Énfasis4 42 2" xfId="10041" xr:uid="{0F61C5AA-1259-4715-B215-DE9E5DCDA90E}"/>
    <cellStyle name="20% - Énfasis4 43" xfId="12898" xr:uid="{0F4405C1-D589-41F2-8F3C-B70E18F05646}"/>
    <cellStyle name="20% - Énfasis4 44" xfId="18808" xr:uid="{A1838938-AF66-48E6-95A6-B66F359908B5}"/>
    <cellStyle name="20% - Énfasis4 45" xfId="20595" xr:uid="{E29A540C-0BB4-4E06-8BC7-BF257BA42336}"/>
    <cellStyle name="20% - Énfasis4 46" xfId="24277" xr:uid="{5FB4CDB7-9B89-4A13-B69E-DCB71744B8A6}"/>
    <cellStyle name="20% - Énfasis4 47" xfId="25304" xr:uid="{D697B09E-EE86-424E-B0FD-7720689F56A7}"/>
    <cellStyle name="20% - Énfasis4 48" xfId="26327" xr:uid="{B6E3961C-B215-4C44-9C3E-490853262CE0}"/>
    <cellStyle name="20% - Énfasis4 5" xfId="140" xr:uid="{0B5C59CC-E653-45A9-A22C-817B44C6C399}"/>
    <cellStyle name="20% - Énfasis4 5 10" xfId="24356" xr:uid="{C5CD908D-DDA1-44BC-BFE3-F13C7988853B}"/>
    <cellStyle name="20% - Énfasis4 5 11" xfId="25383" xr:uid="{75950B95-AA18-427B-A38F-AEDE4F04C111}"/>
    <cellStyle name="20% - Énfasis4 5 12" xfId="26406" xr:uid="{D657B59E-59A5-4045-9EE9-BB554FC82F95}"/>
    <cellStyle name="20% - Énfasis4 5 2" xfId="877" xr:uid="{01E3F6D9-B034-4513-8A3F-89410E9FDF8E}"/>
    <cellStyle name="20% - Énfasis4 5 2 10" xfId="25477" xr:uid="{A49F2603-77E0-450C-93AE-3C78DA2BB48E}"/>
    <cellStyle name="20% - Énfasis4 5 2 11" xfId="26500" xr:uid="{3C2E4470-E09C-4359-B30C-810BF3F059FC}"/>
    <cellStyle name="20% - Énfasis4 5 2 2" xfId="2232" xr:uid="{3680E45B-6E22-4AFE-BF1B-53C96A5E0B67}"/>
    <cellStyle name="20% - Énfasis4 5 2 2 2" xfId="5485" xr:uid="{E91F2096-7569-4F46-A872-2C8BBDDCBD0E}"/>
    <cellStyle name="20% - Énfasis4 5 2 2 3" xfId="7438" xr:uid="{0EABCC86-237A-4158-83D1-C94D6D122FEE}"/>
    <cellStyle name="20% - Énfasis4 5 2 2 4" xfId="14548" xr:uid="{1262E1D2-52B7-4B07-8AF1-04C8BA4680D8}"/>
    <cellStyle name="20% - Énfasis4 5 2 3" xfId="2233" xr:uid="{3D9AFDE5-9AA9-45D7-8542-B92C671923A4}"/>
    <cellStyle name="20% - Énfasis4 5 2 3 2" xfId="15576" xr:uid="{E05319F9-0707-4BED-96D3-F8137AD21431}"/>
    <cellStyle name="20% - Énfasis4 5 2 4" xfId="2231" xr:uid="{4558D39C-B5B0-476E-8238-89AD98379781}"/>
    <cellStyle name="20% - Énfasis4 5 2 4 2" xfId="16912" xr:uid="{003F0A0A-E74B-4D5F-8CD5-B6512BE46039}"/>
    <cellStyle name="20% - Énfasis4 5 2 5" xfId="10897" xr:uid="{187BD6B0-8B14-460B-A138-C03166A3C83F}"/>
    <cellStyle name="20% - Énfasis4 5 2 6" xfId="13733" xr:uid="{ED038588-7227-49E6-8438-FFF04B108FE5}"/>
    <cellStyle name="20% - Énfasis4 5 2 7" xfId="18971" xr:uid="{E24D0825-19EA-4763-946E-0DE3F86B9BB5}"/>
    <cellStyle name="20% - Énfasis4 5 2 8" xfId="20768" xr:uid="{FF47F0B2-08DC-4F71-BD69-7808D45C3E3B}"/>
    <cellStyle name="20% - Énfasis4 5 2 9" xfId="24450" xr:uid="{BB778770-53A6-4364-9683-D5188BC54772}"/>
    <cellStyle name="20% - Énfasis4 5 3" xfId="2234" xr:uid="{3E0012A3-A73A-4432-8FB7-63D1619AE13E}"/>
    <cellStyle name="20% - Énfasis4 5 3 2" xfId="5486" xr:uid="{CF3C5D90-972E-475E-8DB8-D9AC5655BEBC}"/>
    <cellStyle name="20% - Énfasis4 5 3 3" xfId="5273" xr:uid="{7FBBF173-BFB9-47C9-92C0-554D9A47552A}"/>
    <cellStyle name="20% - Énfasis4 5 3 4" xfId="14454" xr:uid="{8F97B9B8-98BA-400D-A087-1B6028A19710}"/>
    <cellStyle name="20% - Énfasis4 5 4" xfId="2235" xr:uid="{5982CB97-64F6-412E-967A-9434CE1F378F}"/>
    <cellStyle name="20% - Énfasis4 5 4 2" xfId="15482" xr:uid="{B2B638F2-F8FC-4B04-8D6E-F0F11780D5E7}"/>
    <cellStyle name="20% - Énfasis4 5 5" xfId="2230" xr:uid="{47A777D3-8E78-4D27-8673-AE41F7BB5365}"/>
    <cellStyle name="20% - Énfasis4 5 5 2" xfId="16828" xr:uid="{820ED33C-92F0-4A6A-8CDD-9831154A1B75}"/>
    <cellStyle name="20% - Énfasis4 5 6" xfId="10164" xr:uid="{F17051EB-5AB1-46DB-9624-1EBCB687EC7F}"/>
    <cellStyle name="20% - Énfasis4 5 7" xfId="12999" xr:uid="{5C21549B-21B4-4583-B1CF-7613CC5F48BF}"/>
    <cellStyle name="20% - Énfasis4 5 8" xfId="18882" xr:uid="{0565D5B6-5086-4FF0-BB18-80528806BC99}"/>
    <cellStyle name="20% - Énfasis4 5 9" xfId="20674" xr:uid="{64207852-E3F8-45CA-AFCA-F7EBCB5795A2}"/>
    <cellStyle name="20% - Énfasis4 6" xfId="154" xr:uid="{CF158DCF-2231-4FA5-851C-085BCBF31DE9}"/>
    <cellStyle name="20% - Énfasis4 6 10" xfId="24371" xr:uid="{02A88B2E-8A65-4ADB-BDD7-B0A2605A93BB}"/>
    <cellStyle name="20% - Énfasis4 6 11" xfId="25398" xr:uid="{79C75E8B-842D-4F14-8186-7B8D8FBC3526}"/>
    <cellStyle name="20% - Énfasis4 6 12" xfId="26421" xr:uid="{3C1748BA-F2F1-43B6-A995-4E4300E16591}"/>
    <cellStyle name="20% - Énfasis4 6 2" xfId="891" xr:uid="{4FC5C8AF-F1C4-45D1-A4FA-497B8D736331}"/>
    <cellStyle name="20% - Énfasis4 6 2 2" xfId="2237" xr:uid="{34E4F351-8BA2-4DE9-80CE-F9DCA2ACF567}"/>
    <cellStyle name="20% - Énfasis4 6 2 3" xfId="10911" xr:uid="{A0D3D080-893F-46D4-B325-BEB52D511182}"/>
    <cellStyle name="20% - Énfasis4 6 2 4" xfId="13747" xr:uid="{C246EB7A-04A4-45E4-B7DB-54D337210E51}"/>
    <cellStyle name="20% - Énfasis4 6 3" xfId="2238" xr:uid="{2AE5293F-1236-4DC6-88AD-C76BB164F004}"/>
    <cellStyle name="20% - Énfasis4 6 3 2" xfId="5487" xr:uid="{597C5EC5-C4D8-4496-94B8-C309087DBBE1}"/>
    <cellStyle name="20% - Énfasis4 6 3 3" xfId="4630" xr:uid="{00D14EE7-315F-41FC-961F-F8E1D6F4BD84}"/>
    <cellStyle name="20% - Énfasis4 6 3 4" xfId="14469" xr:uid="{5A18ED46-2AD2-4033-B82A-746557A2CEDF}"/>
    <cellStyle name="20% - Énfasis4 6 4" xfId="2239" xr:uid="{3132C882-E4FF-4E12-98F4-0B82D08EFF5C}"/>
    <cellStyle name="20% - Énfasis4 6 4 2" xfId="15497" xr:uid="{F203517C-AAA7-4089-BA99-A137847E13D4}"/>
    <cellStyle name="20% - Énfasis4 6 5" xfId="2236" xr:uid="{31AD1F2C-FB3F-4F6A-935D-9521634A2E28}"/>
    <cellStyle name="20% - Énfasis4 6 5 2" xfId="16841" xr:uid="{90DE6704-5F37-4141-A218-98D7D3B2FF97}"/>
    <cellStyle name="20% - Énfasis4 6 6" xfId="10178" xr:uid="{658F7863-88A7-4BED-A7D9-6FAF5048B287}"/>
    <cellStyle name="20% - Énfasis4 6 7" xfId="13013" xr:uid="{3F162BE7-529E-45E8-8FF8-F7EF8E35A382}"/>
    <cellStyle name="20% - Énfasis4 6 8" xfId="18897" xr:uid="{60E1BED7-7B6A-49E0-ADC4-567C850AEA12}"/>
    <cellStyle name="20% - Énfasis4 6 9" xfId="20689" xr:uid="{EF7F9994-83A9-40E9-B4CD-A0133AE9547E}"/>
    <cellStyle name="20% - Énfasis4 7" xfId="167" xr:uid="{33E2047E-1FB7-4F46-9263-4A9FAEDC40B6}"/>
    <cellStyle name="20% - Énfasis4 7 10" xfId="24467" xr:uid="{F40CAA02-B30A-40FF-995A-E08F6DD56F9E}"/>
    <cellStyle name="20% - Énfasis4 7 11" xfId="25494" xr:uid="{AE6BDBA2-9896-41A0-BF17-817C7D82B849}"/>
    <cellStyle name="20% - Énfasis4 7 12" xfId="26517" xr:uid="{49BE82DF-8442-4811-AB85-D152AF6AF36A}"/>
    <cellStyle name="20% - Énfasis4 7 2" xfId="904" xr:uid="{2271395C-576E-416E-BA0A-FF5EA9B78420}"/>
    <cellStyle name="20% - Énfasis4 7 2 2" xfId="2241" xr:uid="{4AB6247A-6B93-444D-9AE8-CD1A0BC8F890}"/>
    <cellStyle name="20% - Énfasis4 7 2 3" xfId="10924" xr:uid="{38DE2965-2618-4294-A704-E77F7BC795D9}"/>
    <cellStyle name="20% - Énfasis4 7 2 4" xfId="13760" xr:uid="{74A3FC4E-FABD-4CE0-B8C0-8EAF10894B09}"/>
    <cellStyle name="20% - Énfasis4 7 3" xfId="2242" xr:uid="{70E9B46C-60CC-42E5-AD14-96DC4F1676A9}"/>
    <cellStyle name="20% - Énfasis4 7 3 2" xfId="5488" xr:uid="{151EC6B7-EFAB-4C93-8C96-171021A4E841}"/>
    <cellStyle name="20% - Énfasis4 7 3 3" xfId="4678" xr:uid="{E21DAF50-D45D-46FF-8F65-58811F4F5B23}"/>
    <cellStyle name="20% - Énfasis4 7 3 4" xfId="14565" xr:uid="{045E4E79-D9DF-4216-A5BA-CBDDC7EC5222}"/>
    <cellStyle name="20% - Énfasis4 7 4" xfId="2243" xr:uid="{52ABAE1B-E855-4589-908E-4B44F3D60555}"/>
    <cellStyle name="20% - Énfasis4 7 4 2" xfId="15593" xr:uid="{F417B7A7-9784-4CE7-A712-DA118C6A56C9}"/>
    <cellStyle name="20% - Énfasis4 7 5" xfId="2240" xr:uid="{1BA714F0-E112-4D87-81D2-C3421AA953F1}"/>
    <cellStyle name="20% - Énfasis4 7 5 2" xfId="16927" xr:uid="{F0CF8EDE-B5D5-4F10-9C1B-742BE37A7836}"/>
    <cellStyle name="20% - Énfasis4 7 6" xfId="10191" xr:uid="{12B408F8-98AB-4AA5-8334-CC36613A2115}"/>
    <cellStyle name="20% - Énfasis4 7 7" xfId="13026" xr:uid="{CE65FA29-4E8F-4C21-A14A-4EFB2F8F812B}"/>
    <cellStyle name="20% - Énfasis4 7 8" xfId="18987" xr:uid="{273653EA-47E1-47B4-94EB-06A3FA33570B}"/>
    <cellStyle name="20% - Énfasis4 7 9" xfId="20785" xr:uid="{07BA9A76-45F2-4A22-B507-740F36E030D3}"/>
    <cellStyle name="20% - Énfasis4 8" xfId="179" xr:uid="{1A061009-22AB-4573-AF4E-C9CE02CF9A7B}"/>
    <cellStyle name="20% - Énfasis4 8 10" xfId="24484" xr:uid="{CE793196-84E9-48D8-8A32-394CA5EF6545}"/>
    <cellStyle name="20% - Énfasis4 8 11" xfId="25511" xr:uid="{EA714653-AC05-4DEC-A060-0C9BD7D27996}"/>
    <cellStyle name="20% - Énfasis4 8 12" xfId="26534" xr:uid="{6FBC989C-5F56-4BAE-8528-0DFB9784D426}"/>
    <cellStyle name="20% - Énfasis4 8 2" xfId="916" xr:uid="{075E95BB-C23E-4571-B427-04EA8DAAD694}"/>
    <cellStyle name="20% - Énfasis4 8 2 2" xfId="2245" xr:uid="{C963E9E8-6FB4-4E63-A31C-DF0FD531E233}"/>
    <cellStyle name="20% - Énfasis4 8 2 3" xfId="10936" xr:uid="{2847ADE1-CFF6-4BAB-8525-F528C843FF73}"/>
    <cellStyle name="20% - Énfasis4 8 2 4" xfId="13772" xr:uid="{2F193D23-7534-4F35-B93B-B828CCBA3385}"/>
    <cellStyle name="20% - Énfasis4 8 3" xfId="2246" xr:uid="{6533BEFE-3BAE-45DB-BD9A-896BB3E6ED37}"/>
    <cellStyle name="20% - Énfasis4 8 3 2" xfId="5489" xr:uid="{F0BC92DA-0042-4DF3-8DB8-B2730810FA5F}"/>
    <cellStyle name="20% - Énfasis4 8 3 3" xfId="4771" xr:uid="{B38B93D2-57D4-45E5-A9C6-7B77E16E3FB4}"/>
    <cellStyle name="20% - Énfasis4 8 3 4" xfId="14582" xr:uid="{6E02FD96-DF40-48C0-A5B2-D1AA594731D1}"/>
    <cellStyle name="20% - Énfasis4 8 4" xfId="2247" xr:uid="{4096AAA6-1932-4ED9-92A2-53306D879F3E}"/>
    <cellStyle name="20% - Énfasis4 8 4 2" xfId="15610" xr:uid="{3358E69C-4074-4A42-895A-5F5E8B9D2CF6}"/>
    <cellStyle name="20% - Énfasis4 8 5" xfId="2244" xr:uid="{DC137D7F-C37A-4633-9A08-47A4C41E208A}"/>
    <cellStyle name="20% - Énfasis4 8 5 2" xfId="16942" xr:uid="{3BCC4267-B56C-4737-B9A2-8B1A9A52BBBB}"/>
    <cellStyle name="20% - Énfasis4 8 6" xfId="10203" xr:uid="{5069F920-B4F5-4106-B30A-FF2DB814644B}"/>
    <cellStyle name="20% - Énfasis4 8 7" xfId="13038" xr:uid="{F9A12792-D49E-4071-AA0D-B0307FE7AE39}"/>
    <cellStyle name="20% - Énfasis4 8 8" xfId="19003" xr:uid="{D03CC3FA-2A95-453F-BD90-E92532A797AE}"/>
    <cellStyle name="20% - Énfasis4 8 9" xfId="20802" xr:uid="{4F1CC462-FA15-4400-8C35-CE5FF241BFF2}"/>
    <cellStyle name="20% - Énfasis4 9" xfId="191" xr:uid="{0610CD83-D302-4049-87F9-570E9F31D60A}"/>
    <cellStyle name="20% - Énfasis4 9 10" xfId="24608" xr:uid="{DB6A11AF-E19C-4D80-A5F1-4F754364D7D6}"/>
    <cellStyle name="20% - Énfasis4 9 11" xfId="25635" xr:uid="{46FF102A-22B1-462F-88C8-70C36B4A1EF1}"/>
    <cellStyle name="20% - Énfasis4 9 12" xfId="26658" xr:uid="{1FB0F8F2-4A8C-4DC4-8BFA-EBE8EC811F80}"/>
    <cellStyle name="20% - Énfasis4 9 2" xfId="928" xr:uid="{075CAC1F-DE07-417F-BBF2-42B12A253C94}"/>
    <cellStyle name="20% - Énfasis4 9 2 2" xfId="2249" xr:uid="{8FABAC61-C534-4E03-AA65-7724791F3EF2}"/>
    <cellStyle name="20% - Énfasis4 9 2 3" xfId="10948" xr:uid="{4DB82FB6-5C16-4368-999A-C0961076E710}"/>
    <cellStyle name="20% - Énfasis4 9 2 4" xfId="13784" xr:uid="{855F00CB-DB49-4198-B056-BD9AE612763B}"/>
    <cellStyle name="20% - Énfasis4 9 3" xfId="2250" xr:uid="{EE0ACD4F-7381-4B88-B426-B010B12A7B63}"/>
    <cellStyle name="20% - Énfasis4 9 3 2" xfId="5490" xr:uid="{13E976AB-DD0C-443D-9092-A7B44792C190}"/>
    <cellStyle name="20% - Énfasis4 9 3 3" xfId="7477" xr:uid="{3FA7A40F-22B1-4128-82DE-0ED5C8A8C1CC}"/>
    <cellStyle name="20% - Énfasis4 9 3 4" xfId="14706" xr:uid="{ABC9A399-6FC7-4D5A-AE4A-C84358AFECAE}"/>
    <cellStyle name="20% - Énfasis4 9 4" xfId="2251" xr:uid="{BE9B80CE-15B0-4BA3-8A9F-E9C4B7B91F30}"/>
    <cellStyle name="20% - Énfasis4 9 4 2" xfId="15734" xr:uid="{EA609BB4-513C-4C93-852E-AAEC65A81470}"/>
    <cellStyle name="20% - Énfasis4 9 5" xfId="2248" xr:uid="{A58F7E1A-2561-4739-809A-1ACAA726409F}"/>
    <cellStyle name="20% - Énfasis4 9 5 2" xfId="17065" xr:uid="{627D50A1-1BCC-4CD9-A3E9-35C1E3AC7348}"/>
    <cellStyle name="20% - Énfasis4 9 6" xfId="10215" xr:uid="{2A721253-232F-41C9-AC57-7DBDAEC15B0F}"/>
    <cellStyle name="20% - Énfasis4 9 7" xfId="13050" xr:uid="{1D984DC7-0197-431D-9D80-590B294F740C}"/>
    <cellStyle name="20% - Énfasis4 9 8" xfId="19127" xr:uid="{0355F50D-E3AC-4C92-90C4-150FB8276558}"/>
    <cellStyle name="20% - Énfasis4 9 9" xfId="20926" xr:uid="{82DB101D-913E-43D9-99E7-84A18BCEE8F9}"/>
    <cellStyle name="20% - Énfasis5" xfId="31" builtinId="46" customBuiltin="1"/>
    <cellStyle name="20% - Énfasis5 10" xfId="207" xr:uid="{12374B71-2450-4EFA-87B3-60CA2B5874ED}"/>
    <cellStyle name="20% - Énfasis5 10 10" xfId="24609" xr:uid="{FA1B6C41-A67E-4F35-BADD-04D15B59BE77}"/>
    <cellStyle name="20% - Énfasis5 10 11" xfId="25636" xr:uid="{729C70CE-0955-4A57-BBEB-D23276FE7C91}"/>
    <cellStyle name="20% - Énfasis5 10 12" xfId="26659" xr:uid="{925DC789-056A-4EA7-8922-0594F68B7489}"/>
    <cellStyle name="20% - Énfasis5 10 2" xfId="944" xr:uid="{ACBF7041-144E-4DD3-9594-5EC37BCACE1B}"/>
    <cellStyle name="20% - Énfasis5 10 2 2" xfId="10964" xr:uid="{2C6795A8-EBD6-4D27-A56F-DDE72B297B82}"/>
    <cellStyle name="20% - Énfasis5 10 2 3" xfId="13800" xr:uid="{010ECA2C-9FE9-420B-97F5-2EE9CA0C039B}"/>
    <cellStyle name="20% - Énfasis5 10 3" xfId="2252" xr:uid="{8B2DF328-7F1F-471F-82B7-BD8B79378EFB}"/>
    <cellStyle name="20% - Énfasis5 10 3 2" xfId="11621" xr:uid="{DDE93DB5-D904-441A-8FED-611E2F21B344}"/>
    <cellStyle name="20% - Énfasis5 10 3 3" xfId="14707" xr:uid="{AC9B0D67-2579-49EA-98B0-DB65BC99DADC}"/>
    <cellStyle name="20% - Énfasis5 10 4" xfId="2253" xr:uid="{AD74DD3E-AE08-4FD1-A424-2708362DF8B1}"/>
    <cellStyle name="20% - Énfasis5 10 4 2" xfId="15735" xr:uid="{5FEF172F-C86E-4AB1-9466-7A3201B8A23D}"/>
    <cellStyle name="20% - Énfasis5 10 5" xfId="10231" xr:uid="{9CEF6EF1-D700-4372-9C75-79E45F85CC90}"/>
    <cellStyle name="20% - Énfasis5 10 6" xfId="13066" xr:uid="{B972A5D5-6399-474D-819D-142B09C9B75B}"/>
    <cellStyle name="20% - Énfasis5 10 7" xfId="17875" xr:uid="{DD142345-6B27-4F74-8208-46E0C9D86B8E}"/>
    <cellStyle name="20% - Énfasis5 10 8" xfId="19128" xr:uid="{D1A0FDDF-AD6A-44B0-9999-E3E912547751}"/>
    <cellStyle name="20% - Énfasis5 10 9" xfId="20927" xr:uid="{733BFBE7-403E-4693-B8AF-B266AEE997C4}"/>
    <cellStyle name="20% - Énfasis5 11" xfId="215" xr:uid="{13108FC3-5463-4194-A945-D53C5C755259}"/>
    <cellStyle name="20% - Énfasis5 11 10" xfId="24610" xr:uid="{B7E4A64D-B746-4B14-B6CE-F5A237F1ABA4}"/>
    <cellStyle name="20% - Énfasis5 11 11" xfId="25637" xr:uid="{6DD14A50-BC6C-4137-BB25-46DD8772328F}"/>
    <cellStyle name="20% - Énfasis5 11 12" xfId="26660" xr:uid="{F0617225-C21F-49B1-88BA-BBAB570769E4}"/>
    <cellStyle name="20% - Énfasis5 11 2" xfId="952" xr:uid="{88C93BC6-A258-4CE6-ABD3-BD3B122244EE}"/>
    <cellStyle name="20% - Énfasis5 11 2 2" xfId="10972" xr:uid="{B3DAD262-4E5E-402C-9030-E0DAD4C0B5CB}"/>
    <cellStyle name="20% - Énfasis5 11 2 3" xfId="13808" xr:uid="{149099E9-4491-4ADB-A348-F94263607C1E}"/>
    <cellStyle name="20% - Énfasis5 11 3" xfId="2254" xr:uid="{AE8D4F45-0FCF-42A6-AC1E-E545113418DA}"/>
    <cellStyle name="20% - Énfasis5 11 3 2" xfId="11622" xr:uid="{B946CA17-CA92-4D63-BCF9-F0114C055960}"/>
    <cellStyle name="20% - Énfasis5 11 3 3" xfId="14708" xr:uid="{1B1F5987-5673-4104-8A97-B7E3D4E5FC3E}"/>
    <cellStyle name="20% - Énfasis5 11 4" xfId="2255" xr:uid="{CC8354E1-49D0-4DA2-B495-CA3A0F785715}"/>
    <cellStyle name="20% - Énfasis5 11 4 2" xfId="15736" xr:uid="{CE87F482-1430-451A-953C-A73C85B8A672}"/>
    <cellStyle name="20% - Énfasis5 11 5" xfId="10239" xr:uid="{FA91720F-CAAE-4966-96ED-CB3B03117D16}"/>
    <cellStyle name="20% - Énfasis5 11 6" xfId="13074" xr:uid="{13B4B1FB-3A7C-49EE-A101-4978F5AA7F30}"/>
    <cellStyle name="20% - Énfasis5 11 7" xfId="17876" xr:uid="{7E4EAE12-B4DB-4A9A-BEDE-0BDC1D0038E6}"/>
    <cellStyle name="20% - Énfasis5 11 8" xfId="19129" xr:uid="{FEA398DD-FA22-45BF-B6D9-935D5F632426}"/>
    <cellStyle name="20% - Énfasis5 11 9" xfId="20928" xr:uid="{541D9A67-A734-43D4-893B-E426A6924747}"/>
    <cellStyle name="20% - Énfasis5 12" xfId="225" xr:uid="{67B15B10-0D2B-47B0-BAA1-1EE40BC66EA7}"/>
    <cellStyle name="20% - Énfasis5 12 10" xfId="24611" xr:uid="{FC56D916-454C-4C60-B5E7-8C980CE2AAD3}"/>
    <cellStyle name="20% - Énfasis5 12 11" xfId="25638" xr:uid="{B1076101-C0DA-4B02-BA26-7C495F29FDEC}"/>
    <cellStyle name="20% - Énfasis5 12 12" xfId="26661" xr:uid="{B7AA7F3C-A637-42EA-A914-E1462CB7398F}"/>
    <cellStyle name="20% - Énfasis5 12 2" xfId="962" xr:uid="{B89DB39B-D212-41C9-9CE3-62B17F7EF5B8}"/>
    <cellStyle name="20% - Énfasis5 12 2 2" xfId="10982" xr:uid="{A53671FD-237D-4CA5-95B3-8426C32D20B6}"/>
    <cellStyle name="20% - Énfasis5 12 2 3" xfId="13818" xr:uid="{78EC0AE6-F3EA-48EA-9CDB-C35994235C6D}"/>
    <cellStyle name="20% - Énfasis5 12 3" xfId="2256" xr:uid="{400B8089-DB7C-4A25-9625-71E7A709A079}"/>
    <cellStyle name="20% - Énfasis5 12 3 2" xfId="11623" xr:uid="{5F382E0B-F043-4091-9311-338997BFA748}"/>
    <cellStyle name="20% - Énfasis5 12 3 3" xfId="14709" xr:uid="{66470C4C-16AE-4A02-887F-FA07C25F69F2}"/>
    <cellStyle name="20% - Énfasis5 12 4" xfId="2257" xr:uid="{28B8B558-F20A-4F99-8ED9-11A8C057DBF6}"/>
    <cellStyle name="20% - Énfasis5 12 4 2" xfId="15737" xr:uid="{FF50A5CE-2ECE-495C-B16F-74BDDCDA8082}"/>
    <cellStyle name="20% - Énfasis5 12 5" xfId="10249" xr:uid="{78853E07-4073-43A1-8674-8B5D2D4CDE9E}"/>
    <cellStyle name="20% - Énfasis5 12 6" xfId="13084" xr:uid="{5BD838A5-4443-4DF3-8F2C-CFB66409E814}"/>
    <cellStyle name="20% - Énfasis5 12 7" xfId="17877" xr:uid="{268D525B-66D3-4F92-9CE7-0D34D23CE0CD}"/>
    <cellStyle name="20% - Énfasis5 12 8" xfId="19130" xr:uid="{2C222347-AC94-4D8B-A42D-D48A1B93F5AC}"/>
    <cellStyle name="20% - Énfasis5 12 9" xfId="20929" xr:uid="{E8B9CE3F-959D-4D81-931C-1FA9297BBCA5}"/>
    <cellStyle name="20% - Énfasis5 13" xfId="249" xr:uid="{CFD778F6-7346-43D3-988C-1456A9738CBC}"/>
    <cellStyle name="20% - Énfasis5 13 10" xfId="24612" xr:uid="{28DC8B6B-88D7-4AB8-9C73-E4DA82F99FD7}"/>
    <cellStyle name="20% - Énfasis5 13 11" xfId="25639" xr:uid="{9D202D74-30D1-4417-8B4E-3B3F786FFC20}"/>
    <cellStyle name="20% - Énfasis5 13 12" xfId="26662" xr:uid="{3E758B82-7345-4644-85D5-8C9780B716F8}"/>
    <cellStyle name="20% - Énfasis5 13 2" xfId="986" xr:uid="{DBB5D22F-514A-4861-9ACA-469D613BFAFF}"/>
    <cellStyle name="20% - Énfasis5 13 2 2" xfId="11006" xr:uid="{75A7BA49-969E-415A-8A8B-830981A34992}"/>
    <cellStyle name="20% - Énfasis5 13 2 3" xfId="13842" xr:uid="{75CB3010-8626-4BB0-A862-E7FB2F170ADE}"/>
    <cellStyle name="20% - Énfasis5 13 3" xfId="2258" xr:uid="{0E2694E9-0CF1-4F2E-B85A-0875CEE44A5A}"/>
    <cellStyle name="20% - Énfasis5 13 3 2" xfId="11624" xr:uid="{22DE9158-FB1A-447F-B727-0F8D47512816}"/>
    <cellStyle name="20% - Énfasis5 13 3 3" xfId="14710" xr:uid="{A0023808-D7E5-4E7D-B760-7EB55A408188}"/>
    <cellStyle name="20% - Énfasis5 13 4" xfId="2259" xr:uid="{9E4171A0-4754-452E-9CD9-85E669B830DC}"/>
    <cellStyle name="20% - Énfasis5 13 4 2" xfId="15738" xr:uid="{9C65134A-4C26-4BEC-BEED-95D1D9FADBC1}"/>
    <cellStyle name="20% - Énfasis5 13 5" xfId="10272" xr:uid="{2CCD5DC7-2D90-4BA3-B7BE-1F052C2CBFE9}"/>
    <cellStyle name="20% - Énfasis5 13 6" xfId="13108" xr:uid="{227CA405-DF79-4BE4-81BC-D06A4295A300}"/>
    <cellStyle name="20% - Énfasis5 13 7" xfId="17878" xr:uid="{42D9E43E-7B60-4C64-9910-D2F86800011A}"/>
    <cellStyle name="20% - Énfasis5 13 8" xfId="19131" xr:uid="{BE608324-F46D-44FF-A767-77CF335EABD8}"/>
    <cellStyle name="20% - Énfasis5 13 9" xfId="20930" xr:uid="{5A5B2AF8-AFD1-4FF7-A337-46027E4993F0}"/>
    <cellStyle name="20% - Énfasis5 14" xfId="262" xr:uid="{4447407E-9B0E-41BD-873B-22615D8B05E8}"/>
    <cellStyle name="20% - Énfasis5 14 10" xfId="24613" xr:uid="{6042A960-740B-406F-B94F-3E1C1625EF96}"/>
    <cellStyle name="20% - Énfasis5 14 11" xfId="25640" xr:uid="{DD61F6DD-39FA-4DF3-9D34-05BC33CB5900}"/>
    <cellStyle name="20% - Énfasis5 14 12" xfId="26663" xr:uid="{F4A3B5DB-7892-4F80-9A17-45D8DC208382}"/>
    <cellStyle name="20% - Énfasis5 14 2" xfId="999" xr:uid="{EE42F340-E603-476B-9C4C-46388AA45870}"/>
    <cellStyle name="20% - Énfasis5 14 2 2" xfId="11019" xr:uid="{6A0D78FB-B9F1-4E54-AA71-AC970296399C}"/>
    <cellStyle name="20% - Énfasis5 14 2 3" xfId="13855" xr:uid="{F2549C72-5835-42A7-8B47-AEECE9B6830E}"/>
    <cellStyle name="20% - Énfasis5 14 3" xfId="2260" xr:uid="{F940D092-6D37-40B5-96F7-9875601189F6}"/>
    <cellStyle name="20% - Énfasis5 14 3 2" xfId="11625" xr:uid="{00FBCD2E-AE29-4F55-96BB-4059977BACF1}"/>
    <cellStyle name="20% - Énfasis5 14 3 3" xfId="14711" xr:uid="{FD7682F2-2019-4384-9E64-1AD0FD265424}"/>
    <cellStyle name="20% - Énfasis5 14 4" xfId="2261" xr:uid="{D3A9D030-5BAF-4081-AD10-A7D818866F5E}"/>
    <cellStyle name="20% - Énfasis5 14 4 2" xfId="15739" xr:uid="{E6F7BA3A-99A3-4C49-AA92-0F01513AE27A}"/>
    <cellStyle name="20% - Énfasis5 14 5" xfId="10285" xr:uid="{8A1B37C1-E9B0-433A-A3A5-370245299C2E}"/>
    <cellStyle name="20% - Énfasis5 14 6" xfId="13121" xr:uid="{C8347DF0-4DDC-4DAE-BB43-E9A018340BC8}"/>
    <cellStyle name="20% - Énfasis5 14 7" xfId="17879" xr:uid="{C695876D-54EB-4B0C-970B-26324885F3C1}"/>
    <cellStyle name="20% - Énfasis5 14 8" xfId="19132" xr:uid="{ABAB5663-86B3-4392-A9C5-42CFB92EB9D4}"/>
    <cellStyle name="20% - Énfasis5 14 9" xfId="20931" xr:uid="{1130D023-F634-48FC-BA47-B9811258C1D6}"/>
    <cellStyle name="20% - Énfasis5 15" xfId="276" xr:uid="{0EAF8709-7355-4188-B9F5-67C5FB64984C}"/>
    <cellStyle name="20% - Énfasis5 15 10" xfId="24614" xr:uid="{D2B65D7B-6A67-43CC-9387-EC446668EAFA}"/>
    <cellStyle name="20% - Énfasis5 15 11" xfId="25641" xr:uid="{65D5F988-FEF7-4D42-BE60-E3BEAE4DD735}"/>
    <cellStyle name="20% - Énfasis5 15 12" xfId="26664" xr:uid="{5DFA1DEB-E75C-45E7-9D39-9533564FC72B}"/>
    <cellStyle name="20% - Énfasis5 15 2" xfId="1013" xr:uid="{C55DC346-4E42-480C-9B4E-080A9BD50BDC}"/>
    <cellStyle name="20% - Énfasis5 15 2 2" xfId="11033" xr:uid="{4914EC91-09FE-41CD-BE22-38C136F71A4D}"/>
    <cellStyle name="20% - Énfasis5 15 2 3" xfId="13869" xr:uid="{9E60CA42-CE43-4FC9-AF6D-1DA16F6279E2}"/>
    <cellStyle name="20% - Énfasis5 15 3" xfId="2262" xr:uid="{1ED4127B-AE1B-4FDA-815D-3BC539751A36}"/>
    <cellStyle name="20% - Énfasis5 15 3 2" xfId="11626" xr:uid="{E49D1808-FE26-4CAA-98BE-7658E1160EC0}"/>
    <cellStyle name="20% - Énfasis5 15 3 3" xfId="14712" xr:uid="{1DA11354-1522-468B-90A0-1D111253AF27}"/>
    <cellStyle name="20% - Énfasis5 15 4" xfId="2263" xr:uid="{57919C3E-7468-44B0-A9E3-0BCE3A38C5BB}"/>
    <cellStyle name="20% - Énfasis5 15 4 2" xfId="15740" xr:uid="{402D91E6-7E7A-42C9-82F3-4A40A920215E}"/>
    <cellStyle name="20% - Énfasis5 15 5" xfId="10299" xr:uid="{A898F00E-74A3-4401-ACDA-E07CFD1EAB06}"/>
    <cellStyle name="20% - Énfasis5 15 6" xfId="13135" xr:uid="{ABCA6EEB-657F-44A4-985D-D29F8B0ECF74}"/>
    <cellStyle name="20% - Énfasis5 15 7" xfId="17880" xr:uid="{D4150D19-9D2B-4FD3-9723-D796E93C032B}"/>
    <cellStyle name="20% - Énfasis5 15 8" xfId="19133" xr:uid="{2856E366-43D2-4D3D-B34A-0399052BA7A9}"/>
    <cellStyle name="20% - Énfasis5 15 9" xfId="20932" xr:uid="{68D27B1F-5526-4EC6-BEAD-A5F7FA95B2E3}"/>
    <cellStyle name="20% - Énfasis5 16" xfId="284" xr:uid="{4CA213AB-27F4-4D25-9421-030BC1C5AC10}"/>
    <cellStyle name="20% - Énfasis5 16 10" xfId="24615" xr:uid="{E48422E6-3C99-4C4A-8015-B6125097279B}"/>
    <cellStyle name="20% - Énfasis5 16 11" xfId="25642" xr:uid="{80CCA48C-EB7D-47DC-ABD7-494333F601FC}"/>
    <cellStyle name="20% - Énfasis5 16 12" xfId="26665" xr:uid="{EBBF0B35-817D-459B-AB84-C465381E7E6F}"/>
    <cellStyle name="20% - Énfasis5 16 2" xfId="1021" xr:uid="{97B89D9A-3B86-4179-923F-E8D0A226F595}"/>
    <cellStyle name="20% - Énfasis5 16 2 2" xfId="11041" xr:uid="{09798E2E-2023-4C4B-BFC3-ED431060D99F}"/>
    <cellStyle name="20% - Énfasis5 16 2 3" xfId="13877" xr:uid="{A1D34F56-9ED7-4D22-B541-3CE778516166}"/>
    <cellStyle name="20% - Énfasis5 16 3" xfId="2264" xr:uid="{57BE02D4-91DD-4EA7-A55C-1A36DCFC304F}"/>
    <cellStyle name="20% - Énfasis5 16 3 2" xfId="11627" xr:uid="{9B7274BE-C5C8-47E8-BC48-EFF1E91E7E5A}"/>
    <cellStyle name="20% - Énfasis5 16 3 3" xfId="14713" xr:uid="{BCC8D365-0038-4446-9854-82F3CF92F33E}"/>
    <cellStyle name="20% - Énfasis5 16 4" xfId="2265" xr:uid="{22A4663A-BB23-4F4B-9318-DF512C790964}"/>
    <cellStyle name="20% - Énfasis5 16 4 2" xfId="15741" xr:uid="{AB40B4EC-596F-44F6-9DFB-6CD4B8313501}"/>
    <cellStyle name="20% - Énfasis5 16 5" xfId="10307" xr:uid="{5120ABD5-C7F1-48CB-AB5F-48316E64D0FE}"/>
    <cellStyle name="20% - Énfasis5 16 6" xfId="13143" xr:uid="{5A719FE9-C442-4DBD-9580-89C8BC775C8E}"/>
    <cellStyle name="20% - Énfasis5 16 7" xfId="17881" xr:uid="{765506F7-DC62-401B-82DE-F36233C9FDF7}"/>
    <cellStyle name="20% - Énfasis5 16 8" xfId="19134" xr:uid="{C9ED13F5-6973-44AC-B7BE-E75BF629FD48}"/>
    <cellStyle name="20% - Énfasis5 16 9" xfId="20933" xr:uid="{BE66BCE3-9943-4300-A51B-80DC05A7EDAF}"/>
    <cellStyle name="20% - Énfasis5 17" xfId="292" xr:uid="{7FFE9F60-F048-4400-9AF0-E2045599AF56}"/>
    <cellStyle name="20% - Énfasis5 17 10" xfId="24616" xr:uid="{5217CE5A-5263-49AC-8585-3A75F439C3F5}"/>
    <cellStyle name="20% - Énfasis5 17 11" xfId="25643" xr:uid="{0AA2BEA7-8AD2-44E0-ABB7-C1F5CF8807C6}"/>
    <cellStyle name="20% - Énfasis5 17 12" xfId="26666" xr:uid="{F43B3A2A-245D-4FDB-848A-C794B8D80D1B}"/>
    <cellStyle name="20% - Énfasis5 17 2" xfId="1029" xr:uid="{2CCD2FEA-0956-4B4D-A6FF-D069D1150FDA}"/>
    <cellStyle name="20% - Énfasis5 17 2 2" xfId="11049" xr:uid="{0D21E557-A903-4680-B7DA-575B89B5C558}"/>
    <cellStyle name="20% - Énfasis5 17 2 3" xfId="13885" xr:uid="{D3D26C90-C595-4DF4-BD44-829CD2F2A717}"/>
    <cellStyle name="20% - Énfasis5 17 3" xfId="2266" xr:uid="{70313D96-9752-4A5F-B3FD-D74ACFD0930C}"/>
    <cellStyle name="20% - Énfasis5 17 3 2" xfId="11628" xr:uid="{9361DDDD-6E9A-48DD-B571-AAF92AF73493}"/>
    <cellStyle name="20% - Énfasis5 17 3 3" xfId="14714" xr:uid="{88AE5696-8A18-430B-82E5-0C8DCAD823BA}"/>
    <cellStyle name="20% - Énfasis5 17 4" xfId="2267" xr:uid="{FAEADB5D-CF73-48B5-8067-98024148646C}"/>
    <cellStyle name="20% - Énfasis5 17 4 2" xfId="15742" xr:uid="{786809F6-7DF3-4511-BC00-1579ED55827F}"/>
    <cellStyle name="20% - Énfasis5 17 5" xfId="10315" xr:uid="{70E580BB-AED6-4B83-ACAC-0BBC581D6EE8}"/>
    <cellStyle name="20% - Énfasis5 17 6" xfId="13151" xr:uid="{09D825A4-B884-4A34-B82C-AB949BA15FBF}"/>
    <cellStyle name="20% - Énfasis5 17 7" xfId="17882" xr:uid="{24651CFD-D191-4A25-AB12-96FB5E95FCD6}"/>
    <cellStyle name="20% - Énfasis5 17 8" xfId="19135" xr:uid="{3B14995A-ED93-4115-B2B1-74539000F190}"/>
    <cellStyle name="20% - Énfasis5 17 9" xfId="20934" xr:uid="{64207603-DE38-4025-82AD-431368C1F062}"/>
    <cellStyle name="20% - Énfasis5 18" xfId="312" xr:uid="{73C60FB2-25C4-468A-A434-7668C61A4E08}"/>
    <cellStyle name="20% - Énfasis5 18 10" xfId="24617" xr:uid="{62AA68E2-6AD1-4CEF-A2BA-28B7A5E2C6C6}"/>
    <cellStyle name="20% - Énfasis5 18 11" xfId="25644" xr:uid="{5E980E7E-D864-4E62-A226-6A40C58CC149}"/>
    <cellStyle name="20% - Énfasis5 18 12" xfId="26667" xr:uid="{CC9A6219-461B-4ECA-B34E-1C84217BDD2D}"/>
    <cellStyle name="20% - Énfasis5 18 2" xfId="1049" xr:uid="{C81377D7-888F-42D1-8204-5D2E9ABAB16D}"/>
    <cellStyle name="20% - Énfasis5 18 2 2" xfId="11069" xr:uid="{D6414478-4F70-4BAB-AD59-522124745692}"/>
    <cellStyle name="20% - Énfasis5 18 2 3" xfId="13905" xr:uid="{969A3CA7-D6F5-4C7C-B83F-329C2909331E}"/>
    <cellStyle name="20% - Énfasis5 18 3" xfId="2268" xr:uid="{2EB8B990-1B7F-4811-A179-8B6C94096020}"/>
    <cellStyle name="20% - Énfasis5 18 3 2" xfId="11629" xr:uid="{97B739FF-2FAE-4ED2-A3EA-9D9EA4241996}"/>
    <cellStyle name="20% - Énfasis5 18 3 3" xfId="14715" xr:uid="{14984A75-2BA6-4F96-A4B0-ECA8201C63A5}"/>
    <cellStyle name="20% - Énfasis5 18 4" xfId="2269" xr:uid="{EE2D5348-8B1A-432E-B557-F95F3FA3F8FB}"/>
    <cellStyle name="20% - Énfasis5 18 4 2" xfId="15743" xr:uid="{3CB03FFF-1541-4EDE-B6D3-753FF19F6C6F}"/>
    <cellStyle name="20% - Énfasis5 18 5" xfId="10335" xr:uid="{C60E601B-81A9-4061-8C03-97446BEC9062}"/>
    <cellStyle name="20% - Énfasis5 18 6" xfId="13171" xr:uid="{7AECB36A-54EC-4017-A775-8E7435A1F6D4}"/>
    <cellStyle name="20% - Énfasis5 18 7" xfId="17883" xr:uid="{332E9B28-45F5-4159-9757-232094E976AC}"/>
    <cellStyle name="20% - Énfasis5 18 8" xfId="19136" xr:uid="{B4DBD1BC-7D65-460D-8FCF-91D3278F4AB4}"/>
    <cellStyle name="20% - Énfasis5 18 9" xfId="20935" xr:uid="{D12ECD30-2C13-4667-ABE6-1DB840C0A8AD}"/>
    <cellStyle name="20% - Énfasis5 19" xfId="320" xr:uid="{4BA022A5-0D7B-44E4-B683-15BE4552A862}"/>
    <cellStyle name="20% - Énfasis5 19 10" xfId="24618" xr:uid="{6AAD13F4-7242-458F-B9BC-BA196D34F75A}"/>
    <cellStyle name="20% - Énfasis5 19 11" xfId="25645" xr:uid="{40930EB3-72A1-44BC-8B9E-44FCB7FDEADF}"/>
    <cellStyle name="20% - Énfasis5 19 12" xfId="26668" xr:uid="{0B9BD0AA-C58C-4F94-BD75-E9050593F638}"/>
    <cellStyle name="20% - Énfasis5 19 2" xfId="1057" xr:uid="{BC4AB542-A46B-4AFB-9EA6-62B83BEAC16D}"/>
    <cellStyle name="20% - Énfasis5 19 2 2" xfId="11077" xr:uid="{4F46A88C-A785-4E66-A59D-AF6ADD644B9D}"/>
    <cellStyle name="20% - Énfasis5 19 2 3" xfId="13913" xr:uid="{4ED7A7F8-D36C-4F7E-9B6E-F64D2FEDECF5}"/>
    <cellStyle name="20% - Énfasis5 19 3" xfId="2270" xr:uid="{97777572-C2D5-4E1D-901F-5BF775AB91A3}"/>
    <cellStyle name="20% - Énfasis5 19 3 2" xfId="11630" xr:uid="{BD583CC2-CC50-41ED-8DDF-CB33D3384863}"/>
    <cellStyle name="20% - Énfasis5 19 3 3" xfId="14716" xr:uid="{5C90A3FB-E6D5-4E07-86C9-24D971D7A04A}"/>
    <cellStyle name="20% - Énfasis5 19 4" xfId="2271" xr:uid="{62BCD1E1-F4B7-4A13-9E28-A6BBAC574485}"/>
    <cellStyle name="20% - Énfasis5 19 4 2" xfId="15744" xr:uid="{ED790B16-ED98-4922-9358-D73A1BE0FD6B}"/>
    <cellStyle name="20% - Énfasis5 19 5" xfId="10343" xr:uid="{0D4AD090-0263-47B1-9884-DB873B2CCB2C}"/>
    <cellStyle name="20% - Énfasis5 19 6" xfId="13179" xr:uid="{CB91A427-E191-460B-B8ED-A604985AA061}"/>
    <cellStyle name="20% - Énfasis5 19 7" xfId="17884" xr:uid="{2728AA5D-C0AB-45E2-BEEA-1272880260A7}"/>
    <cellStyle name="20% - Énfasis5 19 8" xfId="19137" xr:uid="{FB317A42-6CFE-441D-BDC7-40D332934BF4}"/>
    <cellStyle name="20% - Énfasis5 19 9" xfId="20936" xr:uid="{1ED8624A-7E1E-42BF-8F58-95DE4607B23D}"/>
    <cellStyle name="20% - Énfasis5 2" xfId="94" xr:uid="{45624A27-857B-4821-B9C1-BD73F2CC550F}"/>
    <cellStyle name="20% - Énfasis5 2 10" xfId="24299" xr:uid="{935802BD-D262-4B4B-A5C5-55E6F4A6A90A}"/>
    <cellStyle name="20% - Énfasis5 2 11" xfId="25326" xr:uid="{9D95834B-D2EC-4041-AD75-83BBCA323F93}"/>
    <cellStyle name="20% - Énfasis5 2 12" xfId="26349" xr:uid="{FA01CBF0-C9AC-4227-813F-0537EA4EA9F5}"/>
    <cellStyle name="20% - Énfasis5 2 2" xfId="831" xr:uid="{B0AB218D-7C06-4E32-93AC-CDDDFB578D8A}"/>
    <cellStyle name="20% - Énfasis5 2 2 10" xfId="25420" xr:uid="{7846819E-AAF3-4C7B-9C03-054618D50C32}"/>
    <cellStyle name="20% - Énfasis5 2 2 11" xfId="26443" xr:uid="{EC834091-8A97-4657-9D8E-CC58EFC7E61E}"/>
    <cellStyle name="20% - Énfasis5 2 2 2" xfId="2272" xr:uid="{3CDDD2DF-E7FE-4F30-97E7-79BB5600E934}"/>
    <cellStyle name="20% - Énfasis5 2 2 2 2" xfId="11579" xr:uid="{77DBEECA-2C56-4E5A-BC6F-BAC41A307004}"/>
    <cellStyle name="20% - Énfasis5 2 2 2 3" xfId="14491" xr:uid="{4CD3BE5E-1938-4720-9069-B295149C7D49}"/>
    <cellStyle name="20% - Énfasis5 2 2 3" xfId="2273" xr:uid="{26FB7034-4F3F-46F1-B823-E148AA76AEA0}"/>
    <cellStyle name="20% - Énfasis5 2 2 3 2" xfId="15519" xr:uid="{117AB8E3-1D0A-429E-96BA-DC7C92114AD2}"/>
    <cellStyle name="20% - Énfasis5 2 2 4" xfId="10851" xr:uid="{B8792079-49F2-44BC-A6E0-FEA1C0A0C204}"/>
    <cellStyle name="20% - Énfasis5 2 2 5" xfId="13687" xr:uid="{4BBCD02F-7C56-4916-AF1B-484948DD91D2}"/>
    <cellStyle name="20% - Énfasis5 2 2 6" xfId="17864" xr:uid="{750B98E0-CED7-441B-8D4A-8B8A648667ED}"/>
    <cellStyle name="20% - Énfasis5 2 2 7" xfId="18917" xr:uid="{8735F025-D186-40C0-B5E5-9A6C796F76BA}"/>
    <cellStyle name="20% - Énfasis5 2 2 8" xfId="20711" xr:uid="{D3B14542-8327-40DD-8912-E2B576D97122}"/>
    <cellStyle name="20% - Énfasis5 2 2 9" xfId="24393" xr:uid="{44FD011A-FF7B-4439-9094-6AAA0EB302DB}"/>
    <cellStyle name="20% - Énfasis5 2 3" xfId="2274" xr:uid="{37E9C8FA-5E25-42DD-94C3-7D91C36A870B}"/>
    <cellStyle name="20% - Énfasis5 2 3 2" xfId="11540" xr:uid="{89D22CC8-5A9D-4814-9FC6-2FB74196728F}"/>
    <cellStyle name="20% - Énfasis5 2 3 3" xfId="14397" xr:uid="{A9AB10F3-9679-4E80-B110-CAF6580F628B}"/>
    <cellStyle name="20% - Énfasis5 2 4" xfId="2275" xr:uid="{98E69ECD-18BE-4355-924E-F28BDA0CC487}"/>
    <cellStyle name="20% - Énfasis5 2 4 2" xfId="15425" xr:uid="{61BEE3AF-3E13-4BCA-9679-DE8ECD63BBB6}"/>
    <cellStyle name="20% - Énfasis5 2 5" xfId="10118" xr:uid="{868D8957-8CEB-4C32-962E-C6B6492823C3}"/>
    <cellStyle name="20% - Énfasis5 2 6" xfId="12953" xr:uid="{A3E20EB6-09F3-4EEB-9AA9-A17685640D84}"/>
    <cellStyle name="20% - Énfasis5 2 7" xfId="17853" xr:uid="{C7235630-D426-4A39-B439-49810784FB2B}"/>
    <cellStyle name="20% - Énfasis5 2 8" xfId="18828" xr:uid="{6893F9DF-B3A2-4C78-95C2-ED6249254CC8}"/>
    <cellStyle name="20% - Énfasis5 2 9" xfId="20617" xr:uid="{E3E8D76B-7F95-4BA0-A42F-B2AC143457E8}"/>
    <cellStyle name="20% - Énfasis5 20" xfId="337" xr:uid="{0BF5432D-D571-4368-9267-0EBADBA8EFDB}"/>
    <cellStyle name="20% - Énfasis5 20 10" xfId="24619" xr:uid="{33920392-E1AB-4916-9C3B-ED0551F70266}"/>
    <cellStyle name="20% - Énfasis5 20 11" xfId="25646" xr:uid="{6C073FDD-2771-47F2-8143-A21F541BF587}"/>
    <cellStyle name="20% - Énfasis5 20 12" xfId="26669" xr:uid="{2F152E70-3B0D-4B5E-B389-2D9CC3A4C7F3}"/>
    <cellStyle name="20% - Énfasis5 20 2" xfId="1074" xr:uid="{0F90C861-458C-476F-B0AE-1974E328F0C0}"/>
    <cellStyle name="20% - Énfasis5 20 2 2" xfId="11094" xr:uid="{8CCF075C-A17E-4D2F-8E28-360192907D79}"/>
    <cellStyle name="20% - Énfasis5 20 2 3" xfId="13930" xr:uid="{9C1BBF51-3A1B-4A20-9D47-C18687B24782}"/>
    <cellStyle name="20% - Énfasis5 20 3" xfId="2276" xr:uid="{05B01ADF-C9B9-4E13-9BF0-AE365F52BF7B}"/>
    <cellStyle name="20% - Énfasis5 20 3 2" xfId="11631" xr:uid="{7CEF4FD5-D52E-4564-8E4D-9F918AA37B9B}"/>
    <cellStyle name="20% - Énfasis5 20 3 3" xfId="14717" xr:uid="{EA0D1440-E99F-4F19-9E1E-88CADC2A671E}"/>
    <cellStyle name="20% - Énfasis5 20 4" xfId="2277" xr:uid="{B22554AA-B097-4A2D-974E-E90D0235071C}"/>
    <cellStyle name="20% - Énfasis5 20 4 2" xfId="15745" xr:uid="{B919D5E1-AEC4-474A-8CC9-05DD4A0DC70B}"/>
    <cellStyle name="20% - Énfasis5 20 5" xfId="10360" xr:uid="{E7A9AEA2-F424-4229-80C2-D25CC148A989}"/>
    <cellStyle name="20% - Énfasis5 20 6" xfId="13196" xr:uid="{E7C2BD2B-9F87-4CE7-A0E4-0E514A065D92}"/>
    <cellStyle name="20% - Énfasis5 20 7" xfId="17885" xr:uid="{B6870E63-1EB8-4B1E-9D85-68CC995E79D9}"/>
    <cellStyle name="20% - Énfasis5 20 8" xfId="19138" xr:uid="{F18ED5EF-A568-4022-9456-DA8533858E02}"/>
    <cellStyle name="20% - Énfasis5 20 9" xfId="20937" xr:uid="{3E884AC9-6C9F-4215-80F5-18167C17F849}"/>
    <cellStyle name="20% - Énfasis5 21" xfId="347" xr:uid="{D48F16AE-97AE-43BB-BEF9-58F0A272EC97}"/>
    <cellStyle name="20% - Énfasis5 21 10" xfId="24620" xr:uid="{319E836F-25E1-42C7-8134-B4E09F02D2CE}"/>
    <cellStyle name="20% - Énfasis5 21 11" xfId="25647" xr:uid="{FB07ECA6-690D-4EDD-9FA1-419C42B2120C}"/>
    <cellStyle name="20% - Énfasis5 21 12" xfId="26670" xr:uid="{3E8AB980-3928-4FFA-999D-AF9A167C2741}"/>
    <cellStyle name="20% - Énfasis5 21 2" xfId="1084" xr:uid="{057B2972-8893-4791-9D29-23CE0A4C99BA}"/>
    <cellStyle name="20% - Énfasis5 21 2 2" xfId="11104" xr:uid="{7443D54D-AB4D-4B16-8EB8-C0F1EB7A1DFE}"/>
    <cellStyle name="20% - Énfasis5 21 2 3" xfId="13940" xr:uid="{21ECC40E-87B2-46B8-A34A-79C547BAA21D}"/>
    <cellStyle name="20% - Énfasis5 21 3" xfId="2278" xr:uid="{62BD140E-A91F-4818-B2FC-BA943B1BB4B4}"/>
    <cellStyle name="20% - Énfasis5 21 3 2" xfId="11632" xr:uid="{D0C6A178-7CE8-479B-B0B2-973419EA0C22}"/>
    <cellStyle name="20% - Énfasis5 21 3 3" xfId="14718" xr:uid="{9F795B70-DE5B-4C93-A835-2CEFDD1C1AFD}"/>
    <cellStyle name="20% - Énfasis5 21 4" xfId="2279" xr:uid="{83116FB8-418D-477B-823F-3BF4A5B1ABC1}"/>
    <cellStyle name="20% - Énfasis5 21 4 2" xfId="15746" xr:uid="{72230B8B-38CF-4BFD-8283-35B23A2470C3}"/>
    <cellStyle name="20% - Énfasis5 21 5" xfId="10370" xr:uid="{36BC61AE-A84A-4439-850E-09412B5FE3F1}"/>
    <cellStyle name="20% - Énfasis5 21 6" xfId="13206" xr:uid="{469C3F7E-C530-4006-907A-B1F6EBDE5C87}"/>
    <cellStyle name="20% - Énfasis5 21 7" xfId="17886" xr:uid="{BEE163CD-DA40-41D7-B875-AD43CC50D749}"/>
    <cellStyle name="20% - Énfasis5 21 8" xfId="19139" xr:uid="{4238CD91-ACD3-4D58-9014-4004BEF659E3}"/>
    <cellStyle name="20% - Énfasis5 21 9" xfId="20938" xr:uid="{1DCCD17B-BDDD-40D3-ADDD-325E05F7FF98}"/>
    <cellStyle name="20% - Énfasis5 22" xfId="409" xr:uid="{43630295-6B34-4DE7-9FB5-F6419BA28D56}"/>
    <cellStyle name="20% - Énfasis5 22 10" xfId="24621" xr:uid="{8332D656-442B-429E-898A-296051C2A679}"/>
    <cellStyle name="20% - Énfasis5 22 11" xfId="25648" xr:uid="{25FF1F0C-BD2C-4548-97E0-82C25AA39326}"/>
    <cellStyle name="20% - Énfasis5 22 12" xfId="26671" xr:uid="{89FCD350-918E-49AE-814A-3396D7910A99}"/>
    <cellStyle name="20% - Énfasis5 22 2" xfId="1147" xr:uid="{01F84614-D6DA-4FD1-B22E-582FAE95753C}"/>
    <cellStyle name="20% - Énfasis5 22 2 2" xfId="11167" xr:uid="{1FD90CDB-96CC-469D-9BE5-0D23CF73FDCE}"/>
    <cellStyle name="20% - Énfasis5 22 2 3" xfId="14003" xr:uid="{DC6DE97B-03A3-4DD3-862F-965EF2566709}"/>
    <cellStyle name="20% - Énfasis5 22 3" xfId="2280" xr:uid="{FB8258B2-5047-425C-B045-C3E3AF0F806B}"/>
    <cellStyle name="20% - Énfasis5 22 3 2" xfId="11633" xr:uid="{99D06368-D7E8-4043-AEC5-103410471297}"/>
    <cellStyle name="20% - Énfasis5 22 3 3" xfId="14719" xr:uid="{2F46CD4D-7280-42FA-B8AA-5A8742C2B4E0}"/>
    <cellStyle name="20% - Énfasis5 22 4" xfId="2281" xr:uid="{903F31F9-EFE3-4C82-93CB-2870DB635295}"/>
    <cellStyle name="20% - Énfasis5 22 4 2" xfId="15747" xr:uid="{C262DAE7-AD54-4D2A-BAA9-92D0E72AC57E}"/>
    <cellStyle name="20% - Énfasis5 22 5" xfId="10433" xr:uid="{91C7E88F-89A1-42B5-8619-B9E280DFE75F}"/>
    <cellStyle name="20% - Énfasis5 22 6" xfId="13269" xr:uid="{BF08FD35-D87D-4E3B-B7EC-B12079C97580}"/>
    <cellStyle name="20% - Énfasis5 22 7" xfId="17887" xr:uid="{38677A56-5DC6-4A36-AEBE-A5B3905982DA}"/>
    <cellStyle name="20% - Énfasis5 22 8" xfId="19140" xr:uid="{D7EBB9F6-60BF-4066-9450-A92EEA00489A}"/>
    <cellStyle name="20% - Énfasis5 22 9" xfId="20939" xr:uid="{9BF750E6-0ED5-4D0F-A36E-5084F8FEB98B}"/>
    <cellStyle name="20% - Énfasis5 23" xfId="424" xr:uid="{8C11766C-EBA7-446D-96D2-EE306DBF238F}"/>
    <cellStyle name="20% - Énfasis5 23 10" xfId="24622" xr:uid="{72A4E473-6154-4063-8106-8FC19A02B37D}"/>
    <cellStyle name="20% - Énfasis5 23 11" xfId="25649" xr:uid="{0EF67174-C544-4A46-B02B-C76EFEA3DCC4}"/>
    <cellStyle name="20% - Énfasis5 23 12" xfId="26672" xr:uid="{BC22A9D5-DEA6-4205-9022-B60F27149888}"/>
    <cellStyle name="20% - Énfasis5 23 2" xfId="1162" xr:uid="{E49F7649-1CC3-4BD6-8194-2812FF0F239E}"/>
    <cellStyle name="20% - Énfasis5 23 2 2" xfId="11182" xr:uid="{870F2D61-84CB-4312-840F-70313BE02676}"/>
    <cellStyle name="20% - Énfasis5 23 2 3" xfId="14018" xr:uid="{B83E2610-4F07-4878-A85C-58D968740EE1}"/>
    <cellStyle name="20% - Énfasis5 23 3" xfId="2282" xr:uid="{85CB2F5A-DD18-431D-A71A-E2985994FAF7}"/>
    <cellStyle name="20% - Énfasis5 23 3 2" xfId="11634" xr:uid="{A1EF3031-30F4-4DCC-8339-61DED8269B1E}"/>
    <cellStyle name="20% - Énfasis5 23 3 3" xfId="14720" xr:uid="{5989FE42-A80C-4C3F-87A4-126E164947FD}"/>
    <cellStyle name="20% - Énfasis5 23 4" xfId="2283" xr:uid="{5EBF9C7D-D1B2-49BE-BD16-708F209713D2}"/>
    <cellStyle name="20% - Énfasis5 23 4 2" xfId="15748" xr:uid="{370E9FD2-76EE-4E9D-BE52-DB4FC9F04D3E}"/>
    <cellStyle name="20% - Énfasis5 23 5" xfId="10448" xr:uid="{46B3CC2E-8589-44D6-8421-7C6859598EDE}"/>
    <cellStyle name="20% - Énfasis5 23 6" xfId="13284" xr:uid="{B756F130-F2F3-4EAB-BC7F-0DB5134C953E}"/>
    <cellStyle name="20% - Énfasis5 23 7" xfId="17888" xr:uid="{50E0A2A6-1BFE-41B8-9C86-5A5E09D1E141}"/>
    <cellStyle name="20% - Énfasis5 23 8" xfId="19141" xr:uid="{97F39390-803C-49B7-9E8F-56F67AC05203}"/>
    <cellStyle name="20% - Énfasis5 23 9" xfId="20940" xr:uid="{42418046-AC12-49FB-93D5-DCA7E5DFF057}"/>
    <cellStyle name="20% - Énfasis5 24" xfId="442" xr:uid="{4F3F6407-9B19-4E2B-BD45-F8EFC4942CC0}"/>
    <cellStyle name="20% - Énfasis5 24 10" xfId="24623" xr:uid="{B3AC2D37-2456-4A9B-B311-174D6463D7DE}"/>
    <cellStyle name="20% - Énfasis5 24 11" xfId="25650" xr:uid="{BA593D2D-3158-44A3-81DA-AE7459BFD04E}"/>
    <cellStyle name="20% - Énfasis5 24 12" xfId="26673" xr:uid="{B3D0C4DA-2574-4BAE-9FFB-D9224CA8AD0C}"/>
    <cellStyle name="20% - Énfasis5 24 2" xfId="1180" xr:uid="{B0933B09-4D88-441F-9924-442D3A4FC72E}"/>
    <cellStyle name="20% - Énfasis5 24 2 2" xfId="11200" xr:uid="{B0F86BE7-EB97-4661-9101-0DD7D7A7999C}"/>
    <cellStyle name="20% - Énfasis5 24 2 3" xfId="14036" xr:uid="{AD7EDCC7-DAB5-418E-A95D-07EED5A5D2CD}"/>
    <cellStyle name="20% - Énfasis5 24 3" xfId="2284" xr:uid="{F1037A4D-41FA-4D5E-8A0B-83ECE932A941}"/>
    <cellStyle name="20% - Énfasis5 24 3 2" xfId="11635" xr:uid="{102DE080-06BE-4FC6-BE41-C9CD774D3AD6}"/>
    <cellStyle name="20% - Énfasis5 24 3 3" xfId="14721" xr:uid="{2A802D53-EBDD-44D5-981C-2400B5B8BFF7}"/>
    <cellStyle name="20% - Énfasis5 24 4" xfId="2285" xr:uid="{80FBC288-F4B5-4235-B415-5265E911A95D}"/>
    <cellStyle name="20% - Énfasis5 24 4 2" xfId="15749" xr:uid="{B8CCE622-3EA4-466B-B8C4-470E86D0152E}"/>
    <cellStyle name="20% - Énfasis5 24 5" xfId="10466" xr:uid="{475D9A93-16C9-4E65-8812-C3A69710042E}"/>
    <cellStyle name="20% - Énfasis5 24 6" xfId="13302" xr:uid="{48D46A8D-5474-42ED-8DB8-FB192A698438}"/>
    <cellStyle name="20% - Énfasis5 24 7" xfId="17889" xr:uid="{16531866-2B73-4F25-8370-6F2ACA70332E}"/>
    <cellStyle name="20% - Énfasis5 24 8" xfId="19142" xr:uid="{0885D5DC-0C76-4CD9-9952-C2BBAE505B39}"/>
    <cellStyle name="20% - Énfasis5 24 9" xfId="20941" xr:uid="{566FEEB0-0E8E-46BD-A1D4-1F02A9837878}"/>
    <cellStyle name="20% - Énfasis5 25" xfId="468" xr:uid="{705BA18A-8F8C-4010-AC2E-A1E279E63DE7}"/>
    <cellStyle name="20% - Énfasis5 25 10" xfId="24624" xr:uid="{B3C306B4-FFD6-4D49-935D-56693BA6364C}"/>
    <cellStyle name="20% - Énfasis5 25 11" xfId="25651" xr:uid="{4709F460-7153-492B-9345-B50FBB446791}"/>
    <cellStyle name="20% - Énfasis5 25 12" xfId="26674" xr:uid="{AB1D3AF3-A051-4193-8232-3CCE8907B0C1}"/>
    <cellStyle name="20% - Énfasis5 25 2" xfId="1206" xr:uid="{07700C02-38A2-4FFF-8E27-12E7D03880B3}"/>
    <cellStyle name="20% - Énfasis5 25 2 2" xfId="11226" xr:uid="{33DD6818-F8B3-45D5-B7C4-672B40D4767D}"/>
    <cellStyle name="20% - Énfasis5 25 2 3" xfId="14062" xr:uid="{BA68E1DF-1EE7-4D4E-A2B1-3542F17328EE}"/>
    <cellStyle name="20% - Énfasis5 25 3" xfId="2286" xr:uid="{9B21A490-0C7D-4723-A7F8-723B55D9279E}"/>
    <cellStyle name="20% - Énfasis5 25 3 2" xfId="11636" xr:uid="{4D131668-0553-4FC3-BF0E-F4BE2BBBB1B4}"/>
    <cellStyle name="20% - Énfasis5 25 3 3" xfId="14722" xr:uid="{174711F7-1135-425D-94E6-5D107AC94827}"/>
    <cellStyle name="20% - Énfasis5 25 4" xfId="2287" xr:uid="{C0F3F738-43E4-4CE6-9B97-A3FF03AAB99A}"/>
    <cellStyle name="20% - Énfasis5 25 4 2" xfId="15750" xr:uid="{A48787A5-4A80-429F-9444-ED873FCB9417}"/>
    <cellStyle name="20% - Énfasis5 25 5" xfId="10492" xr:uid="{EA8FA4B2-9DC8-4A65-BD12-0F91B64254BF}"/>
    <cellStyle name="20% - Énfasis5 25 6" xfId="13328" xr:uid="{06E6E0B0-49F7-469A-88E2-04BFEB1BA4FE}"/>
    <cellStyle name="20% - Énfasis5 25 7" xfId="17890" xr:uid="{F7641053-28B9-419B-9F14-CEB66434FBBB}"/>
    <cellStyle name="20% - Énfasis5 25 8" xfId="19143" xr:uid="{C1D87A2B-46B4-4494-AC76-28220762DFDF}"/>
    <cellStyle name="20% - Énfasis5 25 9" xfId="20942" xr:uid="{CA251B8C-2FBA-4AA3-89CB-3FE203EE85D5}"/>
    <cellStyle name="20% - Énfasis5 26" xfId="483" xr:uid="{1A0A56E7-A2AB-4AB7-AC9F-63E0D289624F}"/>
    <cellStyle name="20% - Énfasis5 26 10" xfId="24625" xr:uid="{8EFB0777-896B-4E66-AEAD-6E804EF1E699}"/>
    <cellStyle name="20% - Énfasis5 26 11" xfId="25652" xr:uid="{C9BFF017-C93D-4171-BCD7-05D4CF8601E7}"/>
    <cellStyle name="20% - Énfasis5 26 12" xfId="26675" xr:uid="{CD19AE65-EF40-4B6F-8957-3B2EB44FD4F8}"/>
    <cellStyle name="20% - Énfasis5 26 2" xfId="1221" xr:uid="{E2679537-E749-44A2-8348-5326E25F25F9}"/>
    <cellStyle name="20% - Énfasis5 26 2 2" xfId="11241" xr:uid="{AE115A9E-8134-4611-8A09-DAD54467A8F0}"/>
    <cellStyle name="20% - Énfasis5 26 2 3" xfId="14077" xr:uid="{968F6373-0A50-4131-93CA-CC5B4DA17D37}"/>
    <cellStyle name="20% - Énfasis5 26 3" xfId="2288" xr:uid="{30D6990C-1F4F-4A3B-A723-DDF384CA63DA}"/>
    <cellStyle name="20% - Énfasis5 26 3 2" xfId="11637" xr:uid="{A5B93AD9-7331-4D66-9D4A-14D594845BDC}"/>
    <cellStyle name="20% - Énfasis5 26 3 3" xfId="14723" xr:uid="{9CBE35D1-EC20-45AE-B2F9-D8F4579B6876}"/>
    <cellStyle name="20% - Énfasis5 26 4" xfId="2289" xr:uid="{BC8ED9AC-F041-420D-97C9-9B4BD23EB061}"/>
    <cellStyle name="20% - Énfasis5 26 4 2" xfId="15751" xr:uid="{967E3B46-5D85-4574-A1BA-614961661305}"/>
    <cellStyle name="20% - Énfasis5 26 5" xfId="10507" xr:uid="{8F8FACAB-1823-481F-981F-FA4FCCC44F8A}"/>
    <cellStyle name="20% - Énfasis5 26 6" xfId="13343" xr:uid="{6E6C01FA-F603-489B-A147-C92078EFF465}"/>
    <cellStyle name="20% - Énfasis5 26 7" xfId="17891" xr:uid="{6F159D89-C797-4335-A12A-A7967D64AA63}"/>
    <cellStyle name="20% - Énfasis5 26 8" xfId="19144" xr:uid="{B5A877A1-AF9E-4EBA-9B3A-9F6DAE0DBB54}"/>
    <cellStyle name="20% - Énfasis5 26 9" xfId="20943" xr:uid="{14E19FA1-08F8-49DE-8D14-F90E8E6A2811}"/>
    <cellStyle name="20% - Énfasis5 27" xfId="500" xr:uid="{9C24622E-3B87-4EBB-BAA9-5D51C3F103A6}"/>
    <cellStyle name="20% - Énfasis5 27 10" xfId="24626" xr:uid="{434FCC49-B1DE-41B6-BE91-DC59BA568685}"/>
    <cellStyle name="20% - Énfasis5 27 11" xfId="25653" xr:uid="{3D56D86C-C5E1-43C6-BB54-1B7C659D6870}"/>
    <cellStyle name="20% - Énfasis5 27 12" xfId="26676" xr:uid="{9768A9BF-5CC6-49A7-8AF7-83E8311AEFC2}"/>
    <cellStyle name="20% - Énfasis5 27 2" xfId="1238" xr:uid="{39B16F80-0277-4A67-9617-0861E504F7D8}"/>
    <cellStyle name="20% - Énfasis5 27 2 2" xfId="11258" xr:uid="{E7DC4370-E27F-4A52-8A8D-D478C024190E}"/>
    <cellStyle name="20% - Énfasis5 27 2 3" xfId="14094" xr:uid="{54DE68C5-5DF8-4E05-BD23-B8025806842D}"/>
    <cellStyle name="20% - Énfasis5 27 3" xfId="2290" xr:uid="{3E4C5057-F49E-4F57-A442-44FBE1331BD2}"/>
    <cellStyle name="20% - Énfasis5 27 3 2" xfId="11638" xr:uid="{DEC96972-193C-4E12-85E5-F5F0AFF2D565}"/>
    <cellStyle name="20% - Énfasis5 27 3 3" xfId="14724" xr:uid="{2D0E9A1E-673E-4C86-9EA7-766C23620C67}"/>
    <cellStyle name="20% - Énfasis5 27 4" xfId="2291" xr:uid="{1CFBD872-97C9-4FF9-B84B-7FA5D04EEEEA}"/>
    <cellStyle name="20% - Énfasis5 27 4 2" xfId="15752" xr:uid="{0E2CD6A7-98A5-4530-96A0-D5CE063E755C}"/>
    <cellStyle name="20% - Énfasis5 27 5" xfId="10524" xr:uid="{F972D83E-F5FD-41DA-8977-D8DF5E8C34BA}"/>
    <cellStyle name="20% - Énfasis5 27 6" xfId="13360" xr:uid="{1E5DE86F-DF2C-4AA6-BF9D-425B8FBED7DE}"/>
    <cellStyle name="20% - Énfasis5 27 7" xfId="17892" xr:uid="{A2754A49-36E7-49FC-B6FF-05FE6697D8BC}"/>
    <cellStyle name="20% - Énfasis5 27 8" xfId="19145" xr:uid="{F8240BD7-9386-4355-BC56-860EA2D221CB}"/>
    <cellStyle name="20% - Énfasis5 27 9" xfId="20944" xr:uid="{7DE55522-A6B5-4426-8D8A-D33A1E0E94DD}"/>
    <cellStyle name="20% - Énfasis5 28" xfId="517" xr:uid="{EC544A55-9299-4616-813B-4A26AB98A02F}"/>
    <cellStyle name="20% - Énfasis5 28 10" xfId="24627" xr:uid="{970D7F2E-AE4E-4E82-A28A-520386A71AAC}"/>
    <cellStyle name="20% - Énfasis5 28 11" xfId="25654" xr:uid="{610F7CCA-5723-41B4-9079-598CFC29E7F3}"/>
    <cellStyle name="20% - Énfasis5 28 12" xfId="26677" xr:uid="{A9EDE321-6873-4E00-B5EB-7DD8C105A4F1}"/>
    <cellStyle name="20% - Énfasis5 28 2" xfId="1255" xr:uid="{E53504D9-8072-4AC8-822A-41E0F915F4F6}"/>
    <cellStyle name="20% - Énfasis5 28 2 2" xfId="11275" xr:uid="{A3A7F307-BC24-4975-AA70-E918717D3B94}"/>
    <cellStyle name="20% - Énfasis5 28 2 3" xfId="14111" xr:uid="{3A074C14-896C-479A-A200-F140D63871A3}"/>
    <cellStyle name="20% - Énfasis5 28 3" xfId="2292" xr:uid="{EBA3F175-84C2-4F09-BEC0-82922E38A4E4}"/>
    <cellStyle name="20% - Énfasis5 28 3 2" xfId="11639" xr:uid="{5AC72CB5-2A07-4232-AD62-0630B71273DB}"/>
    <cellStyle name="20% - Énfasis5 28 3 3" xfId="14725" xr:uid="{4652B21D-6C1F-48AE-8E9C-102CCF254972}"/>
    <cellStyle name="20% - Énfasis5 28 4" xfId="2293" xr:uid="{B9D808CD-89DC-443C-A590-07BF2FD90F33}"/>
    <cellStyle name="20% - Énfasis5 28 4 2" xfId="15753" xr:uid="{242765EB-A7F1-42F3-84D2-FA8D548E2D94}"/>
    <cellStyle name="20% - Énfasis5 28 5" xfId="10541" xr:uid="{B9E8ACAB-76BA-4D0C-B932-BE7275D1A9D1}"/>
    <cellStyle name="20% - Énfasis5 28 6" xfId="13377" xr:uid="{3E7E9749-900D-4CAF-8949-FBE4C675C780}"/>
    <cellStyle name="20% - Énfasis5 28 7" xfId="17893" xr:uid="{1B39C595-D536-49CD-866E-D4A9B72F0C69}"/>
    <cellStyle name="20% - Énfasis5 28 8" xfId="19146" xr:uid="{E770953C-BE92-4B83-B78C-7DE60934D11C}"/>
    <cellStyle name="20% - Énfasis5 28 9" xfId="20945" xr:uid="{6994D1AE-AB48-480E-BCDF-8AE906942F41}"/>
    <cellStyle name="20% - Énfasis5 29" xfId="532" xr:uid="{73551DE6-797D-4460-8247-0AD688151772}"/>
    <cellStyle name="20% - Énfasis5 29 10" xfId="24628" xr:uid="{F02D7191-49AE-44A7-A5BF-2D355332E244}"/>
    <cellStyle name="20% - Énfasis5 29 11" xfId="25655" xr:uid="{F3A055EA-CF3C-4CD8-9A49-941065444679}"/>
    <cellStyle name="20% - Énfasis5 29 12" xfId="26678" xr:uid="{46CED4DD-1148-4881-9EB6-00AF44D501CA}"/>
    <cellStyle name="20% - Énfasis5 29 2" xfId="1270" xr:uid="{3BACC65E-7515-40C7-BD9A-8EE29CEA3756}"/>
    <cellStyle name="20% - Énfasis5 29 2 2" xfId="11290" xr:uid="{9711E90E-B316-470B-A529-1CF57B8FB4B6}"/>
    <cellStyle name="20% - Énfasis5 29 2 3" xfId="14126" xr:uid="{96F8A265-0AA9-402C-9E34-0AAB83415BBB}"/>
    <cellStyle name="20% - Énfasis5 29 3" xfId="2294" xr:uid="{70DDCFFB-7CAF-40C2-B3CA-96D4B70ACFD1}"/>
    <cellStyle name="20% - Énfasis5 29 3 2" xfId="11640" xr:uid="{D04C5350-9345-459F-B484-46636EAC9718}"/>
    <cellStyle name="20% - Énfasis5 29 3 3" xfId="14726" xr:uid="{C1F73778-07BF-43EF-8CC9-B3330C75AA0E}"/>
    <cellStyle name="20% - Énfasis5 29 4" xfId="2295" xr:uid="{5610291F-DAE4-4603-B79F-11C0A2544B8A}"/>
    <cellStyle name="20% - Énfasis5 29 4 2" xfId="15754" xr:uid="{A7736179-8012-4F6D-9DF3-5EB93748CC57}"/>
    <cellStyle name="20% - Énfasis5 29 5" xfId="10556" xr:uid="{248B7E49-DA81-45C8-A20F-6252501DAA68}"/>
    <cellStyle name="20% - Énfasis5 29 6" xfId="13392" xr:uid="{904E19B1-61BC-46B0-B66C-861656168CCB}"/>
    <cellStyle name="20% - Énfasis5 29 7" xfId="17894" xr:uid="{1BF7E7BC-01ED-4D59-ADE1-2462C8F71CC7}"/>
    <cellStyle name="20% - Énfasis5 29 8" xfId="19147" xr:uid="{123A2F4B-AC75-4876-8B8A-1BE73B55245B}"/>
    <cellStyle name="20% - Énfasis5 29 9" xfId="20946" xr:uid="{B27170E9-07A5-4351-9A98-EF1AC998D254}"/>
    <cellStyle name="20% - Énfasis5 3" xfId="102" xr:uid="{6FF33936-6367-490E-8161-4C601463205B}"/>
    <cellStyle name="20% - Énfasis5 3 10" xfId="24319" xr:uid="{1D8497F3-92E4-4944-9245-DF863F11CB10}"/>
    <cellStyle name="20% - Énfasis5 3 11" xfId="25346" xr:uid="{D35BC516-5841-4939-8EF5-C81501DBC07A}"/>
    <cellStyle name="20% - Énfasis5 3 12" xfId="26369" xr:uid="{45D22CA0-B4B1-4B22-A013-D6C629AFCB10}"/>
    <cellStyle name="20% - Énfasis5 3 2" xfId="839" xr:uid="{31B40A7D-634F-4E4B-B112-60C6DB58B593}"/>
    <cellStyle name="20% - Énfasis5 3 2 10" xfId="25440" xr:uid="{7FA0318D-4FFB-4250-BAD3-7517DA2CF911}"/>
    <cellStyle name="20% - Énfasis5 3 2 11" xfId="26463" xr:uid="{EE5EE9DA-4E24-478D-A79F-C923EA4E9369}"/>
    <cellStyle name="20% - Énfasis5 3 2 2" xfId="2296" xr:uid="{34F0D53F-2CA2-4775-946B-82E021B65196}"/>
    <cellStyle name="20% - Énfasis5 3 2 2 2" xfId="11588" xr:uid="{1348B50A-5CDC-4165-8D06-1B070E117C20}"/>
    <cellStyle name="20% - Énfasis5 3 2 2 3" xfId="14511" xr:uid="{43B1F0D2-6D89-460E-A212-8E611C9A6748}"/>
    <cellStyle name="20% - Énfasis5 3 2 3" xfId="2297" xr:uid="{81784643-B106-4A99-BF5E-C0FD1D93D81D}"/>
    <cellStyle name="20% - Énfasis5 3 2 3 2" xfId="15539" xr:uid="{2455E6F4-8518-4037-87E4-D330567A9979}"/>
    <cellStyle name="20% - Énfasis5 3 2 4" xfId="10859" xr:uid="{20193EF4-7F99-4978-B91E-4CEEFEC0B7AF}"/>
    <cellStyle name="20% - Énfasis5 3 2 5" xfId="13695" xr:uid="{A6B9DA62-D178-4AE4-A03F-820C6FBCEADA}"/>
    <cellStyle name="20% - Énfasis5 3 2 6" xfId="17866" xr:uid="{9EDE2F1B-051B-49E0-A430-689CEA5B88AE}"/>
    <cellStyle name="20% - Énfasis5 3 2 7" xfId="18936" xr:uid="{5D23B77F-8E1C-41C4-91EC-C09BDFCB1B43}"/>
    <cellStyle name="20% - Énfasis5 3 2 8" xfId="20731" xr:uid="{462311AB-1D65-4AA2-99FC-4C020CEC4B21}"/>
    <cellStyle name="20% - Énfasis5 3 2 9" xfId="24413" xr:uid="{8D13159C-C918-41AF-B669-A66BF9066D0F}"/>
    <cellStyle name="20% - Énfasis5 3 3" xfId="2298" xr:uid="{5991C1CE-3C94-4826-8ED3-0784B216B416}"/>
    <cellStyle name="20% - Énfasis5 3 3 2" xfId="11549" xr:uid="{5F5FC3B8-4EAE-4CBE-9914-EEF1C558FDE4}"/>
    <cellStyle name="20% - Énfasis5 3 3 3" xfId="14417" xr:uid="{9CBD79B2-2839-4B33-9FEC-480920839E71}"/>
    <cellStyle name="20% - Énfasis5 3 4" xfId="2299" xr:uid="{1616DF88-405B-4514-9C7F-2433FCEC7E07}"/>
    <cellStyle name="20% - Énfasis5 3 4 2" xfId="15445" xr:uid="{5FDD8E2E-F1DC-491C-94F8-90C5335408AB}"/>
    <cellStyle name="20% - Énfasis5 3 5" xfId="10126" xr:uid="{87AE12CC-CB10-41E6-8B2C-3149A08F696E}"/>
    <cellStyle name="20% - Énfasis5 3 6" xfId="12961" xr:uid="{9F0FE501-CDD6-43FB-80AD-75A0860CABB5}"/>
    <cellStyle name="20% - Énfasis5 3 7" xfId="17855" xr:uid="{51E58E7C-5D08-4A0E-9790-545218ED44CA}"/>
    <cellStyle name="20% - Énfasis5 3 8" xfId="18847" xr:uid="{84727F5C-816C-4E1F-B8D6-FFE799D03B83}"/>
    <cellStyle name="20% - Énfasis5 3 9" xfId="20637" xr:uid="{A2E44111-EEB6-419A-842A-54464B144CA6}"/>
    <cellStyle name="20% - Énfasis5 30" xfId="554" xr:uid="{2FE2B2D1-4220-4672-A599-A56FDDE5A126}"/>
    <cellStyle name="20% - Énfasis5 30 10" xfId="24629" xr:uid="{0C63D845-3A6A-491F-A6A4-479F3D92B195}"/>
    <cellStyle name="20% - Énfasis5 30 11" xfId="25656" xr:uid="{20DCF8A8-AACA-4F75-AECA-04AB36D01BFC}"/>
    <cellStyle name="20% - Énfasis5 30 12" xfId="26679" xr:uid="{6BA1BDA1-971E-4AAA-A738-2280B71E52A1}"/>
    <cellStyle name="20% - Énfasis5 30 2" xfId="1292" xr:uid="{718437C7-AD65-40F1-B6B7-51252DA02484}"/>
    <cellStyle name="20% - Énfasis5 30 2 2" xfId="11312" xr:uid="{DEE7F584-9EA0-4907-9942-9C757AE3FC9C}"/>
    <cellStyle name="20% - Énfasis5 30 2 3" xfId="14148" xr:uid="{2593B1C6-F997-4423-ABE9-51E649D2903B}"/>
    <cellStyle name="20% - Énfasis5 30 3" xfId="2300" xr:uid="{7595BE3F-1DCE-45A3-96BA-AC7A66A191D4}"/>
    <cellStyle name="20% - Énfasis5 30 3 2" xfId="11641" xr:uid="{3055D943-E4FA-4882-A526-AA74C787350E}"/>
    <cellStyle name="20% - Énfasis5 30 3 3" xfId="14727" xr:uid="{B3D6A83D-B069-4202-B733-B3305D2C65F5}"/>
    <cellStyle name="20% - Énfasis5 30 4" xfId="2301" xr:uid="{0923E726-3EF9-4020-AE4A-0B082DEA92E8}"/>
    <cellStyle name="20% - Énfasis5 30 4 2" xfId="15755" xr:uid="{F7211F48-F990-490F-8F16-35F82B6B41D3}"/>
    <cellStyle name="20% - Énfasis5 30 5" xfId="10578" xr:uid="{AA4109CC-FAC0-43FB-867C-E39A6EBC0C5C}"/>
    <cellStyle name="20% - Énfasis5 30 6" xfId="13414" xr:uid="{7D8FDCDC-B33B-40A7-9A91-E1CC15090B82}"/>
    <cellStyle name="20% - Énfasis5 30 7" xfId="17895" xr:uid="{1FE596B5-FBF8-4C53-B0D1-EC7253168540}"/>
    <cellStyle name="20% - Énfasis5 30 8" xfId="19148" xr:uid="{CFA612DA-0E05-43B5-9FED-60298998BF56}"/>
    <cellStyle name="20% - Énfasis5 30 9" xfId="20947" xr:uid="{46ACDCE6-B92A-48A2-A50C-3345B37AFB9B}"/>
    <cellStyle name="20% - Énfasis5 31" xfId="573" xr:uid="{6B9D4BE4-B37B-4B90-9303-DC57F2FAD2CC}"/>
    <cellStyle name="20% - Énfasis5 31 10" xfId="24630" xr:uid="{44A59036-D23F-43D9-B923-446E56E1AED6}"/>
    <cellStyle name="20% - Énfasis5 31 11" xfId="25657" xr:uid="{93BEC964-404B-4B57-8B29-12733E705714}"/>
    <cellStyle name="20% - Énfasis5 31 12" xfId="26680" xr:uid="{4B532DA4-7194-4078-BFF9-36EF4C6C55EB}"/>
    <cellStyle name="20% - Énfasis5 31 2" xfId="1311" xr:uid="{F2565EB1-1EC0-468B-8CBF-F625A343B8A7}"/>
    <cellStyle name="20% - Énfasis5 31 2 2" xfId="11331" xr:uid="{735C4E1A-352C-4440-A7B5-ED245F038AF1}"/>
    <cellStyle name="20% - Énfasis5 31 2 3" xfId="14167" xr:uid="{E2681AF5-B868-4279-B957-DC70D96BD201}"/>
    <cellStyle name="20% - Énfasis5 31 3" xfId="2302" xr:uid="{A665BF53-9F3B-4FA9-A7D3-F84F571050AF}"/>
    <cellStyle name="20% - Énfasis5 31 3 2" xfId="11642" xr:uid="{9717A3D0-D6A9-4296-891D-A4691D1AB811}"/>
    <cellStyle name="20% - Énfasis5 31 3 3" xfId="14728" xr:uid="{ADCFF093-EE9E-482C-BCA7-71C8AAFE275F}"/>
    <cellStyle name="20% - Énfasis5 31 4" xfId="2303" xr:uid="{DD47299E-D879-4D97-980D-D48D108CF560}"/>
    <cellStyle name="20% - Énfasis5 31 4 2" xfId="15756" xr:uid="{29228A6E-8235-4E34-ADA0-A875ACDEE13F}"/>
    <cellStyle name="20% - Énfasis5 31 5" xfId="10597" xr:uid="{1C9A38E1-CD35-4E36-9882-FD8AFCB975A9}"/>
    <cellStyle name="20% - Énfasis5 31 6" xfId="13433" xr:uid="{1C0A9D61-253E-4F52-97E4-7EBE7E1A0BBC}"/>
    <cellStyle name="20% - Énfasis5 31 7" xfId="17896" xr:uid="{0E977667-E781-467A-BEDC-98D35859CFC1}"/>
    <cellStyle name="20% - Énfasis5 31 8" xfId="19149" xr:uid="{46195864-3067-4047-94A2-9E0169B28AC5}"/>
    <cellStyle name="20% - Énfasis5 31 9" xfId="20948" xr:uid="{4F0C2249-9728-40CE-8566-A41C2D2D22BC}"/>
    <cellStyle name="20% - Énfasis5 32" xfId="600" xr:uid="{6DA73645-F891-4902-9B36-F7DCA53FAD97}"/>
    <cellStyle name="20% - Énfasis5 32 10" xfId="24631" xr:uid="{519E9C68-BFEE-4C17-A5E8-AD1B1DAF0394}"/>
    <cellStyle name="20% - Énfasis5 32 11" xfId="25658" xr:uid="{FB49CE63-B5CB-48EF-8B1F-0451BB3F4230}"/>
    <cellStyle name="20% - Énfasis5 32 12" xfId="26681" xr:uid="{8E07CBB8-4F73-491B-B0B0-AD0D5E13F633}"/>
    <cellStyle name="20% - Énfasis5 32 2" xfId="1338" xr:uid="{D6C83180-C8BD-4F5E-A8B8-7E953896BD8C}"/>
    <cellStyle name="20% - Énfasis5 32 2 2" xfId="11358" xr:uid="{9F524152-0AC4-4890-8975-8E6384904428}"/>
    <cellStyle name="20% - Énfasis5 32 2 3" xfId="14194" xr:uid="{C2410995-F674-4EC0-9FB5-005A5DDF6B8A}"/>
    <cellStyle name="20% - Énfasis5 32 3" xfId="2304" xr:uid="{ADB384C7-4C7A-48E2-A26F-9DBDB493FEFA}"/>
    <cellStyle name="20% - Énfasis5 32 3 2" xfId="11643" xr:uid="{0F887FAD-E962-4F1B-9CFB-0B0EA9CC5716}"/>
    <cellStyle name="20% - Énfasis5 32 3 3" xfId="14729" xr:uid="{EB98D161-52AD-4673-8088-0F7AAF4A671E}"/>
    <cellStyle name="20% - Énfasis5 32 4" xfId="2305" xr:uid="{39815324-B5FD-4FCD-BCDC-932B1200BA63}"/>
    <cellStyle name="20% - Énfasis5 32 4 2" xfId="15757" xr:uid="{E3388D72-7154-410E-98F5-8C1096C629A4}"/>
    <cellStyle name="20% - Énfasis5 32 5" xfId="10624" xr:uid="{63F049FE-2906-4D01-9E82-C7C267E9BADF}"/>
    <cellStyle name="20% - Énfasis5 32 6" xfId="13460" xr:uid="{87979345-D1F9-468A-B104-BE25D3F9908A}"/>
    <cellStyle name="20% - Énfasis5 32 7" xfId="17897" xr:uid="{20DA12A2-98D0-4288-8BC1-913EECF3F684}"/>
    <cellStyle name="20% - Énfasis5 32 8" xfId="19150" xr:uid="{A35E8B9C-CC2B-49C5-A55E-EEB6825BC637}"/>
    <cellStyle name="20% - Énfasis5 32 9" xfId="20949" xr:uid="{CA7EAFF6-1772-4D71-A658-37938D5474A8}"/>
    <cellStyle name="20% - Énfasis5 33" xfId="621" xr:uid="{B1A3A332-38F6-4287-A853-A8A045827CED}"/>
    <cellStyle name="20% - Énfasis5 33 10" xfId="24632" xr:uid="{0CADAC25-2191-4D8F-A641-64D5D29A7832}"/>
    <cellStyle name="20% - Énfasis5 33 11" xfId="25659" xr:uid="{BC5C19EC-F616-44FA-8A0E-93C8ACB0A1A0}"/>
    <cellStyle name="20% - Énfasis5 33 12" xfId="26682" xr:uid="{B86C0CA8-F4B6-4445-8303-CFECF7A32BE5}"/>
    <cellStyle name="20% - Énfasis5 33 2" xfId="1359" xr:uid="{873216AE-5154-4845-9F94-FBCC4F00082F}"/>
    <cellStyle name="20% - Énfasis5 33 2 2" xfId="11379" xr:uid="{5066F85E-68C2-4BF2-A02A-13BBC2D2407E}"/>
    <cellStyle name="20% - Énfasis5 33 2 3" xfId="14215" xr:uid="{30811231-7B78-46AC-AC94-08577EA22BF0}"/>
    <cellStyle name="20% - Énfasis5 33 3" xfId="2306" xr:uid="{F8CB7850-3A8E-4E30-B226-E8D25BD327F5}"/>
    <cellStyle name="20% - Énfasis5 33 3 2" xfId="11644" xr:uid="{789CF65D-B8CF-4734-9584-7C685F9CD7C4}"/>
    <cellStyle name="20% - Énfasis5 33 3 3" xfId="14730" xr:uid="{902602D5-455F-4AAF-92AD-94C4969B7385}"/>
    <cellStyle name="20% - Énfasis5 33 4" xfId="2307" xr:uid="{8CB392CE-D7A6-49E2-8D40-4E0471AD4B44}"/>
    <cellStyle name="20% - Énfasis5 33 4 2" xfId="15758" xr:uid="{1011FEEA-F03C-4C1C-A0CB-48248A98F599}"/>
    <cellStyle name="20% - Énfasis5 33 5" xfId="10645" xr:uid="{FC4CFCAB-967A-4240-A328-5D5C7E7EDE76}"/>
    <cellStyle name="20% - Énfasis5 33 6" xfId="13481" xr:uid="{43652996-58E4-4A96-A255-E3E9AD280D70}"/>
    <cellStyle name="20% - Énfasis5 33 7" xfId="17898" xr:uid="{BAE5126A-48AF-45C9-BC91-8D2EBCDDE808}"/>
    <cellStyle name="20% - Énfasis5 33 8" xfId="19151" xr:uid="{747996C3-AEA7-45E1-B794-6F4E7567E2F3}"/>
    <cellStyle name="20% - Énfasis5 33 9" xfId="20950" xr:uid="{07592CB3-F971-4D42-8EB9-4018E017CCC7}"/>
    <cellStyle name="20% - Énfasis5 34" xfId="637" xr:uid="{071C5EDF-54F1-4A31-BB13-6FC609A43830}"/>
    <cellStyle name="20% - Énfasis5 34 10" xfId="24633" xr:uid="{7FC27849-9E4E-4EF7-B011-AD405D48EFE7}"/>
    <cellStyle name="20% - Énfasis5 34 11" xfId="25660" xr:uid="{7B39F7B0-13A1-4F0C-9409-EF18E2C8C8C2}"/>
    <cellStyle name="20% - Énfasis5 34 12" xfId="26683" xr:uid="{CE5D09AF-01C8-45B2-AE1F-30E1B77FBD7C}"/>
    <cellStyle name="20% - Énfasis5 34 2" xfId="1375" xr:uid="{3422A132-B016-460D-AFF0-84FD7E0519D1}"/>
    <cellStyle name="20% - Énfasis5 34 2 2" xfId="11395" xr:uid="{156F56DF-D359-4FBB-AED2-C6B4A8476E4E}"/>
    <cellStyle name="20% - Énfasis5 34 2 3" xfId="14231" xr:uid="{E4F6111E-3EFD-41AF-BEA8-6C004B8BE155}"/>
    <cellStyle name="20% - Énfasis5 34 3" xfId="2308" xr:uid="{CBF99926-20DB-4EE3-830C-52E26BD6C6F0}"/>
    <cellStyle name="20% - Énfasis5 34 3 2" xfId="11645" xr:uid="{BDCAA3AB-01BB-41D3-82E7-D178863793FB}"/>
    <cellStyle name="20% - Énfasis5 34 3 3" xfId="14731" xr:uid="{51E24DAE-E72C-4767-9122-F720111C91DA}"/>
    <cellStyle name="20% - Énfasis5 34 4" xfId="2309" xr:uid="{6F35A5AE-118B-48AF-BACD-CE2FCB98D2C3}"/>
    <cellStyle name="20% - Énfasis5 34 4 2" xfId="15759" xr:uid="{D9109E4B-AC28-40F2-A3BD-AE702F9E6D74}"/>
    <cellStyle name="20% - Énfasis5 34 5" xfId="10661" xr:uid="{CC5193C4-E088-4DB4-B9AB-92D2799C7EA6}"/>
    <cellStyle name="20% - Énfasis5 34 6" xfId="13497" xr:uid="{AAE1D83C-C8E7-4008-B0D9-9E72857065C8}"/>
    <cellStyle name="20% - Énfasis5 34 7" xfId="17899" xr:uid="{60EE6F86-FA1C-4E58-BBF9-4E04BC7C12BC}"/>
    <cellStyle name="20% - Énfasis5 34 8" xfId="19152" xr:uid="{5A3581C5-8913-432E-B85A-6FC2BD91C722}"/>
    <cellStyle name="20% - Énfasis5 34 9" xfId="20951" xr:uid="{2BB3DF6C-8822-4438-AB84-6D64585D4691}"/>
    <cellStyle name="20% - Énfasis5 35" xfId="654" xr:uid="{93F99196-A0F4-4385-BA0F-9A1BB5B22DB3}"/>
    <cellStyle name="20% - Énfasis5 35 10" xfId="24634" xr:uid="{B0DC8CAF-09D9-48FB-A8A2-364F21599859}"/>
    <cellStyle name="20% - Énfasis5 35 11" xfId="25661" xr:uid="{E7FA7A9C-D608-410D-A2F4-255E4AD539EB}"/>
    <cellStyle name="20% - Énfasis5 35 12" xfId="26684" xr:uid="{9B78CD64-3C8C-4920-BBD0-86FD13C381E5}"/>
    <cellStyle name="20% - Énfasis5 35 2" xfId="1392" xr:uid="{5A7F9F78-5C15-43E9-8327-DA586B11EA17}"/>
    <cellStyle name="20% - Énfasis5 35 2 2" xfId="11412" xr:uid="{A062D529-7F5A-4789-BF53-3789E8F9CF0E}"/>
    <cellStyle name="20% - Énfasis5 35 2 3" xfId="14248" xr:uid="{A5A3A97F-A8A2-4365-9158-A74CA0A804C8}"/>
    <cellStyle name="20% - Énfasis5 35 3" xfId="2310" xr:uid="{90EBA66A-58EF-4593-8302-D45D39BB02FF}"/>
    <cellStyle name="20% - Énfasis5 35 3 2" xfId="11646" xr:uid="{4AB28F49-5CA0-408C-A742-AC2681233BBC}"/>
    <cellStyle name="20% - Énfasis5 35 3 3" xfId="14732" xr:uid="{0BB7B87B-D1E0-4133-9764-B1241AEC51A4}"/>
    <cellStyle name="20% - Énfasis5 35 4" xfId="2311" xr:uid="{1906AA09-8796-4996-83C6-746D0E5E8183}"/>
    <cellStyle name="20% - Énfasis5 35 4 2" xfId="15760" xr:uid="{90CC09E9-A8C4-4C09-9EF0-CEAB97946EC3}"/>
    <cellStyle name="20% - Énfasis5 35 5" xfId="10678" xr:uid="{6024AC01-C40B-4475-8C66-22C68206C024}"/>
    <cellStyle name="20% - Énfasis5 35 6" xfId="13514" xr:uid="{B67108C7-3B20-4E78-AE2C-16CD31BADBE2}"/>
    <cellStyle name="20% - Énfasis5 35 7" xfId="17900" xr:uid="{1B62A926-BDBD-4A60-AD24-DDF2394C5320}"/>
    <cellStyle name="20% - Énfasis5 35 8" xfId="19153" xr:uid="{6B6143FE-9D34-4901-AE5B-2985F7A692BE}"/>
    <cellStyle name="20% - Énfasis5 35 9" xfId="20952" xr:uid="{3205D6BE-997A-4F37-830C-D556C6B89326}"/>
    <cellStyle name="20% - Énfasis5 36" xfId="706" xr:uid="{000F2511-B085-442C-94B2-B487A7861884}"/>
    <cellStyle name="20% - Énfasis5 36 10" xfId="24635" xr:uid="{385014EB-D0F6-40A9-8F87-4AB4102E5A18}"/>
    <cellStyle name="20% - Énfasis5 36 11" xfId="25662" xr:uid="{05630042-026F-4691-BA62-51A4FECB11D3}"/>
    <cellStyle name="20% - Énfasis5 36 12" xfId="26685" xr:uid="{1EBA962F-4E4C-49F9-AE1F-42EEC66C9536}"/>
    <cellStyle name="20% - Énfasis5 36 2" xfId="1444" xr:uid="{4913F982-2D9E-426B-85BD-FC552EC49390}"/>
    <cellStyle name="20% - Énfasis5 36 2 2" xfId="11464" xr:uid="{2CDCFB64-1B54-4AFE-9EA8-6D794C28E559}"/>
    <cellStyle name="20% - Énfasis5 36 2 3" xfId="14300" xr:uid="{EBC0ECB1-E28C-4C7C-A960-BBBBA28850FC}"/>
    <cellStyle name="20% - Énfasis5 36 3" xfId="2312" xr:uid="{E41AF8C0-8D06-4898-8675-3356863C69C2}"/>
    <cellStyle name="20% - Énfasis5 36 3 2" xfId="11647" xr:uid="{309EB936-F2C6-4453-A2E5-375554B7C85E}"/>
    <cellStyle name="20% - Énfasis5 36 3 3" xfId="14733" xr:uid="{4E613571-4C03-41D4-A7B5-2DE1FAF945BE}"/>
    <cellStyle name="20% - Énfasis5 36 4" xfId="2313" xr:uid="{338A49D1-45D7-47DD-919E-0886DACD9D2E}"/>
    <cellStyle name="20% - Énfasis5 36 4 2" xfId="15761" xr:uid="{2BB6D1EB-91D7-413A-8977-3A0A71A22EEA}"/>
    <cellStyle name="20% - Énfasis5 36 5" xfId="10730" xr:uid="{D2503891-A3E1-4951-A530-7978B5B063BB}"/>
    <cellStyle name="20% - Énfasis5 36 6" xfId="13566" xr:uid="{380D3BEB-8EA6-42EA-B519-6A31D59DB411}"/>
    <cellStyle name="20% - Énfasis5 36 7" xfId="17901" xr:uid="{185405BD-219D-4FAE-A849-AC8EEEB5208D}"/>
    <cellStyle name="20% - Énfasis5 36 8" xfId="19154" xr:uid="{8AA2A77B-5896-4D0B-99EB-A482D5833773}"/>
    <cellStyle name="20% - Énfasis5 36 9" xfId="20953" xr:uid="{92FD8FEC-6DA8-4EAB-915B-2D9A0F01EBF5}"/>
    <cellStyle name="20% - Énfasis5 37" xfId="732" xr:uid="{6B6BF5F1-D042-4493-94CF-17671CB9B7DB}"/>
    <cellStyle name="20% - Énfasis5 37 10" xfId="24636" xr:uid="{403D117C-4372-48E9-AFA0-4AEBBB04D4D1}"/>
    <cellStyle name="20% - Énfasis5 37 11" xfId="25663" xr:uid="{5813A32A-3CFA-4D1F-9DE8-339B60A89709}"/>
    <cellStyle name="20% - Énfasis5 37 12" xfId="26686" xr:uid="{87D308A6-D0A6-4536-801A-EFAF41F5822C}"/>
    <cellStyle name="20% - Énfasis5 37 2" xfId="1470" xr:uid="{644C81D9-AE18-4332-9E0E-B2220D323B86}"/>
    <cellStyle name="20% - Énfasis5 37 2 2" xfId="11490" xr:uid="{EC948A38-E076-4EDC-B17B-AD63C18ECB5B}"/>
    <cellStyle name="20% - Énfasis5 37 2 3" xfId="14326" xr:uid="{DAEDC8EF-6C4E-49C5-9E38-8A89E8A5BCBC}"/>
    <cellStyle name="20% - Énfasis5 37 3" xfId="2314" xr:uid="{9D4018BF-B101-46C4-8D07-3F84CD182088}"/>
    <cellStyle name="20% - Énfasis5 37 3 2" xfId="11648" xr:uid="{1403117E-43F4-4098-8574-319D78287620}"/>
    <cellStyle name="20% - Énfasis5 37 3 3" xfId="14734" xr:uid="{30A52D28-9809-42C6-BC88-C35AC16705B5}"/>
    <cellStyle name="20% - Énfasis5 37 4" xfId="2315" xr:uid="{612682ED-B334-40AC-8E6D-EECC3D9EFF5E}"/>
    <cellStyle name="20% - Énfasis5 37 4 2" xfId="15762" xr:uid="{92E9D08F-17C2-44CE-92BE-DB9E776088B7}"/>
    <cellStyle name="20% - Énfasis5 37 5" xfId="10756" xr:uid="{736661D5-2360-4AAA-8987-334279D5F19B}"/>
    <cellStyle name="20% - Énfasis5 37 6" xfId="13592" xr:uid="{804C995F-D629-41E8-A127-24441442034B}"/>
    <cellStyle name="20% - Énfasis5 37 7" xfId="17902" xr:uid="{5787F91F-41FD-4559-8C28-212A68C9FAB0}"/>
    <cellStyle name="20% - Énfasis5 37 8" xfId="19155" xr:uid="{3BBD1BE8-2E07-493A-B334-6557499B484E}"/>
    <cellStyle name="20% - Énfasis5 37 9" xfId="20954" xr:uid="{FA2D4162-3DFC-4575-88D7-956244033E00}"/>
    <cellStyle name="20% - Énfasis5 38" xfId="776" xr:uid="{623AAA8F-D7EC-45A5-9B94-F15176221C8F}"/>
    <cellStyle name="20% - Énfasis5 38 2" xfId="10797" xr:uid="{4FBFABB3-7155-464A-A6D1-5D789301B4AC}"/>
    <cellStyle name="20% - Énfasis5 38 3" xfId="13633" xr:uid="{C5473EAD-BE28-4B20-987D-FBFBDF577F3C}"/>
    <cellStyle name="20% - Énfasis5 39" xfId="2316" xr:uid="{32E32F85-25AA-4F1F-A634-AE838076CBD0}"/>
    <cellStyle name="20% - Énfasis5 39 2" xfId="11532" xr:uid="{FE8C00DE-69DF-4DBD-AE7E-DA4536F66199}"/>
    <cellStyle name="20% - Énfasis5 39 3" xfId="14377" xr:uid="{2F47B4FD-121E-4D1B-B3DD-2A18396D1071}"/>
    <cellStyle name="20% - Énfasis5 4" xfId="131" xr:uid="{D2B83283-CD30-47F9-9A4A-E558ACF3D506}"/>
    <cellStyle name="20% - Énfasis5 4 10" xfId="24339" xr:uid="{C3A5B07E-1B3E-4DCB-84BE-AC560D4ECEBB}"/>
    <cellStyle name="20% - Énfasis5 4 11" xfId="25366" xr:uid="{B99795A3-ED35-4D75-AD82-61FEED9158A5}"/>
    <cellStyle name="20% - Énfasis5 4 12" xfId="26389" xr:uid="{EFC53CE2-3CAB-4E1C-8402-8507F1442AC5}"/>
    <cellStyle name="20% - Énfasis5 4 2" xfId="868" xr:uid="{D65FAD83-594A-4573-974B-2BC94C074F00}"/>
    <cellStyle name="20% - Énfasis5 4 2 10" xfId="25460" xr:uid="{F5AE8E6B-30B0-4F03-B789-519C544AA956}"/>
    <cellStyle name="20% - Énfasis5 4 2 11" xfId="26483" xr:uid="{4A49574A-DF60-406F-A8FA-9672D4E1990B}"/>
    <cellStyle name="20% - Énfasis5 4 2 2" xfId="2317" xr:uid="{3BCC52BB-59FD-4FCA-8E84-891B017F4E6C}"/>
    <cellStyle name="20% - Énfasis5 4 2 2 2" xfId="11597" xr:uid="{82EA51DF-5FEB-44A6-8667-3BC25B9E41E6}"/>
    <cellStyle name="20% - Énfasis5 4 2 2 3" xfId="14531" xr:uid="{952CA148-A189-46FC-8E08-954AA1142B07}"/>
    <cellStyle name="20% - Énfasis5 4 2 3" xfId="2318" xr:uid="{714D4BBD-6BE7-45DC-8C2A-78C90366B57B}"/>
    <cellStyle name="20% - Énfasis5 4 2 3 2" xfId="15559" xr:uid="{C8AA8D27-9D27-40B5-8F14-8CA1C341E537}"/>
    <cellStyle name="20% - Énfasis5 4 2 4" xfId="10888" xr:uid="{942C4813-F5DA-4EBB-9F70-EE0EADE3FF32}"/>
    <cellStyle name="20% - Énfasis5 4 2 5" xfId="13724" xr:uid="{7DA0EC9D-2743-48B8-89CE-8BAB2E3CBD8C}"/>
    <cellStyle name="20% - Énfasis5 4 2 6" xfId="17868" xr:uid="{274DCFB1-A69D-45D4-8EDF-04FD60AEAEE0}"/>
    <cellStyle name="20% - Énfasis5 4 2 7" xfId="18955" xr:uid="{DAE6867E-6416-4B3C-BE10-AF1AB1CB24CE}"/>
    <cellStyle name="20% - Énfasis5 4 2 8" xfId="20751" xr:uid="{73D4BCFC-9EA0-408F-A62E-46A3B62C691C}"/>
    <cellStyle name="20% - Énfasis5 4 2 9" xfId="24433" xr:uid="{93B9E916-6B5E-4837-BF4C-29618B5EFEAB}"/>
    <cellStyle name="20% - Énfasis5 4 3" xfId="2319" xr:uid="{D5B68FFA-4AE2-45C1-BB9E-96C8C767CA3D}"/>
    <cellStyle name="20% - Énfasis5 4 3 2" xfId="11558" xr:uid="{6FF235A9-2B28-40BB-9F47-4BEEEC8D8897}"/>
    <cellStyle name="20% - Énfasis5 4 3 3" xfId="14437" xr:uid="{BEBD28C3-5C2B-4FE9-8CC8-96742533641A}"/>
    <cellStyle name="20% - Énfasis5 4 4" xfId="2320" xr:uid="{A8A82C8C-4F0E-4D8C-B77B-AFECBB36CC7F}"/>
    <cellStyle name="20% - Énfasis5 4 4 2" xfId="15465" xr:uid="{4ED3B2A7-3A21-48F9-92B4-40BE1A9B04EE}"/>
    <cellStyle name="20% - Énfasis5 4 5" xfId="10155" xr:uid="{A5ABBF67-ABA2-4BE1-B8CF-E0DE1D65AB38}"/>
    <cellStyle name="20% - Énfasis5 4 6" xfId="12990" xr:uid="{837F8C5C-02AA-4C94-BC4B-76ABBD1263C2}"/>
    <cellStyle name="20% - Énfasis5 4 7" xfId="17857" xr:uid="{1C00D553-4115-4DAF-9D0B-6D3A3045D88E}"/>
    <cellStyle name="20% - Énfasis5 4 8" xfId="18866" xr:uid="{86CC2E67-7699-4961-B146-1F7BE0ACDDFB}"/>
    <cellStyle name="20% - Énfasis5 4 9" xfId="20657" xr:uid="{F9FDDCC2-FC52-484C-AC69-FB808FD37FE2}"/>
    <cellStyle name="20% - Énfasis5 40" xfId="2321" xr:uid="{1B9B8E6A-DB52-4D53-808C-2A67CA123604}"/>
    <cellStyle name="20% - Énfasis5 40 2" xfId="15405" xr:uid="{054C81F9-D59B-4B61-9F97-710FDC3787ED}"/>
    <cellStyle name="20% - Énfasis5 41" xfId="10042" xr:uid="{E4986090-9E58-4D6F-8DBE-DF8FC0155DC9}"/>
    <cellStyle name="20% - Énfasis5 42" xfId="12899" xr:uid="{70AE913A-B058-4186-959F-C607242867A0}"/>
    <cellStyle name="20% - Énfasis5 43" xfId="17851" xr:uid="{2DF0D34A-A88E-4E44-9615-1A781C75DBA9}"/>
    <cellStyle name="20% - Énfasis5 44" xfId="18810" xr:uid="{C6547472-4FF4-4C00-95E6-D494958D56F5}"/>
    <cellStyle name="20% - Énfasis5 45" xfId="20597" xr:uid="{81CAAB64-92A0-47FA-92C4-FE685C78C2C8}"/>
    <cellStyle name="20% - Énfasis5 46" xfId="24279" xr:uid="{E517520D-9719-449D-A62E-AC1DA4BA2DBB}"/>
    <cellStyle name="20% - Énfasis5 47" xfId="25306" xr:uid="{6CB16CEF-4C13-483B-87DC-5D7993567FD4}"/>
    <cellStyle name="20% - Énfasis5 48" xfId="26329" xr:uid="{3ECB5B95-150C-4632-8529-E29BDC1F0687}"/>
    <cellStyle name="20% - Énfasis5 5" xfId="144" xr:uid="{27927496-50ED-4607-9065-7A3E9A5FA228}"/>
    <cellStyle name="20% - Énfasis5 5 10" xfId="24359" xr:uid="{86BA3CC1-5ED8-49DD-98DE-FC9F1F59B273}"/>
    <cellStyle name="20% - Énfasis5 5 11" xfId="25386" xr:uid="{2CCDE0BC-9E95-4EB0-9EC8-1E4E8CCD04F0}"/>
    <cellStyle name="20% - Énfasis5 5 12" xfId="26409" xr:uid="{057C8B2F-9E13-489F-B0C1-B7CDB6EF5579}"/>
    <cellStyle name="20% - Énfasis5 5 2" xfId="881" xr:uid="{8775D2A5-1923-4ECF-9D88-774B24719937}"/>
    <cellStyle name="20% - Énfasis5 5 2 10" xfId="25480" xr:uid="{AA222FE5-14CA-4C51-84B7-490539F9F585}"/>
    <cellStyle name="20% - Énfasis5 5 2 11" xfId="26503" xr:uid="{64D4FD5B-F029-4914-9F6F-742FE3B9A202}"/>
    <cellStyle name="20% - Énfasis5 5 2 2" xfId="2322" xr:uid="{D0ABB2EB-FBCB-4BE9-A8D6-74BFC10FA1B6}"/>
    <cellStyle name="20% - Énfasis5 5 2 2 2" xfId="11606" xr:uid="{B549E242-A7F2-44D3-8FD9-8CD0BE7E1191}"/>
    <cellStyle name="20% - Énfasis5 5 2 2 3" xfId="14551" xr:uid="{C9E5B59E-D930-4222-ABBF-E8BA03729775}"/>
    <cellStyle name="20% - Énfasis5 5 2 3" xfId="2323" xr:uid="{2BC1AC34-8E8A-49C1-9E4A-D29D2D392E81}"/>
    <cellStyle name="20% - Énfasis5 5 2 3 2" xfId="15579" xr:uid="{5C0FE482-C5CF-4BBC-AF88-5F88DE5C7BD3}"/>
    <cellStyle name="20% - Énfasis5 5 2 4" xfId="10901" xr:uid="{0A64634E-FA73-4A47-A466-0E743C102935}"/>
    <cellStyle name="20% - Énfasis5 5 2 5" xfId="13737" xr:uid="{7F9BEBDF-BD59-4870-9A5D-52106AEDC593}"/>
    <cellStyle name="20% - Énfasis5 5 2 6" xfId="17870" xr:uid="{8DF0FB4F-32C5-49D3-ADC5-7E6186856C63}"/>
    <cellStyle name="20% - Énfasis5 5 2 7" xfId="18974" xr:uid="{A3AFF376-F72F-450D-AD5A-521EE5686718}"/>
    <cellStyle name="20% - Énfasis5 5 2 8" xfId="20771" xr:uid="{BEDEF0B6-9C88-4FD3-9888-BE822CC34D3C}"/>
    <cellStyle name="20% - Énfasis5 5 2 9" xfId="24453" xr:uid="{BDC39DF1-E576-4743-8DE4-91BC6F2A7474}"/>
    <cellStyle name="20% - Énfasis5 5 3" xfId="2324" xr:uid="{0CC4AF15-4945-4162-8516-7ABA394CD0B3}"/>
    <cellStyle name="20% - Énfasis5 5 3 2" xfId="11567" xr:uid="{3741D6D6-3111-4D12-AFCF-208D0E17F7DB}"/>
    <cellStyle name="20% - Énfasis5 5 3 3" xfId="14457" xr:uid="{A5705081-84B4-4EC2-BC20-3D81F4C4521A}"/>
    <cellStyle name="20% - Énfasis5 5 4" xfId="2325" xr:uid="{6B0CF4E2-3CA5-44EE-AC9C-83A3EE35870D}"/>
    <cellStyle name="20% - Énfasis5 5 4 2" xfId="15485" xr:uid="{C11125D8-3556-4940-A1C0-4A0188A7B8EB}"/>
    <cellStyle name="20% - Énfasis5 5 5" xfId="10168" xr:uid="{4BE1FD54-A362-4CF0-BD58-2F2E3DAF3A2B}"/>
    <cellStyle name="20% - Énfasis5 5 6" xfId="13003" xr:uid="{B480E9B9-678D-41A3-A07A-3FAFE0FA76D0}"/>
    <cellStyle name="20% - Énfasis5 5 7" xfId="17859" xr:uid="{332592DF-D7B7-4A7E-8170-CD04DB646E14}"/>
    <cellStyle name="20% - Énfasis5 5 8" xfId="18885" xr:uid="{063D6CFB-EA11-47C9-8229-3A4B38DDBD56}"/>
    <cellStyle name="20% - Énfasis5 5 9" xfId="20677" xr:uid="{C9759C00-FDFD-47A9-B370-F86122E168AF}"/>
    <cellStyle name="20% - Énfasis5 6" xfId="158" xr:uid="{0D6F17FF-C91E-454B-B70F-20BF91A25F9B}"/>
    <cellStyle name="20% - Énfasis5 6 10" xfId="24373" xr:uid="{1C474AB2-0778-4001-85D1-A61EF51A56F9}"/>
    <cellStyle name="20% - Énfasis5 6 11" xfId="25400" xr:uid="{6B6FE089-E197-423C-B28E-497C5716BD55}"/>
    <cellStyle name="20% - Énfasis5 6 12" xfId="26423" xr:uid="{BABD46DD-A94A-4852-995C-CFDECAFCEE62}"/>
    <cellStyle name="20% - Énfasis5 6 2" xfId="895" xr:uid="{F9F44825-EB81-4529-9B27-329566F5A9E5}"/>
    <cellStyle name="20% - Énfasis5 6 2 2" xfId="10915" xr:uid="{3500C32A-69C2-463D-919B-912D816641BD}"/>
    <cellStyle name="20% - Énfasis5 6 2 3" xfId="13751" xr:uid="{076BFAD9-4CB1-48BC-AE46-B977F802C07F}"/>
    <cellStyle name="20% - Énfasis5 6 3" xfId="2326" xr:uid="{D7F2CAA6-8AE8-49E5-959B-C40C50CD77C5}"/>
    <cellStyle name="20% - Énfasis5 6 3 2" xfId="11571" xr:uid="{978EC021-68DF-4FCE-B95B-1B4A154EF023}"/>
    <cellStyle name="20% - Énfasis5 6 3 3" xfId="14471" xr:uid="{418FC957-4A08-42E0-914A-235FE1FCA3D6}"/>
    <cellStyle name="20% - Énfasis5 6 4" xfId="2327" xr:uid="{114BE120-99F2-45EA-9167-C1B2658AF218}"/>
    <cellStyle name="20% - Énfasis5 6 4 2" xfId="15499" xr:uid="{5AA0EEF4-5850-4A7A-BB75-150CCFE24DD3}"/>
    <cellStyle name="20% - Énfasis5 6 5" xfId="10182" xr:uid="{1BFADA3F-3436-4DF6-9A7B-A07F8E8BD3CA}"/>
    <cellStyle name="20% - Énfasis5 6 6" xfId="13017" xr:uid="{7EC5B645-AFAA-44E5-9FE4-6A76247AF891}"/>
    <cellStyle name="20% - Énfasis5 6 7" xfId="17861" xr:uid="{3E15E5A6-158F-4660-8F7B-C7A454E3F8BB}"/>
    <cellStyle name="20% - Énfasis5 6 8" xfId="18899" xr:uid="{CEB9A7C4-11A5-4135-91BE-E390D91DB12F}"/>
    <cellStyle name="20% - Énfasis5 6 9" xfId="20691" xr:uid="{1674DDD5-86D9-4FC7-967A-8E9D3C55613F}"/>
    <cellStyle name="20% - Énfasis5 7" xfId="171" xr:uid="{98B5D187-D6D1-4098-9746-6B3E689A03B5}"/>
    <cellStyle name="20% - Énfasis5 7 10" xfId="24469" xr:uid="{2ED9051D-FB10-42A3-8E6A-F0DDE95BE28E}"/>
    <cellStyle name="20% - Énfasis5 7 11" xfId="25496" xr:uid="{6EE524CD-112B-4EB2-A9DD-CA1B53535B2F}"/>
    <cellStyle name="20% - Énfasis5 7 12" xfId="26519" xr:uid="{E6616602-ADA0-400A-9D52-6404578023C9}"/>
    <cellStyle name="20% - Énfasis5 7 2" xfId="908" xr:uid="{ACA6EB1D-64AE-41FB-BB6C-0A02ED90CD4E}"/>
    <cellStyle name="20% - Énfasis5 7 2 2" xfId="10928" xr:uid="{A5286D64-FEEF-4B15-9693-FACCB2695263}"/>
    <cellStyle name="20% - Énfasis5 7 2 3" xfId="13764" xr:uid="{C2598456-7D3F-4196-9D9D-24D4D699F40A}"/>
    <cellStyle name="20% - Énfasis5 7 3" xfId="2328" xr:uid="{78D14C53-B1EE-466C-9501-04241639B501}"/>
    <cellStyle name="20% - Énfasis5 7 3 2" xfId="11611" xr:uid="{7411DD14-DC02-4656-A510-43E759B1047D}"/>
    <cellStyle name="20% - Énfasis5 7 3 3" xfId="14567" xr:uid="{35CAC453-1E69-4C72-8B27-52C503BE7F24}"/>
    <cellStyle name="20% - Énfasis5 7 4" xfId="2329" xr:uid="{B57032AB-C0D0-4B96-A0E9-76665368E262}"/>
    <cellStyle name="20% - Énfasis5 7 4 2" xfId="15595" xr:uid="{411DE30A-896E-489F-9F72-42C9118AF2F5}"/>
    <cellStyle name="20% - Énfasis5 7 5" xfId="10195" xr:uid="{670A5094-F5E9-4B17-88B1-4F84B8D6BD69}"/>
    <cellStyle name="20% - Énfasis5 7 6" xfId="13030" xr:uid="{150C1B2C-3C0B-478D-9C7D-7CD1566A6232}"/>
    <cellStyle name="20% - Énfasis5 7 7" xfId="17872" xr:uid="{841D2B27-4215-4E2D-A27D-33C5B28B9D2C}"/>
    <cellStyle name="20% - Énfasis5 7 8" xfId="18989" xr:uid="{AF28EE17-A6D1-416D-8E2D-377C3EAC3472}"/>
    <cellStyle name="20% - Énfasis5 7 9" xfId="20787" xr:uid="{BC2E1755-0188-41C4-8FB3-FBA2111A406F}"/>
    <cellStyle name="20% - Énfasis5 8" xfId="182" xr:uid="{5A419500-3297-4B8B-A01F-1BA6D96C8696}"/>
    <cellStyle name="20% - Énfasis5 8 10" xfId="24487" xr:uid="{C493B33E-3FC1-4386-9ACA-1C7D1C762DF1}"/>
    <cellStyle name="20% - Énfasis5 8 11" xfId="25514" xr:uid="{280A54C8-6090-4B68-BCD5-0F748B8EA04A}"/>
    <cellStyle name="20% - Énfasis5 8 12" xfId="26537" xr:uid="{D6F55B6D-D5E1-4ACD-A0D5-1F398075EDEA}"/>
    <cellStyle name="20% - Énfasis5 8 2" xfId="919" xr:uid="{EE0880C0-51B7-4F48-850F-A3CD5EEE79AB}"/>
    <cellStyle name="20% - Énfasis5 8 2 2" xfId="10939" xr:uid="{BAC5C9D3-F82F-4D9C-94FE-AA089FFAC8D5}"/>
    <cellStyle name="20% - Énfasis5 8 2 3" xfId="13775" xr:uid="{CD9A4674-F64B-4980-99FC-5C7573E44C40}"/>
    <cellStyle name="20% - Énfasis5 8 3" xfId="2330" xr:uid="{6D9FA395-9BD1-4363-943D-2AA3D9DCA7C0}"/>
    <cellStyle name="20% - Énfasis5 8 3 2" xfId="11618" xr:uid="{D16EC02A-BA97-466B-8009-401888867EAF}"/>
    <cellStyle name="20% - Énfasis5 8 3 3" xfId="14585" xr:uid="{BEC04CC3-B4E0-48F4-AEFA-154D25B8AFE8}"/>
    <cellStyle name="20% - Énfasis5 8 4" xfId="2331" xr:uid="{1CD4655A-248A-493C-A991-175C44207B84}"/>
    <cellStyle name="20% - Énfasis5 8 4 2" xfId="15613" xr:uid="{07F64F70-87BA-4BF2-AABC-B6484E07B643}"/>
    <cellStyle name="20% - Énfasis5 8 5" xfId="10206" xr:uid="{1F52E21F-8FA5-41C4-9F60-95169DB250B0}"/>
    <cellStyle name="20% - Énfasis5 8 6" xfId="13041" xr:uid="{0D6B2B7A-D828-4230-B703-991798A1F449}"/>
    <cellStyle name="20% - Énfasis5 8 7" xfId="17874" xr:uid="{D12D3F77-1570-4A94-A48C-35C83FFBCD20}"/>
    <cellStyle name="20% - Énfasis5 8 8" xfId="19006" xr:uid="{6A59D11C-23AB-44CB-A2F0-B41301A725F7}"/>
    <cellStyle name="20% - Énfasis5 8 9" xfId="20805" xr:uid="{5DB87624-92EE-4BDE-9562-0D5E93E53B8A}"/>
    <cellStyle name="20% - Énfasis5 9" xfId="194" xr:uid="{E157B5A3-8F6D-40B2-AB7D-A0FC8D159066}"/>
    <cellStyle name="20% - Énfasis5 9 10" xfId="24637" xr:uid="{7D721E22-6838-4961-BEFD-9A39E7E2EA4F}"/>
    <cellStyle name="20% - Énfasis5 9 11" xfId="25664" xr:uid="{E71FB521-EDC4-4789-9EE8-4AFCF6E35703}"/>
    <cellStyle name="20% - Énfasis5 9 12" xfId="26687" xr:uid="{7634E47E-B1ED-439B-B8EA-3B1D452991A2}"/>
    <cellStyle name="20% - Énfasis5 9 2" xfId="931" xr:uid="{8DE00111-29C2-4128-927D-3833919D779F}"/>
    <cellStyle name="20% - Énfasis5 9 2 2" xfId="10951" xr:uid="{51CABF90-644B-4B29-A0A6-B2A6EC671A30}"/>
    <cellStyle name="20% - Énfasis5 9 2 3" xfId="13787" xr:uid="{599D57B3-9600-4E71-8578-C2550FD98965}"/>
    <cellStyle name="20% - Énfasis5 9 3" xfId="2332" xr:uid="{AB8A7E8B-4BB1-4973-96A7-2A56552BDF57}"/>
    <cellStyle name="20% - Énfasis5 9 3 2" xfId="11649" xr:uid="{65BC0822-667F-4056-B65E-CAC8FD007B21}"/>
    <cellStyle name="20% - Énfasis5 9 3 3" xfId="14735" xr:uid="{310E43A7-9579-4D58-AC35-BC553FE045E9}"/>
    <cellStyle name="20% - Énfasis5 9 4" xfId="2333" xr:uid="{9E14241E-A438-4AA4-9C03-D90CC7B99B08}"/>
    <cellStyle name="20% - Énfasis5 9 4 2" xfId="15763" xr:uid="{36334B47-8B02-4D93-A950-0117C8621D9F}"/>
    <cellStyle name="20% - Énfasis5 9 5" xfId="10218" xr:uid="{AB106D5D-2CF5-4DBB-8C83-ED0DE02D9B88}"/>
    <cellStyle name="20% - Énfasis5 9 6" xfId="13053" xr:uid="{B9168B5B-989A-452C-B2EC-E63F4BC12758}"/>
    <cellStyle name="20% - Énfasis5 9 7" xfId="17903" xr:uid="{E900A756-5D1E-4B5E-A477-EF2C0B0F0A9A}"/>
    <cellStyle name="20% - Énfasis5 9 8" xfId="19156" xr:uid="{E18D36EC-C115-4377-87E0-F8289C4863E0}"/>
    <cellStyle name="20% - Énfasis5 9 9" xfId="20955" xr:uid="{5A78F9C5-FE4B-4852-A888-15D6999C3920}"/>
    <cellStyle name="20% - Énfasis6" xfId="33" builtinId="50" customBuiltin="1"/>
    <cellStyle name="20% - Énfasis6 10" xfId="210" xr:uid="{AFDDE313-A7C7-48AD-8622-D69580928698}"/>
    <cellStyle name="20% - Énfasis6 10 10" xfId="24638" xr:uid="{54C20992-A556-4455-8ADA-85C4DFB6977B}"/>
    <cellStyle name="20% - Énfasis6 10 11" xfId="25665" xr:uid="{FFA7F990-5995-4D64-83FF-BA1CAD48657C}"/>
    <cellStyle name="20% - Énfasis6 10 12" xfId="26688" xr:uid="{057889C5-A2C2-4179-9697-EBB81C648F29}"/>
    <cellStyle name="20% - Énfasis6 10 2" xfId="947" xr:uid="{88CCEACD-44A9-4925-BA72-1C5F862D5A7F}"/>
    <cellStyle name="20% - Énfasis6 10 2 2" xfId="2336" xr:uid="{EA3532D4-DF04-440C-A776-AED4466DFCC0}"/>
    <cellStyle name="20% - Énfasis6 10 2 3" xfId="10967" xr:uid="{633DF82A-CFD8-4CAE-9F57-02D6DDA4CBCD}"/>
    <cellStyle name="20% - Énfasis6 10 2 4" xfId="13803" xr:uid="{F20AC17E-A801-4410-B726-4B4F458FC9D3}"/>
    <cellStyle name="20% - Énfasis6 10 3" xfId="2337" xr:uid="{579AA1AB-B318-4675-95A5-ACC33FDECE58}"/>
    <cellStyle name="20% - Énfasis6 10 3 2" xfId="5491" xr:uid="{E92A9BEB-80C8-4611-B1D6-728EA4997986}"/>
    <cellStyle name="20% - Énfasis6 10 3 3" xfId="4634" xr:uid="{FC2BC851-3A02-4332-A87F-E12367CD2310}"/>
    <cellStyle name="20% - Énfasis6 10 3 4" xfId="14736" xr:uid="{E66870A8-6533-47EC-AB9E-C19B27E45669}"/>
    <cellStyle name="20% - Énfasis6 10 4" xfId="2338" xr:uid="{659CED11-E034-4B47-8640-2B4B8D3CDD66}"/>
    <cellStyle name="20% - Énfasis6 10 4 2" xfId="15764" xr:uid="{7A281113-CB98-4A95-8655-1E14315EEE6D}"/>
    <cellStyle name="20% - Énfasis6 10 5" xfId="2335" xr:uid="{6740E1D7-51D7-46ED-A026-EFF4D0D45F0C}"/>
    <cellStyle name="20% - Énfasis6 10 5 2" xfId="17066" xr:uid="{85BBB12E-333A-4E5E-B659-565304133244}"/>
    <cellStyle name="20% - Énfasis6 10 6" xfId="10234" xr:uid="{936A34A1-6EE5-4229-AF4F-CB6BCE8C48D7}"/>
    <cellStyle name="20% - Énfasis6 10 7" xfId="13069" xr:uid="{E4E0E5B8-4D04-4E1C-90C9-5446DD826A3E}"/>
    <cellStyle name="20% - Énfasis6 10 8" xfId="19157" xr:uid="{118DC11B-0AEA-4B2F-A969-333D8B686F36}"/>
    <cellStyle name="20% - Énfasis6 10 9" xfId="20956" xr:uid="{FFD60869-3E58-4977-AE84-5F0471E0202A}"/>
    <cellStyle name="20% - Énfasis6 11" xfId="218" xr:uid="{E17FA65A-B406-42A2-B046-F6792A893499}"/>
    <cellStyle name="20% - Énfasis6 11 10" xfId="24639" xr:uid="{B63A035B-6F25-452B-BE8F-3B5D6BABD104}"/>
    <cellStyle name="20% - Énfasis6 11 11" xfId="25666" xr:uid="{660E4649-419A-42FC-A5A5-FD9873550014}"/>
    <cellStyle name="20% - Énfasis6 11 12" xfId="26689" xr:uid="{677F640A-D634-4207-A665-67A3C656825F}"/>
    <cellStyle name="20% - Énfasis6 11 2" xfId="955" xr:uid="{A95CD6CC-0801-4766-AC6F-B13BAC4CFB59}"/>
    <cellStyle name="20% - Énfasis6 11 2 2" xfId="2340" xr:uid="{CBC4CA93-C02D-496B-A51A-9C85D56C79EC}"/>
    <cellStyle name="20% - Énfasis6 11 2 3" xfId="10975" xr:uid="{973A047D-7C62-44C8-8278-1D3ACD2CD38D}"/>
    <cellStyle name="20% - Énfasis6 11 2 4" xfId="13811" xr:uid="{F1192AA8-BED5-4F56-844D-E4F79800FD0C}"/>
    <cellStyle name="20% - Énfasis6 11 3" xfId="2341" xr:uid="{84D7AD4E-1E72-408E-93D8-C225FC84A3EE}"/>
    <cellStyle name="20% - Énfasis6 11 3 2" xfId="5492" xr:uid="{019A49A6-6C4B-44E5-ABFA-EB9AB0DB3239}"/>
    <cellStyle name="20% - Énfasis6 11 3 3" xfId="4646" xr:uid="{104B88A2-5BE8-4FEF-9543-DBB54CF52632}"/>
    <cellStyle name="20% - Énfasis6 11 3 4" xfId="14737" xr:uid="{3B4E9906-1030-4BBF-8827-D1136ED5DF1C}"/>
    <cellStyle name="20% - Énfasis6 11 4" xfId="2342" xr:uid="{17AFCBDB-1E92-43E4-AA98-433A2E0A4971}"/>
    <cellStyle name="20% - Énfasis6 11 4 2" xfId="15765" xr:uid="{DAF36CA5-6471-4965-83A2-024718E87436}"/>
    <cellStyle name="20% - Énfasis6 11 5" xfId="2339" xr:uid="{7F5765F4-19EF-4C7E-BE94-2036A2E82266}"/>
    <cellStyle name="20% - Énfasis6 11 5 2" xfId="17067" xr:uid="{D40665E5-6B37-44B6-90B7-A993C825688D}"/>
    <cellStyle name="20% - Énfasis6 11 6" xfId="10242" xr:uid="{0A865D61-0097-46D4-A1DA-EF9138DCD580}"/>
    <cellStyle name="20% - Énfasis6 11 7" xfId="13077" xr:uid="{180DB921-1A6C-477C-91AF-932D873C2043}"/>
    <cellStyle name="20% - Énfasis6 11 8" xfId="19158" xr:uid="{5635673B-5A5F-4FA1-8DF8-0E427DD5189F}"/>
    <cellStyle name="20% - Énfasis6 11 9" xfId="20957" xr:uid="{1D51FE5E-40A6-49C3-A4A6-3BB6048C2E8E}"/>
    <cellStyle name="20% - Énfasis6 12" xfId="227" xr:uid="{908C41F0-5466-48BA-AC22-E87FDB45AEB3}"/>
    <cellStyle name="20% - Énfasis6 12 10" xfId="24640" xr:uid="{23D7DABF-EFEB-4D27-B183-19FDB303F719}"/>
    <cellStyle name="20% - Énfasis6 12 11" xfId="25667" xr:uid="{22AE1859-58B0-4F4B-981F-EF1683B1DC02}"/>
    <cellStyle name="20% - Énfasis6 12 12" xfId="26690" xr:uid="{341B86B7-DF0F-428A-8CE6-4DB7EEC1B67E}"/>
    <cellStyle name="20% - Énfasis6 12 2" xfId="964" xr:uid="{FD2A5DBC-1644-4E24-8A3A-53809B5013D3}"/>
    <cellStyle name="20% - Énfasis6 12 2 2" xfId="2344" xr:uid="{1EA369AA-C1F2-46A9-82A8-1ACCF2F8CC66}"/>
    <cellStyle name="20% - Énfasis6 12 2 3" xfId="10984" xr:uid="{08C120AE-7415-411B-95F9-03291BD5DD6F}"/>
    <cellStyle name="20% - Énfasis6 12 2 4" xfId="13820" xr:uid="{F0FDA7EC-F138-421E-827A-0230760BA4E2}"/>
    <cellStyle name="20% - Énfasis6 12 3" xfId="2345" xr:uid="{11BB2953-8350-4CF7-A441-73923513F95D}"/>
    <cellStyle name="20% - Énfasis6 12 3 2" xfId="5493" xr:uid="{6F3E22B8-0DC7-45E7-9BFC-1F86B8974467}"/>
    <cellStyle name="20% - Énfasis6 12 3 3" xfId="7478" xr:uid="{E1142A1B-B2B2-4EB0-AD19-7DC6FEB27862}"/>
    <cellStyle name="20% - Énfasis6 12 3 4" xfId="14738" xr:uid="{6F6BF20F-43C3-4ED4-B52C-C92577893CE5}"/>
    <cellStyle name="20% - Énfasis6 12 4" xfId="2346" xr:uid="{148D67AE-B48D-46C0-B8B2-91CBB91AE6C7}"/>
    <cellStyle name="20% - Énfasis6 12 4 2" xfId="15766" xr:uid="{AD0421E4-AAF3-43C9-8548-6EF44AD428A1}"/>
    <cellStyle name="20% - Énfasis6 12 5" xfId="2343" xr:uid="{FA952C96-39F0-42BF-A363-790C889FD412}"/>
    <cellStyle name="20% - Énfasis6 12 5 2" xfId="17068" xr:uid="{28D12D5E-AB1E-49F6-A835-9652948D1E65}"/>
    <cellStyle name="20% - Énfasis6 12 6" xfId="10251" xr:uid="{933E2209-2A36-4125-A561-6C61A8059CE3}"/>
    <cellStyle name="20% - Énfasis6 12 7" xfId="13086" xr:uid="{DB3D9C85-C7E3-4C9C-B524-686431E40E0F}"/>
    <cellStyle name="20% - Énfasis6 12 8" xfId="19159" xr:uid="{06C286EE-86AE-4C7A-A848-2DA8B2DA81DA}"/>
    <cellStyle name="20% - Énfasis6 12 9" xfId="20958" xr:uid="{42C4EC8A-964C-4B8D-A773-E9780DFAF17E}"/>
    <cellStyle name="20% - Énfasis6 13" xfId="253" xr:uid="{67E021FE-16CA-4FB5-A8EF-414000E6DAA3}"/>
    <cellStyle name="20% - Énfasis6 13 10" xfId="24641" xr:uid="{5CE8CEA8-1085-436C-AC67-4B8D7F1EF523}"/>
    <cellStyle name="20% - Énfasis6 13 11" xfId="25668" xr:uid="{CB9BF074-1967-45E6-845F-2ECFC25810EA}"/>
    <cellStyle name="20% - Énfasis6 13 12" xfId="26691" xr:uid="{DEECC794-D3D6-4383-B4B5-ACA8ECA3AFD5}"/>
    <cellStyle name="20% - Énfasis6 13 2" xfId="990" xr:uid="{A5B1EFB4-B335-43D5-9E7E-53D5555BBED7}"/>
    <cellStyle name="20% - Énfasis6 13 2 2" xfId="2348" xr:uid="{999C2D33-CB0C-428A-8ED0-5CD0B4862118}"/>
    <cellStyle name="20% - Énfasis6 13 2 3" xfId="11010" xr:uid="{DC1F15C7-6E61-4656-84C6-07C905434987}"/>
    <cellStyle name="20% - Énfasis6 13 2 4" xfId="13846" xr:uid="{F9D93457-DD82-4DD8-9B4B-269253EFAE9D}"/>
    <cellStyle name="20% - Énfasis6 13 3" xfId="2349" xr:uid="{D4CC14D4-A5D2-4284-959E-6A88D3903395}"/>
    <cellStyle name="20% - Énfasis6 13 3 2" xfId="5494" xr:uid="{509E522D-72DE-4DFE-8FAB-F12D3051C0B1}"/>
    <cellStyle name="20% - Énfasis6 13 3 3" xfId="5219" xr:uid="{B4B9FD1A-A459-461F-A1A1-3BF6493A95AC}"/>
    <cellStyle name="20% - Énfasis6 13 3 4" xfId="14739" xr:uid="{D955EDF6-5BE7-4158-B91E-E166EFB67792}"/>
    <cellStyle name="20% - Énfasis6 13 4" xfId="2350" xr:uid="{E887FAF1-0DEC-4A5B-978E-134F44B62AF2}"/>
    <cellStyle name="20% - Énfasis6 13 4 2" xfId="15767" xr:uid="{4E294862-D47D-46B2-BB6C-7D47A2662CB1}"/>
    <cellStyle name="20% - Énfasis6 13 5" xfId="2347" xr:uid="{D25329D8-C775-4BEB-AC11-098A2FA177A6}"/>
    <cellStyle name="20% - Énfasis6 13 5 2" xfId="17069" xr:uid="{4BF98257-B996-4049-8F73-5A04BE6458E0}"/>
    <cellStyle name="20% - Énfasis6 13 6" xfId="10276" xr:uid="{3C9D65C5-4ABD-4653-B7B3-E9611697CD07}"/>
    <cellStyle name="20% - Énfasis6 13 7" xfId="13112" xr:uid="{6F0137EC-C01B-4A06-B50A-72D94AFC5DCE}"/>
    <cellStyle name="20% - Énfasis6 13 8" xfId="19160" xr:uid="{407E6D2B-24DA-4F40-B649-66BAF266DAF0}"/>
    <cellStyle name="20% - Énfasis6 13 9" xfId="20959" xr:uid="{132D1E89-1CA8-4295-8B0A-2DEF67AFDEAD}"/>
    <cellStyle name="20% - Énfasis6 14" xfId="266" xr:uid="{F674772B-11F4-4E73-8C80-FD9E52D1FE48}"/>
    <cellStyle name="20% - Énfasis6 14 10" xfId="24642" xr:uid="{12BEBFDB-D915-4E0E-A9C3-629A12519AC4}"/>
    <cellStyle name="20% - Énfasis6 14 11" xfId="25669" xr:uid="{D7EBDE6F-97A9-4AA0-924A-2A370BEEC64E}"/>
    <cellStyle name="20% - Énfasis6 14 12" xfId="26692" xr:uid="{DE12BF02-C151-498E-8DF2-410745627C78}"/>
    <cellStyle name="20% - Énfasis6 14 2" xfId="1003" xr:uid="{B5590496-E782-44B3-AA7E-8C20DAEC5839}"/>
    <cellStyle name="20% - Énfasis6 14 2 2" xfId="2352" xr:uid="{3CB8ED47-7281-42F1-9209-A4DCF48F6016}"/>
    <cellStyle name="20% - Énfasis6 14 2 3" xfId="11023" xr:uid="{D38E1958-D77C-408F-8F76-858EEE607F24}"/>
    <cellStyle name="20% - Énfasis6 14 2 4" xfId="13859" xr:uid="{B33F3C58-8D2A-4225-9BA5-BD8D0DDACA06}"/>
    <cellStyle name="20% - Énfasis6 14 3" xfId="2353" xr:uid="{3B7A792C-8269-47B5-BD18-0622026E5F7A}"/>
    <cellStyle name="20% - Énfasis6 14 3 2" xfId="5495" xr:uid="{13AED1C4-7803-4E91-B135-3C5A962E6AB7}"/>
    <cellStyle name="20% - Énfasis6 14 3 3" xfId="4753" xr:uid="{E187831F-9985-4776-801A-C1F2E7A5EE97}"/>
    <cellStyle name="20% - Énfasis6 14 3 4" xfId="14740" xr:uid="{C1EE2BEA-B2E0-4C94-92FF-4D96967578C3}"/>
    <cellStyle name="20% - Énfasis6 14 4" xfId="2354" xr:uid="{A4610C43-F552-4BE8-B7BA-FFA1C85FB4FB}"/>
    <cellStyle name="20% - Énfasis6 14 4 2" xfId="15768" xr:uid="{221FDFE0-57EF-45E0-BCF7-C4ED4D93AB92}"/>
    <cellStyle name="20% - Énfasis6 14 5" xfId="2351" xr:uid="{285C5919-AF3C-4809-97C4-FB4D659CCF04}"/>
    <cellStyle name="20% - Énfasis6 14 5 2" xfId="17070" xr:uid="{9E2E70AF-856B-4346-BA36-BDADD321835E}"/>
    <cellStyle name="20% - Énfasis6 14 6" xfId="10289" xr:uid="{1710F68F-5148-4424-8BA3-702D13464256}"/>
    <cellStyle name="20% - Énfasis6 14 7" xfId="13125" xr:uid="{54A5FCA5-E0E2-4D75-A376-1A6BC3C682F9}"/>
    <cellStyle name="20% - Énfasis6 14 8" xfId="19161" xr:uid="{823B1B43-52E9-4CBC-ACFD-8CAE2846734F}"/>
    <cellStyle name="20% - Énfasis6 14 9" xfId="20960" xr:uid="{189DA9CA-172E-49C5-AE5A-13824B07F8CB}"/>
    <cellStyle name="20% - Énfasis6 15" xfId="279" xr:uid="{A6899318-0441-4C65-84F8-A77C86582B92}"/>
    <cellStyle name="20% - Énfasis6 15 10" xfId="24643" xr:uid="{ACE9C7D8-B515-4DEB-87C3-2F4704E57172}"/>
    <cellStyle name="20% - Énfasis6 15 11" xfId="25670" xr:uid="{73E7205A-403F-4444-859F-1C72861AFC6B}"/>
    <cellStyle name="20% - Énfasis6 15 12" xfId="26693" xr:uid="{BC629E47-652C-4C81-95F0-CF004562427C}"/>
    <cellStyle name="20% - Énfasis6 15 2" xfId="1016" xr:uid="{FBEB4CD6-B4C6-4012-8F37-72A50E43686C}"/>
    <cellStyle name="20% - Énfasis6 15 2 2" xfId="2356" xr:uid="{3E4D03A1-05A8-4F1F-BB47-A6CE569CE007}"/>
    <cellStyle name="20% - Énfasis6 15 2 3" xfId="11036" xr:uid="{9945A68F-A0CE-4450-B9A7-2A5FC93914A2}"/>
    <cellStyle name="20% - Énfasis6 15 2 4" xfId="13872" xr:uid="{7A19752B-859B-4F7C-B8FA-81FD5A808FD4}"/>
    <cellStyle name="20% - Énfasis6 15 3" xfId="2357" xr:uid="{860DA423-B10D-41C6-B10C-CC94C0CB4797}"/>
    <cellStyle name="20% - Énfasis6 15 3 2" xfId="5496" xr:uid="{4846DC39-9C85-455E-AED4-3FC1A73E596C}"/>
    <cellStyle name="20% - Énfasis6 15 3 3" xfId="5218" xr:uid="{15046357-987F-4B13-864F-EF8B701B087C}"/>
    <cellStyle name="20% - Énfasis6 15 3 4" xfId="14741" xr:uid="{D1889757-2517-4923-8053-0BABDFDA43AA}"/>
    <cellStyle name="20% - Énfasis6 15 4" xfId="2358" xr:uid="{4DAD283E-5989-4E6A-98CA-74474B0DD719}"/>
    <cellStyle name="20% - Énfasis6 15 4 2" xfId="15769" xr:uid="{4EDAFBDE-C5A3-40E1-9BFC-F3D1353831A5}"/>
    <cellStyle name="20% - Énfasis6 15 5" xfId="2355" xr:uid="{5DE8776C-22FD-4CC1-AF23-3CBADFF38E92}"/>
    <cellStyle name="20% - Énfasis6 15 5 2" xfId="17071" xr:uid="{A1E3F4B5-3204-4EB0-A63C-46633A8AF373}"/>
    <cellStyle name="20% - Énfasis6 15 6" xfId="10302" xr:uid="{393BE2D3-7BD9-4009-84C7-B78702E76F1C}"/>
    <cellStyle name="20% - Énfasis6 15 7" xfId="13138" xr:uid="{8BAE363A-029B-4872-AB25-8E2D6BB2B622}"/>
    <cellStyle name="20% - Énfasis6 15 8" xfId="19162" xr:uid="{65F62689-2B5B-4A41-93A1-BF8010E69237}"/>
    <cellStyle name="20% - Énfasis6 15 9" xfId="20961" xr:uid="{D2AD6F18-5245-4AEE-8FB7-0130F1847C0A}"/>
    <cellStyle name="20% - Énfasis6 16" xfId="287" xr:uid="{46675389-B10D-4EA0-932C-2B56ED6AF461}"/>
    <cellStyle name="20% - Énfasis6 16 10" xfId="24644" xr:uid="{01F57838-4A08-499A-87EF-53FE423DF544}"/>
    <cellStyle name="20% - Énfasis6 16 11" xfId="25671" xr:uid="{1D269312-68F4-480C-9670-E8413403BEE8}"/>
    <cellStyle name="20% - Énfasis6 16 12" xfId="26694" xr:uid="{71B2B23B-A942-4AF5-A02D-2E794E76851A}"/>
    <cellStyle name="20% - Énfasis6 16 2" xfId="1024" xr:uid="{0A0CC306-EA78-4B5E-A793-EED03D4546A2}"/>
    <cellStyle name="20% - Énfasis6 16 2 2" xfId="2360" xr:uid="{1D1022F8-A584-4584-A060-140BD021EA5E}"/>
    <cellStyle name="20% - Énfasis6 16 2 3" xfId="11044" xr:uid="{3917FEAC-776E-4BA5-95DA-DD82A3B16574}"/>
    <cellStyle name="20% - Énfasis6 16 2 4" xfId="13880" xr:uid="{D75CB382-1B15-4259-9800-D2744D813893}"/>
    <cellStyle name="20% - Énfasis6 16 3" xfId="2361" xr:uid="{91F4ADCF-EE62-486D-8555-33723953AA49}"/>
    <cellStyle name="20% - Énfasis6 16 3 2" xfId="5497" xr:uid="{65B538B2-D759-471E-80DE-8249CC0A92EF}"/>
    <cellStyle name="20% - Énfasis6 16 3 3" xfId="7480" xr:uid="{288B4B3E-CA46-43AA-81A8-B0D3236E7F9A}"/>
    <cellStyle name="20% - Énfasis6 16 3 4" xfId="14742" xr:uid="{75208C13-F284-401F-94FB-35F5B715366A}"/>
    <cellStyle name="20% - Énfasis6 16 4" xfId="2362" xr:uid="{0A37CD5B-F2F9-472F-9940-21C353C00DC5}"/>
    <cellStyle name="20% - Énfasis6 16 4 2" xfId="15770" xr:uid="{69299D1F-D9D0-4ADF-A3D7-BAFE30D3C9F3}"/>
    <cellStyle name="20% - Énfasis6 16 5" xfId="2359" xr:uid="{2CAAC80C-30C1-4074-9E66-CACCF232B006}"/>
    <cellStyle name="20% - Énfasis6 16 5 2" xfId="17072" xr:uid="{F2CCFDF6-A099-45D9-B551-CF39F646EE56}"/>
    <cellStyle name="20% - Énfasis6 16 6" xfId="10310" xr:uid="{4622C19F-1E0B-4E50-8981-468E1F0F7072}"/>
    <cellStyle name="20% - Énfasis6 16 7" xfId="13146" xr:uid="{6201F3BA-5303-4667-AA23-B7491D388FDD}"/>
    <cellStyle name="20% - Énfasis6 16 8" xfId="19163" xr:uid="{D56EBF44-BD7E-442B-9A76-A087665BCA35}"/>
    <cellStyle name="20% - Énfasis6 16 9" xfId="20962" xr:uid="{DBF95EC2-5C01-44D8-A706-600EFAB69B47}"/>
    <cellStyle name="20% - Énfasis6 17" xfId="294" xr:uid="{2377DBF2-676D-42FE-9D98-42CF7CA22FA5}"/>
    <cellStyle name="20% - Énfasis6 17 10" xfId="24645" xr:uid="{5599DB0A-FA57-4FF6-8D77-B8F4795CD28B}"/>
    <cellStyle name="20% - Énfasis6 17 11" xfId="25672" xr:uid="{E7C3DBCF-7B64-4BFB-98D4-0F990C3FB85D}"/>
    <cellStyle name="20% - Énfasis6 17 12" xfId="26695" xr:uid="{8B02C23B-B723-4D2A-A4F5-B2296C4EAFA3}"/>
    <cellStyle name="20% - Énfasis6 17 2" xfId="1031" xr:uid="{E632AEAC-496B-4899-AF38-CC210B4CB6DC}"/>
    <cellStyle name="20% - Énfasis6 17 2 2" xfId="2364" xr:uid="{A01E3D04-ACD3-4F6E-9C93-08646FA042B0}"/>
    <cellStyle name="20% - Énfasis6 17 2 3" xfId="11051" xr:uid="{B5D440D6-F8F1-48AE-8D13-CA3BD626FAF5}"/>
    <cellStyle name="20% - Énfasis6 17 2 4" xfId="13887" xr:uid="{63B6FB38-A506-46DC-B145-9E4C10EBE85E}"/>
    <cellStyle name="20% - Énfasis6 17 3" xfId="2365" xr:uid="{5F05A726-33FA-4D7D-BA9A-B7204973E8B1}"/>
    <cellStyle name="20% - Énfasis6 17 3 2" xfId="5498" xr:uid="{D05D0BA7-ABCB-44F7-81FC-8093876333FD}"/>
    <cellStyle name="20% - Énfasis6 17 3 3" xfId="7479" xr:uid="{4928560A-363A-4B64-98AF-930BECD517F6}"/>
    <cellStyle name="20% - Énfasis6 17 3 4" xfId="14743" xr:uid="{E08EA179-A1B5-42B0-B3CA-7FCDD9C54DBF}"/>
    <cellStyle name="20% - Énfasis6 17 4" xfId="2366" xr:uid="{F9A849AB-0AB9-43B9-B5A4-F68A020A2C6C}"/>
    <cellStyle name="20% - Énfasis6 17 4 2" xfId="15771" xr:uid="{37725798-E7F6-4AE0-A655-977129CF24DF}"/>
    <cellStyle name="20% - Énfasis6 17 5" xfId="2363" xr:uid="{4A40F4EC-FBCE-47F1-9E0B-73BE0504E224}"/>
    <cellStyle name="20% - Énfasis6 17 5 2" xfId="17073" xr:uid="{53B1819D-2E32-4B6E-B019-89FFD8C56904}"/>
    <cellStyle name="20% - Énfasis6 17 6" xfId="10317" xr:uid="{32DCEB92-F3E5-4984-818B-901B8ED1AD2E}"/>
    <cellStyle name="20% - Énfasis6 17 7" xfId="13153" xr:uid="{9E9026DB-889C-4EA2-BB8E-EDF37E49D42A}"/>
    <cellStyle name="20% - Énfasis6 17 8" xfId="19164" xr:uid="{AAD7C76E-FE82-4BE7-B0D6-6A72DF75D4CD}"/>
    <cellStyle name="20% - Énfasis6 17 9" xfId="20963" xr:uid="{BB39B605-B248-4006-B4B9-53FAED277229}"/>
    <cellStyle name="20% - Énfasis6 18" xfId="315" xr:uid="{2C10FE78-588F-4E7C-90DF-49CB791021F7}"/>
    <cellStyle name="20% - Énfasis6 18 10" xfId="24646" xr:uid="{0C806E2A-478F-4C4D-8D48-80BEDC44C435}"/>
    <cellStyle name="20% - Énfasis6 18 11" xfId="25673" xr:uid="{EA6E55D2-4773-4DBA-B336-17D76F9BCA79}"/>
    <cellStyle name="20% - Énfasis6 18 12" xfId="26696" xr:uid="{2D6BA0B4-B502-4F3A-8784-7B53468E9501}"/>
    <cellStyle name="20% - Énfasis6 18 2" xfId="1052" xr:uid="{8ABEB596-9CB5-4A9F-987E-CA9C90FE59E9}"/>
    <cellStyle name="20% - Énfasis6 18 2 2" xfId="2368" xr:uid="{6D641698-938F-4FEC-874A-066F674478AA}"/>
    <cellStyle name="20% - Énfasis6 18 2 3" xfId="11072" xr:uid="{8DEFE0A8-8C32-4BBA-9E86-138981DB3E3F}"/>
    <cellStyle name="20% - Énfasis6 18 2 4" xfId="13908" xr:uid="{3ED47D13-4243-409D-935F-C55A9B2E19D2}"/>
    <cellStyle name="20% - Énfasis6 18 3" xfId="2369" xr:uid="{4D12CA34-6631-4504-B053-3AE5A55E3151}"/>
    <cellStyle name="20% - Énfasis6 18 3 2" xfId="5499" xr:uid="{14F02D14-B45C-4E6C-A11D-AB3EC4A7275C}"/>
    <cellStyle name="20% - Énfasis6 18 3 3" xfId="5329" xr:uid="{D360F357-8CE1-4C39-808B-7A605DE7B0BD}"/>
    <cellStyle name="20% - Énfasis6 18 3 4" xfId="14744" xr:uid="{94F865F9-BE08-40F7-94B7-093E231C79C3}"/>
    <cellStyle name="20% - Énfasis6 18 4" xfId="2370" xr:uid="{10807FC7-783E-4C6D-AFB2-F8EC04501AD8}"/>
    <cellStyle name="20% - Énfasis6 18 4 2" xfId="15772" xr:uid="{B069CFB5-4D87-41D1-8FB5-CC60F468D922}"/>
    <cellStyle name="20% - Énfasis6 18 5" xfId="2367" xr:uid="{0700C3E5-EC52-49A1-AD74-89EB3A73AF2C}"/>
    <cellStyle name="20% - Énfasis6 18 5 2" xfId="17074" xr:uid="{3AD86EFE-DC4E-45B4-A343-3BBF9B17B2BE}"/>
    <cellStyle name="20% - Énfasis6 18 6" xfId="10338" xr:uid="{53F68960-0624-4867-AE78-3D7777F86516}"/>
    <cellStyle name="20% - Énfasis6 18 7" xfId="13174" xr:uid="{A7BCA601-7F12-4221-8A10-9344F95CA9E3}"/>
    <cellStyle name="20% - Énfasis6 18 8" xfId="19165" xr:uid="{5C97ED0E-20A2-4B80-9B8B-9257AE370C8E}"/>
    <cellStyle name="20% - Énfasis6 18 9" xfId="20964" xr:uid="{74C1623C-FEAC-41B2-A25A-6440EF187284}"/>
    <cellStyle name="20% - Énfasis6 19" xfId="322" xr:uid="{68F48B8A-F9A2-40EC-B28F-D38CA468C8D5}"/>
    <cellStyle name="20% - Énfasis6 19 10" xfId="24647" xr:uid="{ACF7E343-4D57-4849-89DB-5A4AD07DEA31}"/>
    <cellStyle name="20% - Énfasis6 19 11" xfId="25674" xr:uid="{3061BEBB-9DFA-4555-B9B2-C28D4CF0797B}"/>
    <cellStyle name="20% - Énfasis6 19 12" xfId="26697" xr:uid="{59607078-08DC-4667-AB54-B32509538D94}"/>
    <cellStyle name="20% - Énfasis6 19 2" xfId="1059" xr:uid="{E2870EBC-6ED4-4D53-9C43-588A4FB624F1}"/>
    <cellStyle name="20% - Énfasis6 19 2 2" xfId="2372" xr:uid="{29257AE9-7F1A-4A58-903A-B0150A0A9414}"/>
    <cellStyle name="20% - Énfasis6 19 2 3" xfId="11079" xr:uid="{D65412D8-D46C-4D0C-B933-20D475AB84B8}"/>
    <cellStyle name="20% - Énfasis6 19 2 4" xfId="13915" xr:uid="{F6C9F573-62DE-4088-A653-BCEAA856EB8F}"/>
    <cellStyle name="20% - Énfasis6 19 3" xfId="2373" xr:uid="{61AB302F-A408-4783-9B18-BE4128E1DFFE}"/>
    <cellStyle name="20% - Énfasis6 19 3 2" xfId="5500" xr:uid="{10387794-4C41-406B-8C36-2B760B752834}"/>
    <cellStyle name="20% - Énfasis6 19 3 3" xfId="5217" xr:uid="{39453B69-8937-4152-AF33-8191B8162A63}"/>
    <cellStyle name="20% - Énfasis6 19 3 4" xfId="14745" xr:uid="{B8D32B8F-326D-4E77-95B7-457C9A8F7913}"/>
    <cellStyle name="20% - Énfasis6 19 4" xfId="2374" xr:uid="{61FD1C44-CD61-4F47-94BC-13CB21EC1B10}"/>
    <cellStyle name="20% - Énfasis6 19 4 2" xfId="15773" xr:uid="{F81DF3F6-538C-44B8-AC9B-FE04E0C27ACD}"/>
    <cellStyle name="20% - Énfasis6 19 5" xfId="2371" xr:uid="{EC670CAB-1AE5-4417-87AC-34E7576FA5A4}"/>
    <cellStyle name="20% - Énfasis6 19 5 2" xfId="17075" xr:uid="{54C85AD5-EE9C-4D64-A24E-F85D1EA0EF71}"/>
    <cellStyle name="20% - Énfasis6 19 6" xfId="10345" xr:uid="{3151DD64-1CA0-4CE6-B93F-1F48D0516F5F}"/>
    <cellStyle name="20% - Énfasis6 19 7" xfId="13181" xr:uid="{06A7FE14-2305-4D42-892B-A921A3FD28EE}"/>
    <cellStyle name="20% - Énfasis6 19 8" xfId="19166" xr:uid="{95AC289A-F15B-4D00-9666-A5112F3E8F92}"/>
    <cellStyle name="20% - Énfasis6 19 9" xfId="20965" xr:uid="{F2A31DA2-C35B-4DB0-A283-774BFE8A26E5}"/>
    <cellStyle name="20% - Énfasis6 2" xfId="97" xr:uid="{4688F5CE-E6A1-48DF-9593-46A297A8750B}"/>
    <cellStyle name="20% - Énfasis6 2 10" xfId="24302" xr:uid="{12CB3B7B-ACB5-485D-A638-2297707FFCBA}"/>
    <cellStyle name="20% - Énfasis6 2 11" xfId="25329" xr:uid="{49611016-5FF0-4829-837D-7B7D7CD5F8AF}"/>
    <cellStyle name="20% - Énfasis6 2 12" xfId="26352" xr:uid="{6283D3D3-418C-4768-8AB8-B5FB79F3BA2C}"/>
    <cellStyle name="20% - Énfasis6 2 2" xfId="834" xr:uid="{EC0BC8E8-3F33-42BB-B035-5DC8C2B1B5E5}"/>
    <cellStyle name="20% - Énfasis6 2 2 10" xfId="25423" xr:uid="{7FCA1EFB-0932-4532-BAA2-6551FC03BE21}"/>
    <cellStyle name="20% - Énfasis6 2 2 11" xfId="26446" xr:uid="{DD2CA7C0-EDBE-43F0-AD2A-E244B6A844EB}"/>
    <cellStyle name="20% - Énfasis6 2 2 2" xfId="2377" xr:uid="{AB6903A0-D85D-4999-A2F4-75D7CFBD936E}"/>
    <cellStyle name="20% - Énfasis6 2 2 2 2" xfId="5501" xr:uid="{7D240CFC-CA14-4941-8F8B-2051786A67A8}"/>
    <cellStyle name="20% - Énfasis6 2 2 2 3" xfId="5666" xr:uid="{4618AFE3-9958-4143-B0D3-3CFFB8E74FCC}"/>
    <cellStyle name="20% - Énfasis6 2 2 2 4" xfId="14494" xr:uid="{BE00D1A1-13A3-48BB-9189-6769BF673F31}"/>
    <cellStyle name="20% - Énfasis6 2 2 3" xfId="2378" xr:uid="{731439E0-BE4B-4C1A-9014-419AA28F614E}"/>
    <cellStyle name="20% - Énfasis6 2 2 3 2" xfId="15522" xr:uid="{B4E58C1E-C279-4487-8314-256247CAF889}"/>
    <cellStyle name="20% - Énfasis6 2 2 4" xfId="2376" xr:uid="{DFBD8DD5-4BFF-48E6-A5FD-0F4E4949975B}"/>
    <cellStyle name="20% - Énfasis6 2 2 4 2" xfId="16863" xr:uid="{0B80A2FD-F959-4369-9A92-2A22CE9C3D22}"/>
    <cellStyle name="20% - Énfasis6 2 2 5" xfId="10854" xr:uid="{D4B9BF2F-3145-4FD4-8CCF-79EF66381FF6}"/>
    <cellStyle name="20% - Énfasis6 2 2 6" xfId="13690" xr:uid="{7D051B0B-99D5-4E4A-BF42-301A0902FD74}"/>
    <cellStyle name="20% - Énfasis6 2 2 7" xfId="18920" xr:uid="{649167A1-A2F4-4DDF-B9E4-9FF3CC26C35F}"/>
    <cellStyle name="20% - Énfasis6 2 2 8" xfId="20714" xr:uid="{6409E612-B85F-4768-A911-96685D7453C9}"/>
    <cellStyle name="20% - Énfasis6 2 2 9" xfId="24396" xr:uid="{4156FBEF-4489-4FAD-92C2-B1B6E18B7F6A}"/>
    <cellStyle name="20% - Énfasis6 2 3" xfId="2379" xr:uid="{1BA5389D-A890-45CE-AA1C-A290FA2D384E}"/>
    <cellStyle name="20% - Énfasis6 2 3 2" xfId="5502" xr:uid="{24FA3B3F-65D6-4C11-9142-AAC647E68BF7}"/>
    <cellStyle name="20% - Énfasis6 2 3 3" xfId="4627" xr:uid="{1A2030C9-CC34-43B4-9F98-5009100B5188}"/>
    <cellStyle name="20% - Énfasis6 2 3 4" xfId="14400" xr:uid="{34ECE60D-926F-4231-97B3-AAD2A5B57F0E}"/>
    <cellStyle name="20% - Énfasis6 2 4" xfId="2380" xr:uid="{85B16B39-CFEF-4277-9367-FDDA8D39E797}"/>
    <cellStyle name="20% - Énfasis6 2 4 2" xfId="15428" xr:uid="{32E557AE-42DD-46F0-AA4D-942EBAFF36B9}"/>
    <cellStyle name="20% - Énfasis6 2 5" xfId="2375" xr:uid="{C41971E4-4B73-41AD-A43D-E4BA23AC5553}"/>
    <cellStyle name="20% - Énfasis6 2 5 2" xfId="16779" xr:uid="{EBFBE14A-04A8-40B1-BEE6-2E8D6A82D729}"/>
    <cellStyle name="20% - Énfasis6 2 6" xfId="10121" xr:uid="{6FD7A66B-0E55-4B32-B7A6-07B21211160E}"/>
    <cellStyle name="20% - Énfasis6 2 7" xfId="12956" xr:uid="{B9E9158A-D0A6-47D9-B023-2D23EEEB1951}"/>
    <cellStyle name="20% - Énfasis6 2 8" xfId="18831" xr:uid="{7D412DB8-3096-4720-82E2-00FD96736585}"/>
    <cellStyle name="20% - Énfasis6 2 9" xfId="20620" xr:uid="{DF5E4583-48F2-4A2E-BCD4-BE484C8BE3E2}"/>
    <cellStyle name="20% - Énfasis6 20" xfId="340" xr:uid="{706EC24D-2169-4153-8C7E-2771364B1690}"/>
    <cellStyle name="20% - Énfasis6 20 10" xfId="24648" xr:uid="{A340E70E-71DF-4D9E-B65D-D1153DB8F59B}"/>
    <cellStyle name="20% - Énfasis6 20 11" xfId="25675" xr:uid="{36DCEA77-809F-4F1F-B82E-8C0BDA4CC78A}"/>
    <cellStyle name="20% - Énfasis6 20 12" xfId="26698" xr:uid="{3D695C0D-703E-4E38-A7B6-742A3D7587CA}"/>
    <cellStyle name="20% - Énfasis6 20 2" xfId="1077" xr:uid="{D68E8D54-E692-4033-81B5-AB93B377B699}"/>
    <cellStyle name="20% - Énfasis6 20 2 2" xfId="2382" xr:uid="{E15F30CA-4281-484C-B046-F0DBAE14847C}"/>
    <cellStyle name="20% - Énfasis6 20 2 3" xfId="11097" xr:uid="{38FB1E03-2684-4011-94AD-78AB0002FF17}"/>
    <cellStyle name="20% - Énfasis6 20 2 4" xfId="13933" xr:uid="{888A838B-12D0-41CE-B779-02BA0BCC4099}"/>
    <cellStyle name="20% - Énfasis6 20 3" xfId="2383" xr:uid="{6E3025A8-CDDF-4E19-8622-A8BDFCA7DC30}"/>
    <cellStyle name="20% - Énfasis6 20 3 2" xfId="5503" xr:uid="{803D8A34-C6FA-4F9E-996F-6C6E57F29211}"/>
    <cellStyle name="20% - Énfasis6 20 3 3" xfId="4752" xr:uid="{E4F439A0-CD6A-4650-BD7A-503A24095A71}"/>
    <cellStyle name="20% - Énfasis6 20 3 4" xfId="14746" xr:uid="{1A6ADF71-A1AB-40DB-A6CF-EE8AF521F8A0}"/>
    <cellStyle name="20% - Énfasis6 20 4" xfId="2384" xr:uid="{9105B65D-02A3-45E7-ABC2-8599D572A472}"/>
    <cellStyle name="20% - Énfasis6 20 4 2" xfId="15774" xr:uid="{6EDADF9A-1E3A-4339-9572-9ADF99517E71}"/>
    <cellStyle name="20% - Énfasis6 20 5" xfId="2381" xr:uid="{A69F0905-252F-441E-9362-626D142815F0}"/>
    <cellStyle name="20% - Énfasis6 20 5 2" xfId="17076" xr:uid="{F37393BC-516F-4E3F-8B6A-738AEF292C0E}"/>
    <cellStyle name="20% - Énfasis6 20 6" xfId="10363" xr:uid="{B29B712C-A82F-4628-84D1-4A06E64146BD}"/>
    <cellStyle name="20% - Énfasis6 20 7" xfId="13199" xr:uid="{F099AEB6-166C-45DC-9603-D0256A9CAB48}"/>
    <cellStyle name="20% - Énfasis6 20 8" xfId="19167" xr:uid="{B945B9DC-1E97-4FB2-BCE2-CC46C8E88932}"/>
    <cellStyle name="20% - Énfasis6 20 9" xfId="20966" xr:uid="{E08864E6-7BF1-4EBD-B146-9E87CCC166BD}"/>
    <cellStyle name="20% - Énfasis6 21" xfId="349" xr:uid="{73DE2DCC-1E44-4218-8705-A98A2AAC1826}"/>
    <cellStyle name="20% - Énfasis6 21 10" xfId="24649" xr:uid="{C4AD6337-7960-449E-A2E6-C20CE91D074F}"/>
    <cellStyle name="20% - Énfasis6 21 11" xfId="25676" xr:uid="{97A962C7-F3A0-431A-B2A2-A8F610FC7B98}"/>
    <cellStyle name="20% - Énfasis6 21 12" xfId="26699" xr:uid="{F9FC15A5-6DAE-405F-AE1B-14CA02CA6952}"/>
    <cellStyle name="20% - Énfasis6 21 2" xfId="1086" xr:uid="{FEBFE15B-0218-4326-B862-22F04C3DDA19}"/>
    <cellStyle name="20% - Énfasis6 21 2 2" xfId="2386" xr:uid="{27EDBB12-281E-47A8-B286-F4103EC3B082}"/>
    <cellStyle name="20% - Énfasis6 21 2 3" xfId="11106" xr:uid="{16B8AC46-0BE1-41F8-8874-91399E3CA617}"/>
    <cellStyle name="20% - Énfasis6 21 2 4" xfId="13942" xr:uid="{7AD581F1-D5D3-491A-A675-0D87192742BD}"/>
    <cellStyle name="20% - Énfasis6 21 3" xfId="2387" xr:uid="{58C63FFE-A432-4285-8D48-FAE0AF789671}"/>
    <cellStyle name="20% - Énfasis6 21 3 2" xfId="5504" xr:uid="{63D846AC-02CF-4F9D-A39E-D010EC3804AD}"/>
    <cellStyle name="20% - Énfasis6 21 3 3" xfId="4670" xr:uid="{BEDAFDE1-35DB-49D6-860A-A142AC8CF157}"/>
    <cellStyle name="20% - Énfasis6 21 3 4" xfId="14747" xr:uid="{4C90BB44-AA88-408A-A1BE-1BB1B100EDB5}"/>
    <cellStyle name="20% - Énfasis6 21 4" xfId="2388" xr:uid="{352612AE-556A-4DF1-B441-8D339DBB52C0}"/>
    <cellStyle name="20% - Énfasis6 21 4 2" xfId="15775" xr:uid="{8A67ACEA-B32F-4078-BD02-D75C94D1DFF4}"/>
    <cellStyle name="20% - Énfasis6 21 5" xfId="2385" xr:uid="{0F670A52-DF74-44E6-91AC-878A4EF87870}"/>
    <cellStyle name="20% - Énfasis6 21 5 2" xfId="17077" xr:uid="{3078688F-F42C-4B89-BE30-B9D034D68B46}"/>
    <cellStyle name="20% - Énfasis6 21 6" xfId="10372" xr:uid="{AEEA56A1-18B4-4BE6-8A29-268BCAAC90D7}"/>
    <cellStyle name="20% - Énfasis6 21 7" xfId="13208" xr:uid="{4DD03322-CA69-4517-9057-111437D5A073}"/>
    <cellStyle name="20% - Énfasis6 21 8" xfId="19168" xr:uid="{F89571D4-C4DB-44F5-A41E-3AD63B47C193}"/>
    <cellStyle name="20% - Énfasis6 21 9" xfId="20967" xr:uid="{22A9EE3B-5D8E-422E-9B00-5FA3F79F3C7B}"/>
    <cellStyle name="20% - Énfasis6 22" xfId="411" xr:uid="{920895E0-BF90-4CC9-9C20-54379F84E679}"/>
    <cellStyle name="20% - Énfasis6 22 10" xfId="24650" xr:uid="{26D57424-A8B6-43D2-989A-F242200E87DD}"/>
    <cellStyle name="20% - Énfasis6 22 11" xfId="25677" xr:uid="{8D0DEE6E-1321-4528-B6DE-F793FCD22D21}"/>
    <cellStyle name="20% - Énfasis6 22 12" xfId="26700" xr:uid="{25194009-9A29-49F9-A199-56154CBDE1CC}"/>
    <cellStyle name="20% - Énfasis6 22 2" xfId="1149" xr:uid="{9251AF8E-D8C4-4AA6-92E2-354BF31B4931}"/>
    <cellStyle name="20% - Énfasis6 22 2 2" xfId="2390" xr:uid="{40760B78-72FD-4B14-A7AD-403311106B3A}"/>
    <cellStyle name="20% - Énfasis6 22 2 3" xfId="11169" xr:uid="{2E552156-DCBE-4712-9470-F3CCFBD4A08E}"/>
    <cellStyle name="20% - Énfasis6 22 2 4" xfId="14005" xr:uid="{AC39EE8D-E5DA-4019-BE8B-84B761ADA554}"/>
    <cellStyle name="20% - Énfasis6 22 3" xfId="2391" xr:uid="{33F2D07B-88CA-4CA1-BBBB-CC9450AC9719}"/>
    <cellStyle name="20% - Énfasis6 22 3 2" xfId="5505" xr:uid="{0B891F53-655D-4D7F-BE53-BFF4AA4D8239}"/>
    <cellStyle name="20% - Énfasis6 22 3 3" xfId="7481" xr:uid="{C95AD395-AA67-4E35-A358-FC959E2518BC}"/>
    <cellStyle name="20% - Énfasis6 22 3 4" xfId="14748" xr:uid="{24B6A468-5C82-4940-A68B-852CF2382431}"/>
    <cellStyle name="20% - Énfasis6 22 4" xfId="2392" xr:uid="{FE00C703-5652-4123-9C46-FD08399CA59D}"/>
    <cellStyle name="20% - Énfasis6 22 4 2" xfId="15776" xr:uid="{A1AC803C-C9A6-47E9-A71F-C3DE919DBA09}"/>
    <cellStyle name="20% - Énfasis6 22 5" xfId="2389" xr:uid="{2DBAAC86-33EE-4A29-8E8F-9FA0EFE16307}"/>
    <cellStyle name="20% - Énfasis6 22 5 2" xfId="17078" xr:uid="{80E28083-334F-4287-9A98-015EF70AB844}"/>
    <cellStyle name="20% - Énfasis6 22 6" xfId="10435" xr:uid="{7B1EAF64-9063-4F03-A599-97BE87EF9942}"/>
    <cellStyle name="20% - Énfasis6 22 7" xfId="13271" xr:uid="{519625E1-0140-4FF3-AC75-45ED3A81B072}"/>
    <cellStyle name="20% - Énfasis6 22 8" xfId="19169" xr:uid="{7526AE65-73FD-49FF-A27A-FAFCBFB334B9}"/>
    <cellStyle name="20% - Énfasis6 22 9" xfId="20968" xr:uid="{CF524A01-1652-4B75-BBFE-5737B1BCEE86}"/>
    <cellStyle name="20% - Énfasis6 23" xfId="426" xr:uid="{4757115A-E240-442F-B742-E306CCA01363}"/>
    <cellStyle name="20% - Énfasis6 23 10" xfId="24651" xr:uid="{75C4C553-1611-49D6-9521-10BCD7516794}"/>
    <cellStyle name="20% - Énfasis6 23 11" xfId="25678" xr:uid="{CA27C9F8-69F1-4556-88B2-FCF5AEE8BB2B}"/>
    <cellStyle name="20% - Énfasis6 23 12" xfId="26701" xr:uid="{99811E9D-3BA1-459F-9399-363DE41785E3}"/>
    <cellStyle name="20% - Énfasis6 23 2" xfId="1164" xr:uid="{D11DB0A8-D365-465F-9BA1-2ED010E95FCB}"/>
    <cellStyle name="20% - Énfasis6 23 2 2" xfId="2394" xr:uid="{33EF5EB7-45FE-4F9F-93E7-8C54651A7652}"/>
    <cellStyle name="20% - Énfasis6 23 2 3" xfId="11184" xr:uid="{BCAEDE3F-9F54-4C40-A0B7-26C6EB5BC0D7}"/>
    <cellStyle name="20% - Énfasis6 23 2 4" xfId="14020" xr:uid="{0CE2D117-548F-4B22-8AF4-4E84C02DD1A3}"/>
    <cellStyle name="20% - Énfasis6 23 3" xfId="2395" xr:uid="{B391C276-AD8C-4B3F-8CFE-73681A6074D4}"/>
    <cellStyle name="20% - Énfasis6 23 3 2" xfId="5506" xr:uid="{5FE6EF67-C0B9-48E8-99BC-647712FEA8BB}"/>
    <cellStyle name="20% - Énfasis6 23 3 3" xfId="5216" xr:uid="{28997147-4107-4B7A-A033-D4A23D96B0A0}"/>
    <cellStyle name="20% - Énfasis6 23 3 4" xfId="14749" xr:uid="{61C3A106-E46C-4B32-B8E7-6B20A9A2D2A2}"/>
    <cellStyle name="20% - Énfasis6 23 4" xfId="2396" xr:uid="{76EA3BF5-5F71-47DB-BB00-E798A9FE5731}"/>
    <cellStyle name="20% - Énfasis6 23 4 2" xfId="15777" xr:uid="{82D195FA-F791-4B84-8523-877B39000569}"/>
    <cellStyle name="20% - Énfasis6 23 5" xfId="2393" xr:uid="{F7427BDA-59DB-4551-8F7C-0A549A86BC2A}"/>
    <cellStyle name="20% - Énfasis6 23 5 2" xfId="17079" xr:uid="{5F543E62-DF66-40AF-B8B1-26A886142DE5}"/>
    <cellStyle name="20% - Énfasis6 23 6" xfId="10450" xr:uid="{722CCBF2-460A-4273-AA69-9FBE1BE3298A}"/>
    <cellStyle name="20% - Énfasis6 23 7" xfId="13286" xr:uid="{B8C42177-82E0-435B-8376-1001961DCC46}"/>
    <cellStyle name="20% - Énfasis6 23 8" xfId="19170" xr:uid="{92759621-5961-4A51-B3DD-B264261A4E99}"/>
    <cellStyle name="20% - Énfasis6 23 9" xfId="20969" xr:uid="{87496380-EF03-4F42-859D-7ED04BC8A21F}"/>
    <cellStyle name="20% - Énfasis6 24" xfId="444" xr:uid="{B9BAC944-A50D-412B-8E58-EADF42E093DF}"/>
    <cellStyle name="20% - Énfasis6 24 10" xfId="24652" xr:uid="{4E17A1B1-83DD-436F-B44D-A56CEF16B0CC}"/>
    <cellStyle name="20% - Énfasis6 24 11" xfId="25679" xr:uid="{73C285F3-CCFF-4A04-8880-96BCD1A2238D}"/>
    <cellStyle name="20% - Énfasis6 24 12" xfId="26702" xr:uid="{3E19C024-3B5C-45E6-BEC4-63F7D3DA448E}"/>
    <cellStyle name="20% - Énfasis6 24 2" xfId="1182" xr:uid="{4F4B451B-82E7-42DE-A97C-44B32D6316DB}"/>
    <cellStyle name="20% - Énfasis6 24 2 2" xfId="2398" xr:uid="{2A16C4A0-D259-4E4F-B64E-E046014D4A49}"/>
    <cellStyle name="20% - Énfasis6 24 2 3" xfId="11202" xr:uid="{8D42D66E-AD5B-45AC-9980-5690FDB6ECB6}"/>
    <cellStyle name="20% - Énfasis6 24 2 4" xfId="14038" xr:uid="{5E4692B5-8791-4CE9-9A60-319532C565D0}"/>
    <cellStyle name="20% - Énfasis6 24 3" xfId="2399" xr:uid="{AAAECA76-3D66-4AD2-BB40-025CF1E01D32}"/>
    <cellStyle name="20% - Énfasis6 24 3 2" xfId="5507" xr:uid="{F942C3A6-0100-4EAE-8BF7-0ECF65C68E46}"/>
    <cellStyle name="20% - Énfasis6 24 3 3" xfId="7482" xr:uid="{6394FD00-28C0-49B5-80BC-A8EDC82DDA9F}"/>
    <cellStyle name="20% - Énfasis6 24 3 4" xfId="14750" xr:uid="{A5B47ED3-469C-4107-9B18-B4A35451EBFC}"/>
    <cellStyle name="20% - Énfasis6 24 4" xfId="2400" xr:uid="{25AFD54F-5CDF-465D-A2AE-735461484162}"/>
    <cellStyle name="20% - Énfasis6 24 4 2" xfId="15778" xr:uid="{3E9DCF19-859B-4FDC-8DB9-33B8AEE7E6E6}"/>
    <cellStyle name="20% - Énfasis6 24 5" xfId="2397" xr:uid="{27ABE9F5-A288-4BCC-AA90-C69C79B5EEAE}"/>
    <cellStyle name="20% - Énfasis6 24 5 2" xfId="17080" xr:uid="{3D01E227-341E-4E18-B4C8-C536C03BCD4A}"/>
    <cellStyle name="20% - Énfasis6 24 6" xfId="10468" xr:uid="{A1E38BB2-910E-448B-9A7C-1607585385A9}"/>
    <cellStyle name="20% - Énfasis6 24 7" xfId="13304" xr:uid="{8D544C7A-E4C5-4536-B686-CD5F1A72E247}"/>
    <cellStyle name="20% - Énfasis6 24 8" xfId="19171" xr:uid="{0CC1D73B-3EBF-4D38-A98E-B9C2E321401D}"/>
    <cellStyle name="20% - Énfasis6 24 9" xfId="20970" xr:uid="{A1FA2C54-8F34-4023-860D-C12BAF60CE5A}"/>
    <cellStyle name="20% - Énfasis6 25" xfId="470" xr:uid="{F5D6E35D-1D6F-4F0F-ADB5-50963FBF7457}"/>
    <cellStyle name="20% - Énfasis6 25 10" xfId="24653" xr:uid="{F27E9F1A-1746-478C-8B4F-BE763AD124F1}"/>
    <cellStyle name="20% - Énfasis6 25 11" xfId="25680" xr:uid="{4853BADD-56C0-4831-BB24-05FDC1B1320A}"/>
    <cellStyle name="20% - Énfasis6 25 12" xfId="26703" xr:uid="{D83AA7FB-DF96-4142-9DA2-3E165AC0D8FF}"/>
    <cellStyle name="20% - Énfasis6 25 2" xfId="1208" xr:uid="{6F089154-8CC5-49A4-9A13-B461E5A78A97}"/>
    <cellStyle name="20% - Énfasis6 25 2 2" xfId="2402" xr:uid="{232C27B0-C86B-4389-9D7D-CFB7D341C522}"/>
    <cellStyle name="20% - Énfasis6 25 2 3" xfId="11228" xr:uid="{68F7EAFC-0D1A-491D-A969-3E253EBB7ED2}"/>
    <cellStyle name="20% - Énfasis6 25 2 4" xfId="14064" xr:uid="{2BE3EE74-40A9-469E-83E3-B02FFEEF90F2}"/>
    <cellStyle name="20% - Énfasis6 25 3" xfId="2403" xr:uid="{1AE20AF4-D05C-4E31-83EC-567C8C8A8CF5}"/>
    <cellStyle name="20% - Énfasis6 25 3 2" xfId="5508" xr:uid="{C94B57C6-B053-4D79-B44D-4A8EE635AA20}"/>
    <cellStyle name="20% - Énfasis6 25 3 3" xfId="5643" xr:uid="{3C1CA8A4-AD77-4BD8-8840-B3138FCF2055}"/>
    <cellStyle name="20% - Énfasis6 25 3 4" xfId="14751" xr:uid="{263EAFCA-9AA1-43E4-8FF9-1C9A658E96D0}"/>
    <cellStyle name="20% - Énfasis6 25 4" xfId="2404" xr:uid="{27117801-06E4-48C8-9483-FB169232FF0D}"/>
    <cellStyle name="20% - Énfasis6 25 4 2" xfId="15779" xr:uid="{59627A5C-8B47-4C6F-826B-362E89150499}"/>
    <cellStyle name="20% - Énfasis6 25 5" xfId="2401" xr:uid="{A2A51FC3-953C-4B5F-AAE1-7614B55280C8}"/>
    <cellStyle name="20% - Énfasis6 25 5 2" xfId="17081" xr:uid="{90D1F74D-61D3-4D0C-813D-F251628C5351}"/>
    <cellStyle name="20% - Énfasis6 25 6" xfId="10494" xr:uid="{BF8BAC4B-B36B-4394-9A05-3E5F9CAE0AB6}"/>
    <cellStyle name="20% - Énfasis6 25 7" xfId="13330" xr:uid="{651DCF83-9C7B-4B12-A9D6-8E2748BB7CC3}"/>
    <cellStyle name="20% - Énfasis6 25 8" xfId="19172" xr:uid="{776DB124-51C4-4519-B51D-407CD6DC80AB}"/>
    <cellStyle name="20% - Énfasis6 25 9" xfId="20971" xr:uid="{EE0CF9E8-5675-4851-86A9-56E4F339D62C}"/>
    <cellStyle name="20% - Énfasis6 26" xfId="485" xr:uid="{B4743664-F31A-4AAF-B4DF-2F64078B5E87}"/>
    <cellStyle name="20% - Énfasis6 26 10" xfId="24654" xr:uid="{C8F6386F-BFAE-4886-B3B8-DA595C532ED5}"/>
    <cellStyle name="20% - Énfasis6 26 11" xfId="25681" xr:uid="{36EA692E-FE53-48E7-8534-59753A2474D6}"/>
    <cellStyle name="20% - Énfasis6 26 12" xfId="26704" xr:uid="{C6E7F984-32AD-4D8D-A9F5-B8A86C9BC96E}"/>
    <cellStyle name="20% - Énfasis6 26 2" xfId="1223" xr:uid="{CB6B608B-9799-43AF-908A-BEB7BFFB3325}"/>
    <cellStyle name="20% - Énfasis6 26 2 2" xfId="2406" xr:uid="{E297CFEF-7C6D-46AF-9C6F-D00A47190476}"/>
    <cellStyle name="20% - Énfasis6 26 2 3" xfId="11243" xr:uid="{788A71FB-B13B-4296-B738-132D521A6250}"/>
    <cellStyle name="20% - Énfasis6 26 2 4" xfId="14079" xr:uid="{6F248450-68A9-4CE7-A27D-4F46FAEDC85B}"/>
    <cellStyle name="20% - Énfasis6 26 3" xfId="2407" xr:uid="{4BBB79B4-6664-4BEC-99E9-43C90BDC1321}"/>
    <cellStyle name="20% - Énfasis6 26 3 2" xfId="5509" xr:uid="{0B02BC0B-352B-4FE0-9A06-B89C7A01D50E}"/>
    <cellStyle name="20% - Énfasis6 26 3 3" xfId="5213" xr:uid="{1554029F-B54F-4A06-B4FD-AD4FBB692D70}"/>
    <cellStyle name="20% - Énfasis6 26 3 4" xfId="14752" xr:uid="{E4079913-9BD2-4A7C-A7DD-AF5F21CE5D62}"/>
    <cellStyle name="20% - Énfasis6 26 4" xfId="2408" xr:uid="{B85FC27A-E91A-42BC-8644-A00A821DD37F}"/>
    <cellStyle name="20% - Énfasis6 26 4 2" xfId="15780" xr:uid="{BCB8FE10-B0A9-4883-8196-1B46EA0C2E38}"/>
    <cellStyle name="20% - Énfasis6 26 5" xfId="2405" xr:uid="{AD240DFA-2C2E-44E1-B8D0-5AF6F9C24391}"/>
    <cellStyle name="20% - Énfasis6 26 5 2" xfId="17082" xr:uid="{ADF7C8AE-929F-4CDA-9FA3-F15814DDBCFF}"/>
    <cellStyle name="20% - Énfasis6 26 6" xfId="10509" xr:uid="{CAB1FB0E-C248-4F27-9647-72CA9BDB2AA0}"/>
    <cellStyle name="20% - Énfasis6 26 7" xfId="13345" xr:uid="{6427EC0C-D29B-4BDB-8D45-7C5C9D358931}"/>
    <cellStyle name="20% - Énfasis6 26 8" xfId="19173" xr:uid="{31925DF0-85E1-498B-932D-A32BBB752BDD}"/>
    <cellStyle name="20% - Énfasis6 26 9" xfId="20972" xr:uid="{C0455BAE-4EC0-4A50-975C-F2A2AD63CB1D}"/>
    <cellStyle name="20% - Énfasis6 27" xfId="502" xr:uid="{6142D312-9C87-4868-A29D-7390856BA525}"/>
    <cellStyle name="20% - Énfasis6 27 10" xfId="24655" xr:uid="{07ABC1A4-3F84-42D1-B6F5-D471B8B4FC6D}"/>
    <cellStyle name="20% - Énfasis6 27 11" xfId="25682" xr:uid="{4A2CC48B-1C3D-492A-8D24-A1570E2FA770}"/>
    <cellStyle name="20% - Énfasis6 27 12" xfId="26705" xr:uid="{036A4E86-F850-4505-8F3B-A4E742575104}"/>
    <cellStyle name="20% - Énfasis6 27 2" xfId="1240" xr:uid="{24391390-1C51-4FB7-A383-67DE179512B4}"/>
    <cellStyle name="20% - Énfasis6 27 2 2" xfId="2410" xr:uid="{08036A2D-1F47-44CF-8F09-A8FAD51C76DB}"/>
    <cellStyle name="20% - Énfasis6 27 2 3" xfId="11260" xr:uid="{BE07608E-DCF3-433E-A78D-698784AB5A09}"/>
    <cellStyle name="20% - Énfasis6 27 2 4" xfId="14096" xr:uid="{A4EF7C2A-A949-4F16-A7E3-4FBB35ED3BC2}"/>
    <cellStyle name="20% - Énfasis6 27 3" xfId="2411" xr:uid="{88BE5D49-B031-44CC-86A1-679B28A8EC04}"/>
    <cellStyle name="20% - Énfasis6 27 3 2" xfId="5510" xr:uid="{8F56C74B-3428-4925-8B45-9B0E6246B97B}"/>
    <cellStyle name="20% - Énfasis6 27 3 3" xfId="5215" xr:uid="{E3032862-3FD4-48A7-BEE6-093A860D5CEC}"/>
    <cellStyle name="20% - Énfasis6 27 3 4" xfId="14753" xr:uid="{C20E7950-FC22-42A1-8789-914304738B3D}"/>
    <cellStyle name="20% - Énfasis6 27 4" xfId="2412" xr:uid="{B474351F-7286-4020-B751-9AEB7A0B21A7}"/>
    <cellStyle name="20% - Énfasis6 27 4 2" xfId="15781" xr:uid="{B099E26C-36E5-41E4-B228-804AE2663A62}"/>
    <cellStyle name="20% - Énfasis6 27 5" xfId="2409" xr:uid="{00E4E6AA-6DFC-4590-9FA8-A35B2C588134}"/>
    <cellStyle name="20% - Énfasis6 27 5 2" xfId="17083" xr:uid="{4CCFAD82-DD5D-4549-9185-19D5C7CA0864}"/>
    <cellStyle name="20% - Énfasis6 27 6" xfId="10526" xr:uid="{3926FC77-E6BB-4824-B1BD-509F3A489BC3}"/>
    <cellStyle name="20% - Énfasis6 27 7" xfId="13362" xr:uid="{56890515-2D71-4A38-8C7B-19ED925A5D0C}"/>
    <cellStyle name="20% - Énfasis6 27 8" xfId="19174" xr:uid="{F615E45E-6B99-446D-AD5A-8CED8535A56E}"/>
    <cellStyle name="20% - Énfasis6 27 9" xfId="20973" xr:uid="{9CC05749-2214-483B-BF7E-01E604993CD6}"/>
    <cellStyle name="20% - Énfasis6 28" xfId="519" xr:uid="{2381F564-B565-4909-ACE2-828DE895F4B4}"/>
    <cellStyle name="20% - Énfasis6 28 10" xfId="24656" xr:uid="{06C14E0B-E1F4-4DA4-9BEF-9487EB7CD619}"/>
    <cellStyle name="20% - Énfasis6 28 11" xfId="25683" xr:uid="{707A30EC-0044-4FFB-B4AC-3E9F6C7357A5}"/>
    <cellStyle name="20% - Énfasis6 28 12" xfId="26706" xr:uid="{1024D50D-D7B6-4261-A3A5-C3270A985DCB}"/>
    <cellStyle name="20% - Énfasis6 28 2" xfId="1257" xr:uid="{EAE2CBC6-B725-4021-BE09-6ABFCDDF98A7}"/>
    <cellStyle name="20% - Énfasis6 28 2 2" xfId="2414" xr:uid="{9E2DE1F7-B45A-432F-B296-B2F1E67FB522}"/>
    <cellStyle name="20% - Énfasis6 28 2 3" xfId="11277" xr:uid="{2A1940C5-9CEB-464B-A6B4-16ADFC0904CC}"/>
    <cellStyle name="20% - Énfasis6 28 2 4" xfId="14113" xr:uid="{6FAEF707-13AC-4829-B595-FBC49CF880BD}"/>
    <cellStyle name="20% - Énfasis6 28 3" xfId="2415" xr:uid="{27F5428F-0C70-4979-AD0A-1B9D347AA3DB}"/>
    <cellStyle name="20% - Énfasis6 28 3 2" xfId="5511" xr:uid="{41E92D56-CFA6-4245-85DD-98692E092C93}"/>
    <cellStyle name="20% - Énfasis6 28 3 3" xfId="4751" xr:uid="{4CF04E26-6EC8-48B6-AF3C-0A18B4C25B42}"/>
    <cellStyle name="20% - Énfasis6 28 3 4" xfId="14754" xr:uid="{11197C93-7586-4E3A-B57C-25000C3945E9}"/>
    <cellStyle name="20% - Énfasis6 28 4" xfId="2416" xr:uid="{78970857-5A36-4447-94AA-03F58E6119FF}"/>
    <cellStyle name="20% - Énfasis6 28 4 2" xfId="15782" xr:uid="{A2FBFA8A-9AEA-4BF2-9B3C-BC1EC9D51B55}"/>
    <cellStyle name="20% - Énfasis6 28 5" xfId="2413" xr:uid="{71B924D2-A88F-43A7-BBD0-FEFCCA74E8D4}"/>
    <cellStyle name="20% - Énfasis6 28 5 2" xfId="17084" xr:uid="{3935CCA8-4BE2-401B-8C03-903DAC5F2CC2}"/>
    <cellStyle name="20% - Énfasis6 28 6" xfId="10543" xr:uid="{6221E98C-1FB2-4E31-B553-AD30567896CF}"/>
    <cellStyle name="20% - Énfasis6 28 7" xfId="13379" xr:uid="{4E6CFD4C-08B4-40FD-9CAB-534BFD1AC613}"/>
    <cellStyle name="20% - Énfasis6 28 8" xfId="19175" xr:uid="{E8F2826D-0A70-4AA0-90C1-7C787BC43447}"/>
    <cellStyle name="20% - Énfasis6 28 9" xfId="20974" xr:uid="{CEAB1315-C4D4-439E-9720-FB697C8E9336}"/>
    <cellStyle name="20% - Énfasis6 29" xfId="534" xr:uid="{0E94DFAE-A5D2-4235-8CB3-1FC6725D0A50}"/>
    <cellStyle name="20% - Énfasis6 29 10" xfId="24657" xr:uid="{C2A4597D-1C85-46F1-9C18-263410860A1C}"/>
    <cellStyle name="20% - Énfasis6 29 11" xfId="25684" xr:uid="{2333640D-66D8-403A-BBD2-414305DE0E38}"/>
    <cellStyle name="20% - Énfasis6 29 12" xfId="26707" xr:uid="{109469AB-3196-4172-B185-496AE5709F49}"/>
    <cellStyle name="20% - Énfasis6 29 2" xfId="1272" xr:uid="{29073FB2-B3B2-47A7-A63C-FC65F1CC15A6}"/>
    <cellStyle name="20% - Énfasis6 29 2 2" xfId="2418" xr:uid="{FA78D62B-4A1C-4F8D-BC67-AD181994394B}"/>
    <cellStyle name="20% - Énfasis6 29 2 3" xfId="11292" xr:uid="{E539AB17-7A1D-4759-BF33-8BC1DF54B8F7}"/>
    <cellStyle name="20% - Énfasis6 29 2 4" xfId="14128" xr:uid="{6966E2B0-C05A-4FFB-995F-81A3A07B1512}"/>
    <cellStyle name="20% - Énfasis6 29 3" xfId="2419" xr:uid="{BAD23134-FBEF-49AE-BCF6-6E2440A221F4}"/>
    <cellStyle name="20% - Énfasis6 29 3 2" xfId="5512" xr:uid="{57AD6D48-9172-46E5-A78D-C7C875B0428D}"/>
    <cellStyle name="20% - Énfasis6 29 3 3" xfId="5214" xr:uid="{02A199C6-B69D-4051-BD18-146E07F81E15}"/>
    <cellStyle name="20% - Énfasis6 29 3 4" xfId="14755" xr:uid="{6A2F797A-34DA-41B8-A564-08A34460EA33}"/>
    <cellStyle name="20% - Énfasis6 29 4" xfId="2420" xr:uid="{CD48D7A7-9E68-43EA-BB4F-9BFC8168C60F}"/>
    <cellStyle name="20% - Énfasis6 29 4 2" xfId="15783" xr:uid="{66833CD3-3763-4B74-99E8-9B3986C7584B}"/>
    <cellStyle name="20% - Énfasis6 29 5" xfId="2417" xr:uid="{5BB899EE-AB21-415D-BD12-185C5549596A}"/>
    <cellStyle name="20% - Énfasis6 29 5 2" xfId="17085" xr:uid="{640F40B8-7647-426B-B68D-731F96ECA327}"/>
    <cellStyle name="20% - Énfasis6 29 6" xfId="10558" xr:uid="{57FB63BC-C4AF-4D54-99E7-80ADBEFE8036}"/>
    <cellStyle name="20% - Énfasis6 29 7" xfId="13394" xr:uid="{D0C916C3-F0C2-4A12-BE93-C9A9C3C08591}"/>
    <cellStyle name="20% - Énfasis6 29 8" xfId="19176" xr:uid="{86A11BD4-94AC-49AA-A38C-EF2DCFE11321}"/>
    <cellStyle name="20% - Énfasis6 29 9" xfId="20975" xr:uid="{F6C062B4-46F0-4629-8983-F7E153ACB32F}"/>
    <cellStyle name="20% - Énfasis6 3" xfId="104" xr:uid="{B25E93FB-F45B-409F-8286-4BFFB4B3A197}"/>
    <cellStyle name="20% - Énfasis6 3 10" xfId="24322" xr:uid="{790BBA31-6280-4BAE-B4BC-4F83175EE345}"/>
    <cellStyle name="20% - Énfasis6 3 11" xfId="25349" xr:uid="{03F20711-1F6B-4579-8C80-D8AB37D8C0B6}"/>
    <cellStyle name="20% - Énfasis6 3 12" xfId="26372" xr:uid="{FF2F9021-C66C-4B0D-8BEE-F1747A749A52}"/>
    <cellStyle name="20% - Énfasis6 3 2" xfId="841" xr:uid="{B7DE854E-2BBD-4EC9-A3F4-9122F6552000}"/>
    <cellStyle name="20% - Énfasis6 3 2 10" xfId="25443" xr:uid="{186AC347-AB03-47CF-A30B-25199797E403}"/>
    <cellStyle name="20% - Énfasis6 3 2 11" xfId="26466" xr:uid="{81DC7295-00F3-4617-B7FF-4F2EF44EDC5C}"/>
    <cellStyle name="20% - Énfasis6 3 2 2" xfId="2423" xr:uid="{663321F2-5538-4FD9-9904-32EE3F376E05}"/>
    <cellStyle name="20% - Énfasis6 3 2 2 2" xfId="5513" xr:uid="{66B02E00-D864-4011-89F7-85212087EB91}"/>
    <cellStyle name="20% - Énfasis6 3 2 2 3" xfId="4777" xr:uid="{44ED11ED-4C41-455E-9F0D-E4CD1A25409D}"/>
    <cellStyle name="20% - Énfasis6 3 2 2 4" xfId="14514" xr:uid="{2CBE663A-92EE-4E86-9987-166C07399E73}"/>
    <cellStyle name="20% - Énfasis6 3 2 3" xfId="2424" xr:uid="{455B47C8-4265-40F2-B706-18A99CF4A5BB}"/>
    <cellStyle name="20% - Énfasis6 3 2 3 2" xfId="15542" xr:uid="{C6D6BC5C-1E5D-4772-938D-FC0998812303}"/>
    <cellStyle name="20% - Énfasis6 3 2 4" xfId="2422" xr:uid="{46E68929-3749-4ED2-87BE-AC128F96D87C}"/>
    <cellStyle name="20% - Énfasis6 3 2 4 2" xfId="16881" xr:uid="{5F2B5817-7BA2-4963-BBA9-103403F5F28B}"/>
    <cellStyle name="20% - Énfasis6 3 2 5" xfId="10861" xr:uid="{4E06EADA-285A-436B-ADEF-784437A1D986}"/>
    <cellStyle name="20% - Énfasis6 3 2 6" xfId="13697" xr:uid="{800C5776-7598-41FB-B6BB-34E2387DE155}"/>
    <cellStyle name="20% - Énfasis6 3 2 7" xfId="18939" xr:uid="{4FF52336-62ED-4A6C-89F2-4DF3BB86A5D1}"/>
    <cellStyle name="20% - Énfasis6 3 2 8" xfId="20734" xr:uid="{382E9954-C66D-498C-87D0-F521CDC6B1F2}"/>
    <cellStyle name="20% - Énfasis6 3 2 9" xfId="24416" xr:uid="{BFBA9812-0CCF-4578-B49B-B5F6EDCDD74F}"/>
    <cellStyle name="20% - Énfasis6 3 3" xfId="2425" xr:uid="{6C3AEAC4-5B9B-486F-8A97-5931B0445FC3}"/>
    <cellStyle name="20% - Énfasis6 3 3 2" xfId="5514" xr:uid="{138792E6-BF9F-457F-AD5E-90768A80F668}"/>
    <cellStyle name="20% - Énfasis6 3 3 3" xfId="4631" xr:uid="{E669D893-1532-4445-A3FE-07E791937691}"/>
    <cellStyle name="20% - Énfasis6 3 3 4" xfId="14420" xr:uid="{7D525CB9-806C-48C9-9400-39526DE18FF8}"/>
    <cellStyle name="20% - Énfasis6 3 4" xfId="2426" xr:uid="{EAA6EE7D-7BC5-4EC2-9403-5DE247C95F64}"/>
    <cellStyle name="20% - Énfasis6 3 4 2" xfId="15448" xr:uid="{17CE7B2D-F395-4F60-9313-3A770B65DD0D}"/>
    <cellStyle name="20% - Énfasis6 3 5" xfId="2421" xr:uid="{237E6724-02A8-4501-BD32-F158817F0432}"/>
    <cellStyle name="20% - Énfasis6 3 5 2" xfId="16797" xr:uid="{82538DBD-2C98-4C83-9781-AEE39997E5B0}"/>
    <cellStyle name="20% - Énfasis6 3 6" xfId="10128" xr:uid="{DBE975B7-AB09-454E-B982-132E3A41B77F}"/>
    <cellStyle name="20% - Énfasis6 3 7" xfId="12963" xr:uid="{E987956C-1E28-4274-9204-6DD8A0F7720F}"/>
    <cellStyle name="20% - Énfasis6 3 8" xfId="18850" xr:uid="{67A87563-1873-40C4-82BB-BEBC52CEF550}"/>
    <cellStyle name="20% - Énfasis6 3 9" xfId="20640" xr:uid="{04D531AB-0707-4761-B066-DB0D50FE21FE}"/>
    <cellStyle name="20% - Énfasis6 30" xfId="556" xr:uid="{F1CF4781-D74D-410F-8CAB-FD82C64B3946}"/>
    <cellStyle name="20% - Énfasis6 30 10" xfId="24658" xr:uid="{F0569D47-590A-450B-9425-B4AE9873F1F1}"/>
    <cellStyle name="20% - Énfasis6 30 11" xfId="25685" xr:uid="{78BFBDAB-BB23-4B97-ADF6-4B7BFBB9DA57}"/>
    <cellStyle name="20% - Énfasis6 30 12" xfId="26708" xr:uid="{69CADFD8-0052-419E-ADCA-5C463CD73846}"/>
    <cellStyle name="20% - Énfasis6 30 2" xfId="1294" xr:uid="{199A90A9-C1CF-4FCE-9A32-1AB189FF4137}"/>
    <cellStyle name="20% - Énfasis6 30 2 2" xfId="2428" xr:uid="{EF5DD1D3-DF63-4B41-9C9A-CB14B80CDA1E}"/>
    <cellStyle name="20% - Énfasis6 30 2 3" xfId="11314" xr:uid="{E56304D4-9C0B-4605-AB26-4E12A7813E78}"/>
    <cellStyle name="20% - Énfasis6 30 2 4" xfId="14150" xr:uid="{34BD09B3-1F73-4180-9DBE-52629833163F}"/>
    <cellStyle name="20% - Énfasis6 30 3" xfId="2429" xr:uid="{FD784B29-C010-49FC-884E-323854700486}"/>
    <cellStyle name="20% - Énfasis6 30 3 2" xfId="5515" xr:uid="{A1481BA1-CD1C-4AA5-9DC2-4204050684BB}"/>
    <cellStyle name="20% - Énfasis6 30 3 3" xfId="4750" xr:uid="{82E8F5A3-D3A3-4729-8890-867E76E9690D}"/>
    <cellStyle name="20% - Énfasis6 30 3 4" xfId="14756" xr:uid="{1B415338-DFE6-4711-AE20-E9D5806AF04C}"/>
    <cellStyle name="20% - Énfasis6 30 4" xfId="2430" xr:uid="{C4736517-70CF-4897-AFC6-4D3DACE67472}"/>
    <cellStyle name="20% - Énfasis6 30 4 2" xfId="15784" xr:uid="{2A9C70F5-5D6A-41A2-A182-F6C91FD204E2}"/>
    <cellStyle name="20% - Énfasis6 30 5" xfId="2427" xr:uid="{77DDC1C6-23D6-41C7-9E81-DF3D82AE8374}"/>
    <cellStyle name="20% - Énfasis6 30 5 2" xfId="17086" xr:uid="{E3892A95-F1C3-48B9-B833-30BF6B60D728}"/>
    <cellStyle name="20% - Énfasis6 30 6" xfId="10580" xr:uid="{E0EB4701-942A-4E6F-A8EB-8966BA255947}"/>
    <cellStyle name="20% - Énfasis6 30 7" xfId="13416" xr:uid="{0E98A799-6D4D-4313-96F5-F4781922F735}"/>
    <cellStyle name="20% - Énfasis6 30 8" xfId="19177" xr:uid="{E4B3B22B-34ED-4DF7-83D6-C352FBA20B0E}"/>
    <cellStyle name="20% - Énfasis6 30 9" xfId="20976" xr:uid="{9337E781-E46C-4578-B7B0-EC2514016DE9}"/>
    <cellStyle name="20% - Énfasis6 31" xfId="575" xr:uid="{9AE83CCC-70FE-43FA-B106-4EDAED8F33E1}"/>
    <cellStyle name="20% - Énfasis6 31 10" xfId="24659" xr:uid="{37719EEC-A0BD-4E35-AC84-A9F525AB4625}"/>
    <cellStyle name="20% - Énfasis6 31 11" xfId="25686" xr:uid="{9F7EE270-E822-4DB8-B5DE-9E424675D3ED}"/>
    <cellStyle name="20% - Énfasis6 31 12" xfId="26709" xr:uid="{EF0F3C09-7B2C-48F7-95C1-48FB12970674}"/>
    <cellStyle name="20% - Énfasis6 31 2" xfId="1313" xr:uid="{F493821E-9575-45B3-8FA9-CB3FAAD2D2DC}"/>
    <cellStyle name="20% - Énfasis6 31 2 2" xfId="2432" xr:uid="{C1C93906-5F76-4880-B4B6-E0CCA8AD2706}"/>
    <cellStyle name="20% - Énfasis6 31 2 3" xfId="11333" xr:uid="{0DCA4A5D-17EC-4C8A-8D0B-B6481BC5CD77}"/>
    <cellStyle name="20% - Énfasis6 31 2 4" xfId="14169" xr:uid="{E8086339-1233-49F8-9605-7095204FCD02}"/>
    <cellStyle name="20% - Énfasis6 31 3" xfId="2433" xr:uid="{EF363FE9-FCD8-4115-9FFF-5D1E4E4641C1}"/>
    <cellStyle name="20% - Énfasis6 31 3 2" xfId="5516" xr:uid="{9B2377C8-F4C0-4EAD-AAEB-544F2A93CE24}"/>
    <cellStyle name="20% - Énfasis6 31 3 3" xfId="4610" xr:uid="{5AAA85B7-F541-4CB1-A81E-8DB18304EDE4}"/>
    <cellStyle name="20% - Énfasis6 31 3 4" xfId="14757" xr:uid="{2CE953F5-2E2F-4961-9195-C8E8C3A9F875}"/>
    <cellStyle name="20% - Énfasis6 31 4" xfId="2434" xr:uid="{CC695716-3030-437A-8196-F22A50AC8182}"/>
    <cellStyle name="20% - Énfasis6 31 4 2" xfId="15785" xr:uid="{387C6689-C7D5-4CBE-BCF0-5B297C1661C7}"/>
    <cellStyle name="20% - Énfasis6 31 5" xfId="2431" xr:uid="{0F3434E6-2DF4-4F18-8525-7430ED6DA1AD}"/>
    <cellStyle name="20% - Énfasis6 31 5 2" xfId="17087" xr:uid="{FF853E62-8E62-4742-8EAA-32633C8C3B13}"/>
    <cellStyle name="20% - Énfasis6 31 6" xfId="10599" xr:uid="{05FC91CF-70BD-49E7-948F-BEF5FEF66C2E}"/>
    <cellStyle name="20% - Énfasis6 31 7" xfId="13435" xr:uid="{71163FD9-AC76-428A-AC37-C0ACC3878578}"/>
    <cellStyle name="20% - Énfasis6 31 8" xfId="19178" xr:uid="{3F5F7D26-CDF7-4F42-95AD-CAF9D4C20179}"/>
    <cellStyle name="20% - Énfasis6 31 9" xfId="20977" xr:uid="{474B6C6D-161E-46F9-A687-6BE53FA9866F}"/>
    <cellStyle name="20% - Énfasis6 32" xfId="602" xr:uid="{075B8EBB-F991-4942-A477-92CA37424C7F}"/>
    <cellStyle name="20% - Énfasis6 32 10" xfId="24660" xr:uid="{A0063581-A200-446F-8E06-1A02FF5C23C1}"/>
    <cellStyle name="20% - Énfasis6 32 11" xfId="25687" xr:uid="{74A7766B-B8FB-40FA-B464-069F5D8202DF}"/>
    <cellStyle name="20% - Énfasis6 32 12" xfId="26710" xr:uid="{CA4794A2-D141-42DB-A091-D7C55595AD7F}"/>
    <cellStyle name="20% - Énfasis6 32 2" xfId="1340" xr:uid="{00210C88-4C50-4EF6-AEFF-93A77B675972}"/>
    <cellStyle name="20% - Énfasis6 32 2 2" xfId="2436" xr:uid="{872CBB6E-6F16-4DF7-BFB1-B185E163CD54}"/>
    <cellStyle name="20% - Énfasis6 32 2 3" xfId="11360" xr:uid="{BB5A2380-FF57-4262-AC99-38E444200FA3}"/>
    <cellStyle name="20% - Énfasis6 32 2 4" xfId="14196" xr:uid="{5BB91E6C-40F2-4A5E-AFC2-3C4CAB288E93}"/>
    <cellStyle name="20% - Énfasis6 32 3" xfId="2437" xr:uid="{25694D90-1552-489E-9DAB-AD294ECD40ED}"/>
    <cellStyle name="20% - Énfasis6 32 3 2" xfId="5517" xr:uid="{0B6C59E3-2F2D-4143-9752-AC9885901881}"/>
    <cellStyle name="20% - Énfasis6 32 3 3" xfId="7485" xr:uid="{6A011E4B-ABB9-4E01-8EBB-8E045E3FD2F6}"/>
    <cellStyle name="20% - Énfasis6 32 3 4" xfId="14758" xr:uid="{E2B9F065-48CB-4480-B534-06FC0EF2E69F}"/>
    <cellStyle name="20% - Énfasis6 32 4" xfId="2438" xr:uid="{C62971DD-EC1B-4F2F-94E8-5F4F2A8D732C}"/>
    <cellStyle name="20% - Énfasis6 32 4 2" xfId="15786" xr:uid="{6EEDE876-8412-4DFE-976F-486E0D6AE923}"/>
    <cellStyle name="20% - Énfasis6 32 5" xfId="2435" xr:uid="{D172CAF6-402A-483D-82AC-2387257A6B3F}"/>
    <cellStyle name="20% - Énfasis6 32 5 2" xfId="17088" xr:uid="{99FB5CFE-7602-463D-9168-7B3DBBDC7514}"/>
    <cellStyle name="20% - Énfasis6 32 6" xfId="10626" xr:uid="{1EE7350F-C6FE-45ED-9CBD-875D1EA028B7}"/>
    <cellStyle name="20% - Énfasis6 32 7" xfId="13462" xr:uid="{9FEB6EF2-DB2A-4C51-9BA6-73489B75CBE2}"/>
    <cellStyle name="20% - Énfasis6 32 8" xfId="19179" xr:uid="{66754284-2C70-4793-AE35-1E57B92BFADA}"/>
    <cellStyle name="20% - Énfasis6 32 9" xfId="20978" xr:uid="{66AA112C-F2B6-47CA-B48C-6C648280CC89}"/>
    <cellStyle name="20% - Énfasis6 33" xfId="623" xr:uid="{CBA0E6B8-95D7-4335-ABA7-7F26F7F3B5B6}"/>
    <cellStyle name="20% - Énfasis6 33 10" xfId="24661" xr:uid="{E8D37024-F197-47C0-B133-E9BFD4849A93}"/>
    <cellStyle name="20% - Énfasis6 33 11" xfId="25688" xr:uid="{B76033C3-58AB-4CA5-9A0D-3AED7286E198}"/>
    <cellStyle name="20% - Énfasis6 33 12" xfId="26711" xr:uid="{510FFF32-D284-4DB9-8B70-1AF95B3E4FD5}"/>
    <cellStyle name="20% - Énfasis6 33 2" xfId="1361" xr:uid="{2D44528C-4499-4138-ADE9-3481490F60D8}"/>
    <cellStyle name="20% - Énfasis6 33 2 2" xfId="2440" xr:uid="{0A9A1BE5-9133-421A-853A-1D869300B6B8}"/>
    <cellStyle name="20% - Énfasis6 33 2 3" xfId="11381" xr:uid="{51C85A35-F9D3-4192-B68C-A882DF7BBDEA}"/>
    <cellStyle name="20% - Énfasis6 33 2 4" xfId="14217" xr:uid="{E2563B3C-5A92-4996-8EE5-E7F20AAC6A65}"/>
    <cellStyle name="20% - Énfasis6 33 3" xfId="2441" xr:uid="{609AAE36-7C1D-4672-9AA3-C9B13B384C40}"/>
    <cellStyle name="20% - Énfasis6 33 3 2" xfId="5518" xr:uid="{9473494F-8A82-46F2-8211-51F6D6DADB37}"/>
    <cellStyle name="20% - Énfasis6 33 3 3" xfId="7486" xr:uid="{DCFB6A83-007E-4122-8FFF-675B7A52469F}"/>
    <cellStyle name="20% - Énfasis6 33 3 4" xfId="14759" xr:uid="{AC6E31BA-DBDA-442B-95A0-E355DF7DA049}"/>
    <cellStyle name="20% - Énfasis6 33 4" xfId="2442" xr:uid="{E472907C-BBF6-4818-A802-0F182F27DB26}"/>
    <cellStyle name="20% - Énfasis6 33 4 2" xfId="15787" xr:uid="{79295C2E-815B-49F4-9112-3D16F5AC51F3}"/>
    <cellStyle name="20% - Énfasis6 33 5" xfId="2439" xr:uid="{397F0411-FB23-4E9D-B3C5-25FFD7B04E21}"/>
    <cellStyle name="20% - Énfasis6 33 5 2" xfId="17089" xr:uid="{C6A547C3-D2E8-4836-9327-0CEC4D69907B}"/>
    <cellStyle name="20% - Énfasis6 33 6" xfId="10647" xr:uid="{74C0653E-2995-4FDA-ACA6-2F605155249B}"/>
    <cellStyle name="20% - Énfasis6 33 7" xfId="13483" xr:uid="{383825FC-951E-44AC-A7C1-3F13B03AE3F1}"/>
    <cellStyle name="20% - Énfasis6 33 8" xfId="19180" xr:uid="{AEFF22A5-0CB2-46E6-87CF-3097188484DD}"/>
    <cellStyle name="20% - Énfasis6 33 9" xfId="20979" xr:uid="{33D4D3E7-48F1-459B-857B-A16AA93C0A7B}"/>
    <cellStyle name="20% - Énfasis6 34" xfId="639" xr:uid="{AD7BE642-B910-43E7-AF5C-CD0411B6A98C}"/>
    <cellStyle name="20% - Énfasis6 34 10" xfId="24662" xr:uid="{092C0650-FBCB-40D5-8A58-F10AFE82B0D9}"/>
    <cellStyle name="20% - Énfasis6 34 11" xfId="25689" xr:uid="{D0DEEDC4-D82D-4BF3-B6E3-CA3A32A06AA7}"/>
    <cellStyle name="20% - Énfasis6 34 12" xfId="26712" xr:uid="{068353A7-16D8-43A6-95C9-774ACF2AB24D}"/>
    <cellStyle name="20% - Énfasis6 34 2" xfId="1377" xr:uid="{6C686F1F-94D2-4F41-9805-304F6D504332}"/>
    <cellStyle name="20% - Énfasis6 34 2 2" xfId="2444" xr:uid="{5611D4CB-92FD-49E1-9893-CD4476402D9F}"/>
    <cellStyle name="20% - Énfasis6 34 2 3" xfId="11397" xr:uid="{8B643C4A-01D1-4444-A284-94FCFDCFE544}"/>
    <cellStyle name="20% - Énfasis6 34 2 4" xfId="14233" xr:uid="{91FD3005-C48C-4BF9-8817-EAD2BBAD0C92}"/>
    <cellStyle name="20% - Énfasis6 34 3" xfId="2445" xr:uid="{C7DE7EC8-EB75-4CA4-AD9C-983A4EEF1910}"/>
    <cellStyle name="20% - Énfasis6 34 3 2" xfId="5519" xr:uid="{A127A8D2-A11B-46CD-B82E-2415B51E8EA6}"/>
    <cellStyle name="20% - Énfasis6 34 3 3" xfId="5211" xr:uid="{24B12F70-FA35-46D9-8EC7-5EF3BE7D9BB7}"/>
    <cellStyle name="20% - Énfasis6 34 3 4" xfId="14760" xr:uid="{E2B003BB-537F-4E25-AB40-444DA57360B9}"/>
    <cellStyle name="20% - Énfasis6 34 4" xfId="2446" xr:uid="{FF963756-E430-4516-9A60-FB136F80FCD5}"/>
    <cellStyle name="20% - Énfasis6 34 4 2" xfId="15788" xr:uid="{F94D14DA-CBB6-4F77-9E96-110FC8AFBA1E}"/>
    <cellStyle name="20% - Énfasis6 34 5" xfId="2443" xr:uid="{02EA504F-8B47-4B1B-A02E-093C9F628E42}"/>
    <cellStyle name="20% - Énfasis6 34 5 2" xfId="17090" xr:uid="{3BE3A576-6B9F-4BDE-BA6A-7FC7D857B5F0}"/>
    <cellStyle name="20% - Énfasis6 34 6" xfId="10663" xr:uid="{20341B33-2371-4967-8004-6B603350E93A}"/>
    <cellStyle name="20% - Énfasis6 34 7" xfId="13499" xr:uid="{6CA38CF2-2E82-48C9-BD7A-7024C66993EF}"/>
    <cellStyle name="20% - Énfasis6 34 8" xfId="19181" xr:uid="{2110DD60-9830-4C97-AA70-CF3070341AF1}"/>
    <cellStyle name="20% - Énfasis6 34 9" xfId="20980" xr:uid="{B9742916-3710-490B-B198-E9D9539305C3}"/>
    <cellStyle name="20% - Énfasis6 35" xfId="656" xr:uid="{56A15AA1-5C32-4115-B865-62372DF241F9}"/>
    <cellStyle name="20% - Énfasis6 35 10" xfId="24663" xr:uid="{1701A2E7-AE06-4A4D-BACD-9B20AF50CE0B}"/>
    <cellStyle name="20% - Énfasis6 35 11" xfId="25690" xr:uid="{8E03D8B2-2785-41D9-AB9E-8F316C288B48}"/>
    <cellStyle name="20% - Énfasis6 35 12" xfId="26713" xr:uid="{4540A845-E983-42A0-AC9C-FAF272C372DA}"/>
    <cellStyle name="20% - Énfasis6 35 2" xfId="1394" xr:uid="{324B582A-17CF-42AD-97D0-C8F253C5EF80}"/>
    <cellStyle name="20% - Énfasis6 35 2 2" xfId="2448" xr:uid="{ADA305A8-4FCC-4390-B5E3-F38B01C0EA75}"/>
    <cellStyle name="20% - Énfasis6 35 2 3" xfId="11414" xr:uid="{A3EE8E08-5A4C-4ACA-8632-358E6FAE492A}"/>
    <cellStyle name="20% - Énfasis6 35 2 4" xfId="14250" xr:uid="{48C7102E-7720-4D69-AB95-A63597DC0872}"/>
    <cellStyle name="20% - Énfasis6 35 3" xfId="2449" xr:uid="{B2533028-4FBB-4867-96FE-E048B74B980D}"/>
    <cellStyle name="20% - Énfasis6 35 3 2" xfId="5520" xr:uid="{511126E3-85F5-46E6-811C-5595B114506D}"/>
    <cellStyle name="20% - Énfasis6 35 3 3" xfId="4628" xr:uid="{402F36B0-69F0-4EBA-A120-23811E596ABE}"/>
    <cellStyle name="20% - Énfasis6 35 3 4" xfId="14761" xr:uid="{407D7FD1-7DE8-4C91-9EC1-E546CF863FB8}"/>
    <cellStyle name="20% - Énfasis6 35 4" xfId="2450" xr:uid="{DCF3B417-59BB-4A03-950A-25B5BE74F385}"/>
    <cellStyle name="20% - Énfasis6 35 4 2" xfId="15789" xr:uid="{EDF42980-8188-4BE5-B833-ACEDBE84F5DD}"/>
    <cellStyle name="20% - Énfasis6 35 5" xfId="2447" xr:uid="{21C8FE60-C052-4580-ACF3-D66F3B60F871}"/>
    <cellStyle name="20% - Énfasis6 35 5 2" xfId="17091" xr:uid="{8F8D73E9-8267-456B-9AA3-44AD47F45F27}"/>
    <cellStyle name="20% - Énfasis6 35 6" xfId="10680" xr:uid="{93B2DC2D-3EC6-42BA-95B3-3835EF7FE5A2}"/>
    <cellStyle name="20% - Énfasis6 35 7" xfId="13516" xr:uid="{3445ED5C-B8CA-44D8-A3EC-B9459C2B0BB9}"/>
    <cellStyle name="20% - Énfasis6 35 8" xfId="19182" xr:uid="{AB4A29D2-6FCB-4727-A9F1-A8EFC20E1AAD}"/>
    <cellStyle name="20% - Énfasis6 35 9" xfId="20981" xr:uid="{D6B74FEC-AC42-4ABE-839E-79085846889D}"/>
    <cellStyle name="20% - Énfasis6 36" xfId="708" xr:uid="{6550BED1-E2FB-4A1C-80DD-D22BBD364F07}"/>
    <cellStyle name="20% - Énfasis6 36 10" xfId="24664" xr:uid="{58CFF9F5-9D7E-43AA-9852-88182058B9F1}"/>
    <cellStyle name="20% - Énfasis6 36 11" xfId="25691" xr:uid="{00D185E3-17D6-4431-BE66-266DE2D288A6}"/>
    <cellStyle name="20% - Énfasis6 36 12" xfId="26714" xr:uid="{100C00F0-7A6D-4BFD-B612-7A47FCCFDEA3}"/>
    <cellStyle name="20% - Énfasis6 36 2" xfId="1446" xr:uid="{7129A415-5C4F-4477-90D1-2F5B23B01DC8}"/>
    <cellStyle name="20% - Énfasis6 36 2 2" xfId="2452" xr:uid="{EA24E12A-730F-4671-A9EB-62EAACBD6D40}"/>
    <cellStyle name="20% - Énfasis6 36 2 3" xfId="11466" xr:uid="{78A3A487-40B3-4DD3-AA29-54DC66E5EA90}"/>
    <cellStyle name="20% - Énfasis6 36 2 4" xfId="14302" xr:uid="{DF77694C-04D8-44E9-9CAB-73D5BCB254B2}"/>
    <cellStyle name="20% - Énfasis6 36 3" xfId="2453" xr:uid="{2C5A7549-9864-4A52-801B-6F1E0A93CCAB}"/>
    <cellStyle name="20% - Énfasis6 36 3 2" xfId="5521" xr:uid="{87DE0DAF-554E-41B3-87BA-B3A998593576}"/>
    <cellStyle name="20% - Énfasis6 36 3 3" xfId="7484" xr:uid="{6DB3139B-69DE-494E-8E4C-D6E918BB8783}"/>
    <cellStyle name="20% - Énfasis6 36 3 4" xfId="14762" xr:uid="{FA180EBE-3D4F-4BCC-8D10-E75C3071EEAC}"/>
    <cellStyle name="20% - Énfasis6 36 4" xfId="2454" xr:uid="{CF682152-3D5C-4211-952E-72F3D3F458B6}"/>
    <cellStyle name="20% - Énfasis6 36 4 2" xfId="15790" xr:uid="{75533FDD-8A4F-4818-A67C-5DF12E0BCC33}"/>
    <cellStyle name="20% - Énfasis6 36 5" xfId="2451" xr:uid="{2492A228-140C-448A-8698-A41CEDAF183B}"/>
    <cellStyle name="20% - Énfasis6 36 5 2" xfId="17092" xr:uid="{5ADBD951-266F-4958-8170-AB46634E6192}"/>
    <cellStyle name="20% - Énfasis6 36 6" xfId="10732" xr:uid="{DDC1720F-A8DB-4B2D-837F-C7590F5B4E7C}"/>
    <cellStyle name="20% - Énfasis6 36 7" xfId="13568" xr:uid="{DA7A7EB1-5070-4B12-8061-983F22265892}"/>
    <cellStyle name="20% - Énfasis6 36 8" xfId="19183" xr:uid="{5E950CAE-3F0A-4B19-8FC3-8125E5B43BEF}"/>
    <cellStyle name="20% - Énfasis6 36 9" xfId="20982" xr:uid="{AE81E2D1-CBD9-46A0-A34D-063E836C167C}"/>
    <cellStyle name="20% - Énfasis6 37" xfId="734" xr:uid="{8E72C95E-C543-40B3-8BC6-20CD63AD35C6}"/>
    <cellStyle name="20% - Énfasis6 37 10" xfId="24665" xr:uid="{C38C9C79-1D71-49A6-BFAF-1B8986A9B055}"/>
    <cellStyle name="20% - Énfasis6 37 11" xfId="25692" xr:uid="{E33817A1-F758-4105-9B92-4CAC4E7117A4}"/>
    <cellStyle name="20% - Énfasis6 37 12" xfId="26715" xr:uid="{60AD0676-F977-4D3A-990D-9637892C38AF}"/>
    <cellStyle name="20% - Énfasis6 37 2" xfId="1472" xr:uid="{9FF39D1B-85BC-42CC-9808-FCF080CB9AB2}"/>
    <cellStyle name="20% - Énfasis6 37 2 2" xfId="2456" xr:uid="{21C15076-B860-4FF1-8F0F-F2DC44CCEBB8}"/>
    <cellStyle name="20% - Énfasis6 37 2 3" xfId="11492" xr:uid="{FE64582A-9363-49C2-94CD-646777C276BD}"/>
    <cellStyle name="20% - Énfasis6 37 2 4" xfId="14328" xr:uid="{F92F0AE8-EE2C-4C28-81BF-CACF2BC99790}"/>
    <cellStyle name="20% - Énfasis6 37 3" xfId="2457" xr:uid="{92995E63-FD16-47D4-9B79-15CDE8BB37F1}"/>
    <cellStyle name="20% - Énfasis6 37 3 2" xfId="5522" xr:uid="{489D9C17-70AE-4C95-B00E-4E9FA65A9D18}"/>
    <cellStyle name="20% - Énfasis6 37 3 3" xfId="5212" xr:uid="{3EC92CA5-9602-480C-A953-30BD362A9EBE}"/>
    <cellStyle name="20% - Énfasis6 37 3 4" xfId="14763" xr:uid="{47576954-D5D7-41E2-B592-F185AAA6A198}"/>
    <cellStyle name="20% - Énfasis6 37 4" xfId="2458" xr:uid="{A3097316-59B6-440D-8BC3-F02859C0E428}"/>
    <cellStyle name="20% - Énfasis6 37 4 2" xfId="15791" xr:uid="{44F7EE6B-D7FC-45E5-A814-AEDA957387E0}"/>
    <cellStyle name="20% - Énfasis6 37 5" xfId="2455" xr:uid="{0D97011C-123F-451B-98BD-DF6543488685}"/>
    <cellStyle name="20% - Énfasis6 37 5 2" xfId="17093" xr:uid="{4D9622C3-948B-4BAD-9013-9EEAB982E06C}"/>
    <cellStyle name="20% - Énfasis6 37 6" xfId="10758" xr:uid="{7D6AD481-43BE-4FAC-BA3E-4671576B969A}"/>
    <cellStyle name="20% - Énfasis6 37 7" xfId="13594" xr:uid="{D6971321-3FBF-4AD4-9189-BF02FBF7DC53}"/>
    <cellStyle name="20% - Énfasis6 37 8" xfId="19184" xr:uid="{D5BAB074-0E40-41C6-92D8-F16D4F3D4AD7}"/>
    <cellStyle name="20% - Énfasis6 37 9" xfId="20983" xr:uid="{76437049-C7C6-4B30-A812-2731117F30F8}"/>
    <cellStyle name="20% - Énfasis6 38" xfId="777" xr:uid="{1CC47634-C825-4BAE-8FD3-3F077E4D3589}"/>
    <cellStyle name="20% - Énfasis6 38 2" xfId="2459" xr:uid="{EAF12324-6479-48FE-9542-5DC75DFEAE37}"/>
    <cellStyle name="20% - Énfasis6 38 3" xfId="10798" xr:uid="{AF4E234C-089E-4408-ADDF-B1B8A254C1FA}"/>
    <cellStyle name="20% - Énfasis6 38 4" xfId="13634" xr:uid="{15CF6537-C904-45E8-A683-9A61B494BC74}"/>
    <cellStyle name="20% - Énfasis6 39" xfId="2460" xr:uid="{BE39771C-4843-49D3-8332-647713120DEC}"/>
    <cellStyle name="20% - Énfasis6 39 2" xfId="5523" xr:uid="{31BEBBBB-94A1-413B-879D-548D20FD3E8A}"/>
    <cellStyle name="20% - Énfasis6 39 3" xfId="7406" xr:uid="{9D85E66B-4497-4620-82CB-BECC8A71BAD2}"/>
    <cellStyle name="20% - Énfasis6 39 4" xfId="14379" xr:uid="{409617CD-ED66-41AB-8517-520B466BEBE3}"/>
    <cellStyle name="20% - Énfasis6 4" xfId="135" xr:uid="{D3AA2432-B72D-48B2-BE99-4C685BD3A183}"/>
    <cellStyle name="20% - Énfasis6 4 10" xfId="24342" xr:uid="{6CB9BCD7-E78B-4F5E-B4F0-02D1F79C375D}"/>
    <cellStyle name="20% - Énfasis6 4 11" xfId="25369" xr:uid="{00380BD5-C74D-4D1C-B990-21B944AF184E}"/>
    <cellStyle name="20% - Énfasis6 4 12" xfId="26392" xr:uid="{927D01D2-3CA8-4070-A299-7512C7B4AE4B}"/>
    <cellStyle name="20% - Énfasis6 4 2" xfId="872" xr:uid="{6ACDC418-C0C1-473A-BFB8-2B4A6A95A5B1}"/>
    <cellStyle name="20% - Énfasis6 4 2 10" xfId="25463" xr:uid="{E4538052-8E5E-4EBC-ACB4-9EF1EBE4CA0A}"/>
    <cellStyle name="20% - Énfasis6 4 2 11" xfId="26486" xr:uid="{5188073C-D9F8-4278-860B-66C0784EFABB}"/>
    <cellStyle name="20% - Énfasis6 4 2 2" xfId="2463" xr:uid="{DACC5E0C-2B31-4300-884B-17A779DB9D0D}"/>
    <cellStyle name="20% - Énfasis6 4 2 2 2" xfId="5524" xr:uid="{177647C1-4EBF-468B-9908-4952EEF93272}"/>
    <cellStyle name="20% - Énfasis6 4 2 2 3" xfId="4774" xr:uid="{3139D829-A78A-438B-9295-82DA0AE9A3B8}"/>
    <cellStyle name="20% - Énfasis6 4 2 2 4" xfId="14534" xr:uid="{4E684B4A-5C07-40EB-9949-488208EFA326}"/>
    <cellStyle name="20% - Énfasis6 4 2 3" xfId="2464" xr:uid="{9EB9D690-6407-4201-9DE1-C16B79DFD30C}"/>
    <cellStyle name="20% - Énfasis6 4 2 3 2" xfId="15562" xr:uid="{4B518E4A-9192-43E3-936E-46E6B5554477}"/>
    <cellStyle name="20% - Énfasis6 4 2 4" xfId="2462" xr:uid="{DEE23D99-A44E-43C9-A064-313FB96EBA86}"/>
    <cellStyle name="20% - Énfasis6 4 2 4 2" xfId="16899" xr:uid="{A2022533-E1E2-4007-826E-871A6C02F4FF}"/>
    <cellStyle name="20% - Énfasis6 4 2 5" xfId="10892" xr:uid="{36EA09FD-2968-4EC2-84A8-618E08E81622}"/>
    <cellStyle name="20% - Énfasis6 4 2 6" xfId="13728" xr:uid="{E3A7E7D7-A00C-4B52-9C9A-BBEABA35194D}"/>
    <cellStyle name="20% - Énfasis6 4 2 7" xfId="18958" xr:uid="{763CF49B-B2F9-4563-A721-32724C341FFE}"/>
    <cellStyle name="20% - Énfasis6 4 2 8" xfId="20754" xr:uid="{21C1BB2F-0423-4110-B20F-3E1465235B25}"/>
    <cellStyle name="20% - Énfasis6 4 2 9" xfId="24436" xr:uid="{23717B73-2634-4375-9426-F90F2B8E87AF}"/>
    <cellStyle name="20% - Énfasis6 4 3" xfId="2465" xr:uid="{71BFE441-0EFE-4ACF-8608-FFC17C32449C}"/>
    <cellStyle name="20% - Énfasis6 4 3 2" xfId="5525" xr:uid="{705A2BA9-D7AF-4D01-B258-A4AA7C6A520C}"/>
    <cellStyle name="20% - Énfasis6 4 3 3" xfId="5276" xr:uid="{8AB32052-6054-4EE6-821E-6DC53D49BA66}"/>
    <cellStyle name="20% - Énfasis6 4 3 4" xfId="14440" xr:uid="{78785411-A5A8-4321-B214-F33AAC6246B7}"/>
    <cellStyle name="20% - Énfasis6 4 4" xfId="2466" xr:uid="{35BC1C35-DD88-4128-A3D6-DD696D46BC07}"/>
    <cellStyle name="20% - Énfasis6 4 4 2" xfId="15468" xr:uid="{77895ECD-FD4E-4AC7-B061-ECC3384B4EF5}"/>
    <cellStyle name="20% - Énfasis6 4 5" xfId="2461" xr:uid="{D82E99F9-1326-4032-9F12-84C3A1B94C9D}"/>
    <cellStyle name="20% - Énfasis6 4 5 2" xfId="16815" xr:uid="{E50AAFB2-7CC5-4A17-8CA3-25E9418328E5}"/>
    <cellStyle name="20% - Énfasis6 4 6" xfId="10159" xr:uid="{C2849988-D78D-4C98-93C9-273D52506D8F}"/>
    <cellStyle name="20% - Énfasis6 4 7" xfId="12994" xr:uid="{4BC19A3C-F3EA-41E5-9F30-20324F13D5C9}"/>
    <cellStyle name="20% - Énfasis6 4 8" xfId="18869" xr:uid="{552E7FB6-0964-4E6E-9796-254BE77B88A9}"/>
    <cellStyle name="20% - Énfasis6 4 9" xfId="20660" xr:uid="{34CA62DC-C8A5-42AE-85C4-5F96D6EC702E}"/>
    <cellStyle name="20% - Énfasis6 40" xfId="2467" xr:uid="{65BEE9DA-FF94-4357-A084-C55B3AEB7CF4}"/>
    <cellStyle name="20% - Énfasis6 40 2" xfId="15407" xr:uid="{A6159D72-ECD7-4A1C-BB14-92D5543E953A}"/>
    <cellStyle name="20% - Énfasis6 41" xfId="2334" xr:uid="{F54D3754-CF77-40B7-9434-B0FA2DEDB0DB}"/>
    <cellStyle name="20% - Énfasis6 41 2" xfId="16760" xr:uid="{18573A6C-1A23-4846-8F34-B117283BDC00}"/>
    <cellStyle name="20% - Énfasis6 42" xfId="7580" xr:uid="{E15887D2-A97E-4196-A189-60E19F44FB72}"/>
    <cellStyle name="20% - Énfasis6 42 2" xfId="10043" xr:uid="{40285CF3-C261-421B-A250-950B4B7A0171}"/>
    <cellStyle name="20% - Énfasis6 43" xfId="12900" xr:uid="{9D025DFF-F238-469E-8D25-9171767B083C}"/>
    <cellStyle name="20% - Énfasis6 44" xfId="18812" xr:uid="{2CA6FB1D-AD57-4153-9062-ED5BDD033B00}"/>
    <cellStyle name="20% - Énfasis6 45" xfId="20599" xr:uid="{0FC5A3B4-E4EB-4814-846B-18B8DFA9AE3E}"/>
    <cellStyle name="20% - Énfasis6 46" xfId="24281" xr:uid="{F853A3C1-9B45-4D68-9C44-A0F058B19729}"/>
    <cellStyle name="20% - Énfasis6 47" xfId="25308" xr:uid="{D62370F0-D30E-4C2E-BAF0-8F6F435940FD}"/>
    <cellStyle name="20% - Énfasis6 48" xfId="26331" xr:uid="{ECF6AB4A-55D0-4E17-A329-ED92AB1F8A3B}"/>
    <cellStyle name="20% - Énfasis6 5" xfId="148" xr:uid="{D55D7CDF-5AE1-40B3-9827-96C3CF110B06}"/>
    <cellStyle name="20% - Énfasis6 5 10" xfId="24362" xr:uid="{76A8F320-5E1F-4505-B4DE-F91D45064B01}"/>
    <cellStyle name="20% - Énfasis6 5 11" xfId="25389" xr:uid="{8B12604C-5152-4348-99CD-B6B9B489DA84}"/>
    <cellStyle name="20% - Énfasis6 5 12" xfId="26412" xr:uid="{3952D711-C50F-492A-A02A-432BFDFC9E4C}"/>
    <cellStyle name="20% - Énfasis6 5 2" xfId="885" xr:uid="{EF8C6D4F-F963-4477-827C-A0A0DBA4FA57}"/>
    <cellStyle name="20% - Énfasis6 5 2 10" xfId="25483" xr:uid="{45A1CDB0-59A4-4EE3-95F5-8E1A5CAFAB37}"/>
    <cellStyle name="20% - Énfasis6 5 2 11" xfId="26506" xr:uid="{654F608A-FDF4-45B6-8241-D997697A1A46}"/>
    <cellStyle name="20% - Énfasis6 5 2 2" xfId="2470" xr:uid="{744C1FFA-14D8-411C-9B9B-E04B3B821D5D}"/>
    <cellStyle name="20% - Énfasis6 5 2 2 2" xfId="5526" xr:uid="{4411EFD3-40EE-405F-8445-198EA83CC095}"/>
    <cellStyle name="20% - Énfasis6 5 2 2 3" xfId="7439" xr:uid="{23BF4B33-A3AB-47C6-8357-EF38ADA0C953}"/>
    <cellStyle name="20% - Énfasis6 5 2 2 4" xfId="14554" xr:uid="{83874C61-92DD-4E4A-89D1-7126964F8BD8}"/>
    <cellStyle name="20% - Énfasis6 5 2 3" xfId="2471" xr:uid="{915F8B98-34A7-46A0-8E9C-C43A256664FE}"/>
    <cellStyle name="20% - Énfasis6 5 2 3 2" xfId="15582" xr:uid="{A92E5FFD-0FA1-45F1-8C6E-A4D7A61A3698}"/>
    <cellStyle name="20% - Énfasis6 5 2 4" xfId="2469" xr:uid="{D6E00F2E-A1B0-4AC7-9A86-0F64E64DC399}"/>
    <cellStyle name="20% - Énfasis6 5 2 4 2" xfId="16917" xr:uid="{14D74D54-4C49-4D6F-A31C-0EF7107BBCA8}"/>
    <cellStyle name="20% - Énfasis6 5 2 5" xfId="10905" xr:uid="{747C8621-02C4-4DEF-99F2-C8C2DADB31AD}"/>
    <cellStyle name="20% - Énfasis6 5 2 6" xfId="13741" xr:uid="{77BF10AE-2FEB-47E9-89BC-818A1C6DAA57}"/>
    <cellStyle name="20% - Énfasis6 5 2 7" xfId="18977" xr:uid="{3D3984E4-7CC3-47CA-BAEF-1156590A128D}"/>
    <cellStyle name="20% - Énfasis6 5 2 8" xfId="20774" xr:uid="{C9D431B6-66F5-421E-97D6-BD788194C3FA}"/>
    <cellStyle name="20% - Énfasis6 5 2 9" xfId="24456" xr:uid="{DC724DC5-C7EC-4C20-9114-F1019C5846CC}"/>
    <cellStyle name="20% - Énfasis6 5 3" xfId="2472" xr:uid="{35F9F4CD-B512-4368-B06F-095F3F631D44}"/>
    <cellStyle name="20% - Énfasis6 5 3 2" xfId="5527" xr:uid="{577A6259-C552-4F56-93C7-EEE033CF8C34}"/>
    <cellStyle name="20% - Énfasis6 5 3 3" xfId="5271" xr:uid="{6EEE1760-F9D1-4F8F-9318-AC501E79D896}"/>
    <cellStyle name="20% - Énfasis6 5 3 4" xfId="14460" xr:uid="{51514443-8845-4508-9F7E-60EF74E35F43}"/>
    <cellStyle name="20% - Énfasis6 5 4" xfId="2473" xr:uid="{8CDC1524-C2EC-4885-BA00-EE2AC1AF8D9C}"/>
    <cellStyle name="20% - Énfasis6 5 4 2" xfId="15488" xr:uid="{B89F4A98-A96F-48E2-9900-17769C691179}"/>
    <cellStyle name="20% - Énfasis6 5 5" xfId="2468" xr:uid="{BDE0B482-6548-4E31-B23B-40A8FCCF6E5C}"/>
    <cellStyle name="20% - Énfasis6 5 5 2" xfId="16833" xr:uid="{C25BCC2A-A649-4359-BCF9-B5CDA086C23A}"/>
    <cellStyle name="20% - Énfasis6 5 6" xfId="10172" xr:uid="{17325706-5C9F-4F1B-B606-C24D1373B2ED}"/>
    <cellStyle name="20% - Énfasis6 5 7" xfId="13007" xr:uid="{F57FD6E8-852E-4842-897F-15BD111F342A}"/>
    <cellStyle name="20% - Énfasis6 5 8" xfId="18888" xr:uid="{C01D58EB-6ED5-4328-8F12-10341C7DA363}"/>
    <cellStyle name="20% - Énfasis6 5 9" xfId="20680" xr:uid="{63D3028D-E915-4E9E-8C2B-894C32FAC9B6}"/>
    <cellStyle name="20% - Énfasis6 6" xfId="162" xr:uid="{03285B30-B306-4B52-86C0-9ABE764A38F9}"/>
    <cellStyle name="20% - Énfasis6 6 10" xfId="24375" xr:uid="{A888F29E-5881-4A18-8B61-168666BFF6C5}"/>
    <cellStyle name="20% - Énfasis6 6 11" xfId="25402" xr:uid="{B81A4015-6003-444D-A0DD-CAC9A54D0FEB}"/>
    <cellStyle name="20% - Énfasis6 6 12" xfId="26425" xr:uid="{75FBF999-6FF5-415D-A9DE-9AF693FC04B3}"/>
    <cellStyle name="20% - Énfasis6 6 2" xfId="899" xr:uid="{09DF2AB1-7E44-4C0B-B9ED-7EEDBAA22426}"/>
    <cellStyle name="20% - Énfasis6 6 2 2" xfId="2475" xr:uid="{4B9A0758-285E-4F23-8AAE-5B2002B74AD0}"/>
    <cellStyle name="20% - Énfasis6 6 2 3" xfId="10919" xr:uid="{33CE0352-1731-43F6-A93F-2014652547BC}"/>
    <cellStyle name="20% - Énfasis6 6 2 4" xfId="13755" xr:uid="{226C2AC3-7A05-4F17-96FA-718FC05620A6}"/>
    <cellStyle name="20% - Énfasis6 6 3" xfId="2476" xr:uid="{DFE6077C-5E2C-461A-B1CB-C127051DD3C7}"/>
    <cellStyle name="20% - Énfasis6 6 3 2" xfId="5528" xr:uid="{32E63471-A01E-4605-976F-53A77C39D56E}"/>
    <cellStyle name="20% - Énfasis6 6 3 3" xfId="7421" xr:uid="{6E68C8A4-34EF-4A58-AC24-BC553E3D801E}"/>
    <cellStyle name="20% - Énfasis6 6 3 4" xfId="14473" xr:uid="{468B4609-470F-4428-8B96-93DE1A98BA9E}"/>
    <cellStyle name="20% - Énfasis6 6 4" xfId="2477" xr:uid="{7E2D2FE9-7406-43C3-9318-36DD8FBD637C}"/>
    <cellStyle name="20% - Énfasis6 6 4 2" xfId="15501" xr:uid="{16F68830-5CCE-4283-88D8-048FF67402A9}"/>
    <cellStyle name="20% - Énfasis6 6 5" xfId="2474" xr:uid="{5BE78981-EB6F-4E8B-9DC1-2C6023D30B0D}"/>
    <cellStyle name="20% - Énfasis6 6 5 2" xfId="16844" xr:uid="{C200C7B2-9979-4EED-B892-8CE5AA1A2EA3}"/>
    <cellStyle name="20% - Énfasis6 6 6" xfId="10186" xr:uid="{6CDF947B-100D-464D-927D-5DBE77A0F3E3}"/>
    <cellStyle name="20% - Énfasis6 6 7" xfId="13021" xr:uid="{EDB54E0F-BEE4-4F37-BB80-13251E415404}"/>
    <cellStyle name="20% - Énfasis6 6 8" xfId="18901" xr:uid="{E187277C-3CCB-4E88-8F02-CFC6FBA67399}"/>
    <cellStyle name="20% - Énfasis6 6 9" xfId="20693" xr:uid="{E5F4C77D-EA97-40C5-8393-58DBA52ABD78}"/>
    <cellStyle name="20% - Énfasis6 7" xfId="175" xr:uid="{8B5351AB-0E68-46A0-9761-E057391F4380}"/>
    <cellStyle name="20% - Énfasis6 7 10" xfId="24471" xr:uid="{9C77E8EA-ACF8-44A3-A3DF-83AD58903FF6}"/>
    <cellStyle name="20% - Énfasis6 7 11" xfId="25498" xr:uid="{48DD2F04-4DA0-4B98-952F-1D321FAB26B7}"/>
    <cellStyle name="20% - Énfasis6 7 12" xfId="26521" xr:uid="{20384CB6-6C07-4B9F-A441-FEDB27113EB4}"/>
    <cellStyle name="20% - Énfasis6 7 2" xfId="912" xr:uid="{6F66D1F4-1B09-4C74-A0AE-0312399F781D}"/>
    <cellStyle name="20% - Énfasis6 7 2 2" xfId="2479" xr:uid="{29728580-D379-48A4-8432-4FE6467E925F}"/>
    <cellStyle name="20% - Énfasis6 7 2 3" xfId="10932" xr:uid="{FCB87214-B90A-42D4-BEAF-BA26C2AEF8D1}"/>
    <cellStyle name="20% - Énfasis6 7 2 4" xfId="13768" xr:uid="{DD9517E9-5BA6-48B7-BB53-2FD1860120B6}"/>
    <cellStyle name="20% - Énfasis6 7 3" xfId="2480" xr:uid="{9A6D9594-7241-4635-87AF-159345FD2B14}"/>
    <cellStyle name="20% - Énfasis6 7 3 2" xfId="5529" xr:uid="{E978E697-C6BA-479F-80C3-DD4F9090040B}"/>
    <cellStyle name="20% - Énfasis6 7 3 3" xfId="4623" xr:uid="{E009F043-44A8-4BE0-AC86-3F8B945B786E}"/>
    <cellStyle name="20% - Énfasis6 7 3 4" xfId="14569" xr:uid="{B8D7A2B7-F5B7-432B-AE7C-F48C96ADFD28}"/>
    <cellStyle name="20% - Énfasis6 7 4" xfId="2481" xr:uid="{F1C9F1DA-E9D5-4940-96DD-D3FE19227C03}"/>
    <cellStyle name="20% - Énfasis6 7 4 2" xfId="15597" xr:uid="{3E1ECC06-867A-4F0E-AC96-04EE065BBA01}"/>
    <cellStyle name="20% - Énfasis6 7 5" xfId="2478" xr:uid="{FC7D4B42-C3FE-4931-B3E6-D969E64460DB}"/>
    <cellStyle name="20% - Énfasis6 7 5 2" xfId="16930" xr:uid="{17224F5D-A2A6-4E28-925F-57ED73CBB939}"/>
    <cellStyle name="20% - Énfasis6 7 6" xfId="10199" xr:uid="{4929C4D4-5F08-4AB5-9DED-BB70A16F1AF9}"/>
    <cellStyle name="20% - Énfasis6 7 7" xfId="13034" xr:uid="{574189BD-12DA-4EBD-AC78-5DB6E23BE5FA}"/>
    <cellStyle name="20% - Énfasis6 7 8" xfId="18991" xr:uid="{07BF4D4F-F25D-46DB-B17C-E7F7FE32AAA1}"/>
    <cellStyle name="20% - Énfasis6 7 9" xfId="20789" xr:uid="{9C6AB49C-CC36-4448-99AA-CE837E38C0C8}"/>
    <cellStyle name="20% - Énfasis6 8" xfId="185" xr:uid="{56AB3B73-75FA-4E0C-8268-250075AE0AB9}"/>
    <cellStyle name="20% - Énfasis6 8 10" xfId="24490" xr:uid="{D18CCBF8-AA33-45BA-A0AC-E9458BF41A76}"/>
    <cellStyle name="20% - Énfasis6 8 11" xfId="25517" xr:uid="{D7437B30-20F7-4B18-8D33-221C488E61F3}"/>
    <cellStyle name="20% - Énfasis6 8 12" xfId="26540" xr:uid="{62E2E119-575C-4009-97C4-8B4BB5D807E4}"/>
    <cellStyle name="20% - Énfasis6 8 2" xfId="922" xr:uid="{2BA2D956-A0F0-44C6-8EF0-FEE66D81BCC6}"/>
    <cellStyle name="20% - Énfasis6 8 2 2" xfId="2483" xr:uid="{CDA308D2-69F9-47D5-88C8-F1B5A55DDE8E}"/>
    <cellStyle name="20% - Énfasis6 8 2 3" xfId="10942" xr:uid="{6669A310-0C20-4947-897F-4FA6801C4D46}"/>
    <cellStyle name="20% - Énfasis6 8 2 4" xfId="13778" xr:uid="{A3859BE7-A0F1-4915-8DB6-4C4395AA23CD}"/>
    <cellStyle name="20% - Énfasis6 8 3" xfId="2484" xr:uid="{5D02AF84-189D-47BC-959D-8B3022E2D4F9}"/>
    <cellStyle name="20% - Énfasis6 8 3 2" xfId="5530" xr:uid="{1885F330-1991-41FA-B048-9C41176F71F8}"/>
    <cellStyle name="20% - Énfasis6 8 3 3" xfId="7446" xr:uid="{26C1A636-DD51-4A82-886B-55634A2CFF04}"/>
    <cellStyle name="20% - Énfasis6 8 3 4" xfId="14588" xr:uid="{3FC99D0B-9C8D-4F38-83B6-BEBD29FB54FF}"/>
    <cellStyle name="20% - Énfasis6 8 4" xfId="2485" xr:uid="{345FD5E4-580F-461D-9487-51F5D648970D}"/>
    <cellStyle name="20% - Énfasis6 8 4 2" xfId="15616" xr:uid="{0A58A6AC-9D7F-4C57-B3E8-E97802379FF3}"/>
    <cellStyle name="20% - Énfasis6 8 5" xfId="2482" xr:uid="{D6E7CB39-A2A6-4542-A4C8-86F3900741A5}"/>
    <cellStyle name="20% - Énfasis6 8 5 2" xfId="16947" xr:uid="{C6919845-C7AC-4469-A9D8-5D7FA15D6714}"/>
    <cellStyle name="20% - Énfasis6 8 6" xfId="10209" xr:uid="{3A524262-E42B-4B37-929D-39BBA90CA3A8}"/>
    <cellStyle name="20% - Énfasis6 8 7" xfId="13044" xr:uid="{4E964EDE-3230-466A-A58D-EB232C379DCF}"/>
    <cellStyle name="20% - Énfasis6 8 8" xfId="19009" xr:uid="{A0292B25-45A6-4B3C-82A8-41A801EA1300}"/>
    <cellStyle name="20% - Énfasis6 8 9" xfId="20808" xr:uid="{DB94476B-9472-4CFE-8BA9-C93CEAEAF701}"/>
    <cellStyle name="20% - Énfasis6 9" xfId="198" xr:uid="{0BE2ECF7-3CF6-426A-9F9B-D212B2AE03D1}"/>
    <cellStyle name="20% - Énfasis6 9 10" xfId="24666" xr:uid="{453EB249-CE56-4DF7-B1A9-87CA556B2E9F}"/>
    <cellStyle name="20% - Énfasis6 9 11" xfId="25693" xr:uid="{DEEA1AF8-9284-437C-9C49-ACFFE8857BD6}"/>
    <cellStyle name="20% - Énfasis6 9 12" xfId="26716" xr:uid="{3DA23ED3-97B0-42A8-B56A-40D75DA3D602}"/>
    <cellStyle name="20% - Énfasis6 9 2" xfId="935" xr:uid="{D0A731E5-3216-40DE-B527-976CE2A15BB3}"/>
    <cellStyle name="20% - Énfasis6 9 2 2" xfId="2487" xr:uid="{B347D6F4-5B47-4FEC-A42E-EEEA30F3E835}"/>
    <cellStyle name="20% - Énfasis6 9 2 3" xfId="10955" xr:uid="{3469208A-C4BF-4876-B278-C60965F2E6DC}"/>
    <cellStyle name="20% - Énfasis6 9 2 4" xfId="13791" xr:uid="{86757FBF-CFC1-4F85-B1B5-4D7C4D0CA681}"/>
    <cellStyle name="20% - Énfasis6 9 3" xfId="2488" xr:uid="{E6408D70-307E-4C24-86E4-28D178618624}"/>
    <cellStyle name="20% - Énfasis6 9 3 2" xfId="5531" xr:uid="{305D7948-D657-41E0-A8D3-7F756FF3113D}"/>
    <cellStyle name="20% - Énfasis6 9 3 3" xfId="5642" xr:uid="{8EFF0278-F935-4184-B1FF-EE707E481B17}"/>
    <cellStyle name="20% - Énfasis6 9 3 4" xfId="14764" xr:uid="{93C5D139-35C3-4CA9-A8C1-76461B42AE09}"/>
    <cellStyle name="20% - Énfasis6 9 4" xfId="2489" xr:uid="{1E7D022C-5242-440B-B093-DC8EFD8856CB}"/>
    <cellStyle name="20% - Énfasis6 9 4 2" xfId="15792" xr:uid="{7D1C0D1D-5FE6-4FD5-89CE-52F7E0AED315}"/>
    <cellStyle name="20% - Énfasis6 9 5" xfId="2486" xr:uid="{99FFAFCA-FF22-4EB1-B41F-2188011C37D7}"/>
    <cellStyle name="20% - Énfasis6 9 5 2" xfId="17094" xr:uid="{314C003E-D4B0-4C24-977F-595E53C76DBF}"/>
    <cellStyle name="20% - Énfasis6 9 6" xfId="10222" xr:uid="{056E9897-126C-4A2F-BCDE-60D2CC2A1C26}"/>
    <cellStyle name="20% - Énfasis6 9 7" xfId="13057" xr:uid="{6FBF806C-AB8C-45A1-85C8-19CDF88E3963}"/>
    <cellStyle name="20% - Énfasis6 9 8" xfId="19185" xr:uid="{8199CD93-3C36-4D3E-B33A-B406F5591CE6}"/>
    <cellStyle name="20% - Énfasis6 9 9" xfId="20984" xr:uid="{5D769542-16E5-4AAA-9A6F-AB686A98E648}"/>
    <cellStyle name="40% - Énfasis1" xfId="20" builtinId="31" customBuiltin="1"/>
    <cellStyle name="40% - Énfasis1 10" xfId="152" xr:uid="{23FC3AF1-4574-4E3D-B920-CF5DECD467E5}"/>
    <cellStyle name="40% - Énfasis1 10 10" xfId="24667" xr:uid="{FF2B4B10-7258-4407-ABD9-37C4B0CCF60A}"/>
    <cellStyle name="40% - Énfasis1 10 11" xfId="25694" xr:uid="{2ED717B1-667F-4182-804F-A43C632DC74B}"/>
    <cellStyle name="40% - Énfasis1 10 12" xfId="26717" xr:uid="{F3A764A0-CFAF-4B81-BF29-89A3315AA2FE}"/>
    <cellStyle name="40% - Énfasis1 10 2" xfId="889" xr:uid="{E8B1FD96-8A7E-49FC-9929-FD90372346C5}"/>
    <cellStyle name="40% - Énfasis1 10 2 2" xfId="2492" xr:uid="{27827886-549C-49DF-AE6E-895C2B9F408B}"/>
    <cellStyle name="40% - Énfasis1 10 2 3" xfId="10909" xr:uid="{133D54E5-C9AA-4D7E-8BD0-2DD1EEA3971D}"/>
    <cellStyle name="40% - Énfasis1 10 2 4" xfId="13745" xr:uid="{65709A5D-91B6-4D04-9EFC-ADA7D40A1245}"/>
    <cellStyle name="40% - Énfasis1 10 3" xfId="2493" xr:uid="{CCEBC970-D1BD-4878-BEFE-7CE51533E7A7}"/>
    <cellStyle name="40% - Énfasis1 10 3 2" xfId="5532" xr:uid="{2ECEF387-A333-4AEB-8FA6-879746AEAB6C}"/>
    <cellStyle name="40% - Énfasis1 10 3 3" xfId="5327" xr:uid="{D9E588A3-FC4E-40F1-8FEB-37517B9F8AA2}"/>
    <cellStyle name="40% - Énfasis1 10 3 4" xfId="14765" xr:uid="{D5CC9D3A-2E15-4D24-8EBD-F1D293209496}"/>
    <cellStyle name="40% - Énfasis1 10 4" xfId="2494" xr:uid="{2FE963C0-155F-430E-8A9E-258DA70F5B13}"/>
    <cellStyle name="40% - Énfasis1 10 4 2" xfId="15793" xr:uid="{D170FEA3-6737-4A9B-A7C9-9B6EA136CC39}"/>
    <cellStyle name="40% - Énfasis1 10 5" xfId="2491" xr:uid="{C4A5A69A-E9D1-4144-A5F3-6A0797BC16D7}"/>
    <cellStyle name="40% - Énfasis1 10 5 2" xfId="17095" xr:uid="{C88F90DA-5EEF-4064-920E-13D2BDDFAFC5}"/>
    <cellStyle name="40% - Énfasis1 10 6" xfId="10176" xr:uid="{67EDB741-86A3-4231-851E-F80CCE6AA8E4}"/>
    <cellStyle name="40% - Énfasis1 10 7" xfId="13011" xr:uid="{1C387700-A72F-42DD-9683-CD61344CB4A5}"/>
    <cellStyle name="40% - Énfasis1 10 8" xfId="19186" xr:uid="{BB5B50A1-8549-4226-8BE6-1960A41FFF32}"/>
    <cellStyle name="40% - Énfasis1 10 9" xfId="20985" xr:uid="{1AB00516-5717-4C18-A5FA-F38B03B9E821}"/>
    <cellStyle name="40% - Énfasis1 11" xfId="197" xr:uid="{E87BF234-74E9-4604-8F15-915D9D722A64}"/>
    <cellStyle name="40% - Énfasis1 11 10" xfId="24668" xr:uid="{263E6FED-A9F7-4981-8A49-F613CAF8F0D4}"/>
    <cellStyle name="40% - Énfasis1 11 11" xfId="25695" xr:uid="{AE3AFB68-D95D-49FF-B513-9291B25B1B48}"/>
    <cellStyle name="40% - Énfasis1 11 12" xfId="26718" xr:uid="{0EE61B0F-1A19-4073-A090-185F26677BA3}"/>
    <cellStyle name="40% - Énfasis1 11 2" xfId="934" xr:uid="{10FD64FB-97E9-41FD-94FD-790F9AA5319E}"/>
    <cellStyle name="40% - Énfasis1 11 2 2" xfId="2496" xr:uid="{C7F09C2C-F305-4496-9960-1832A40D84D8}"/>
    <cellStyle name="40% - Énfasis1 11 2 3" xfId="10954" xr:uid="{A1F8628C-E497-47ED-81B5-6509682A1FE4}"/>
    <cellStyle name="40% - Énfasis1 11 2 4" xfId="13790" xr:uid="{29C95F6E-B062-4F40-9E51-BB7C1397DCF9}"/>
    <cellStyle name="40% - Énfasis1 11 3" xfId="2497" xr:uid="{2A85A7D9-C3B5-4EDD-81F7-241E66CF6497}"/>
    <cellStyle name="40% - Énfasis1 11 3 2" xfId="5533" xr:uid="{3C92571F-9AEC-49BE-878F-D07F514F169D}"/>
    <cellStyle name="40% - Énfasis1 11 3 3" xfId="7487" xr:uid="{E01F1F50-BDDB-49B7-A833-A5164DA7ECDE}"/>
    <cellStyle name="40% - Énfasis1 11 3 4" xfId="14766" xr:uid="{52D38B03-75AE-4826-9A93-67A0FD22AA29}"/>
    <cellStyle name="40% - Énfasis1 11 4" xfId="2498" xr:uid="{93F1A763-BA49-4771-BF43-AECB849DA11C}"/>
    <cellStyle name="40% - Énfasis1 11 4 2" xfId="15794" xr:uid="{4B74674C-6C87-463B-AB57-477B3954CD14}"/>
    <cellStyle name="40% - Énfasis1 11 5" xfId="2495" xr:uid="{45A39467-9003-44C9-BA62-0F2B7FAFEE03}"/>
    <cellStyle name="40% - Énfasis1 11 5 2" xfId="17096" xr:uid="{D90078F1-39AB-4546-9F67-019A2E3AFFC5}"/>
    <cellStyle name="40% - Énfasis1 11 6" xfId="10221" xr:uid="{39F6F0B0-541D-4939-A7F6-6E8F677286F8}"/>
    <cellStyle name="40% - Énfasis1 11 7" xfId="13056" xr:uid="{03CAABF4-9E16-4F7D-AC94-6083B1B68648}"/>
    <cellStyle name="40% - Énfasis1 11 8" xfId="19187" xr:uid="{F94D9A04-A1BF-430E-B498-C92779C8D283}"/>
    <cellStyle name="40% - Énfasis1 11 9" xfId="20986" xr:uid="{B8CB50B6-A6B0-43EC-AE99-1F525F2ABEB7}"/>
    <cellStyle name="40% - Énfasis1 12" xfId="217" xr:uid="{9EBB78BD-6587-497E-93D3-012129B6952B}"/>
    <cellStyle name="40% - Énfasis1 12 10" xfId="24669" xr:uid="{FDBFA3A9-48B3-4254-B44B-9D15F70FAEE6}"/>
    <cellStyle name="40% - Énfasis1 12 11" xfId="25696" xr:uid="{6D83DCB5-4AF6-4C9F-BB57-BB02D123A998}"/>
    <cellStyle name="40% - Énfasis1 12 12" xfId="26719" xr:uid="{A23DC668-708F-46F0-82C0-91AB84DDE5CA}"/>
    <cellStyle name="40% - Énfasis1 12 2" xfId="954" xr:uid="{9C4A7883-B601-4968-8CED-2BFA906A134A}"/>
    <cellStyle name="40% - Énfasis1 12 2 2" xfId="2500" xr:uid="{3894A595-5D49-45B4-B584-68A965520603}"/>
    <cellStyle name="40% - Énfasis1 12 2 3" xfId="10974" xr:uid="{F2FB01F4-6BE5-4825-AF1A-011728ED3E77}"/>
    <cellStyle name="40% - Énfasis1 12 2 4" xfId="13810" xr:uid="{8EAECE56-A8AB-43A0-AE55-176C3650942D}"/>
    <cellStyle name="40% - Énfasis1 12 3" xfId="2501" xr:uid="{3E856B64-A07C-4007-98FC-BC7405176D9D}"/>
    <cellStyle name="40% - Énfasis1 12 3 2" xfId="5534" xr:uid="{961FA71B-C040-4B7C-9976-5C54177673AA}"/>
    <cellStyle name="40% - Énfasis1 12 3 3" xfId="7488" xr:uid="{3280DD41-F67E-49A7-A312-820C9898F131}"/>
    <cellStyle name="40% - Énfasis1 12 3 4" xfId="14767" xr:uid="{4D0B23A8-137F-4798-89DC-D33F6CF68156}"/>
    <cellStyle name="40% - Énfasis1 12 4" xfId="2502" xr:uid="{63781814-E7B1-497C-9687-110EBCA2A1E7}"/>
    <cellStyle name="40% - Énfasis1 12 4 2" xfId="15795" xr:uid="{3C6B6D7A-ADBE-4A97-9047-5D6359471AE2}"/>
    <cellStyle name="40% - Énfasis1 12 5" xfId="2499" xr:uid="{A8F6CF6E-913C-4110-AB47-1CCA2CD144AA}"/>
    <cellStyle name="40% - Énfasis1 12 5 2" xfId="17097" xr:uid="{CABC91E8-C3D1-4AEC-AEFE-50483EDC27EB}"/>
    <cellStyle name="40% - Énfasis1 12 6" xfId="10241" xr:uid="{FCBC8D92-0A10-4630-8F9F-11726F14ED2F}"/>
    <cellStyle name="40% - Énfasis1 12 7" xfId="13076" xr:uid="{3A11EB60-83A8-41F6-87B8-8E32CD0B1728}"/>
    <cellStyle name="40% - Énfasis1 12 8" xfId="19188" xr:uid="{B3C76021-2E64-48F6-9C61-072895F4093D}"/>
    <cellStyle name="40% - Énfasis1 12 9" xfId="20987" xr:uid="{AC69F7E9-995C-4F8E-8605-E44702B2DF6A}"/>
    <cellStyle name="40% - Énfasis1 13" xfId="237" xr:uid="{8C653D88-21E6-4EA7-9EDA-6207FBF32F90}"/>
    <cellStyle name="40% - Énfasis1 13 10" xfId="24670" xr:uid="{90C774C9-2D90-4EE9-A1AE-3F58CD5835DC}"/>
    <cellStyle name="40% - Énfasis1 13 11" xfId="25697" xr:uid="{B30DF724-2A10-4C71-86FA-E0628B07A51E}"/>
    <cellStyle name="40% - Énfasis1 13 12" xfId="26720" xr:uid="{2042249F-FA8D-4D4F-AEEA-09347E3A41D6}"/>
    <cellStyle name="40% - Énfasis1 13 2" xfId="974" xr:uid="{E6306E28-8F66-4B26-9482-CCC3457449E7}"/>
    <cellStyle name="40% - Énfasis1 13 2 2" xfId="2504" xr:uid="{A9D3F4FB-4BF0-4D86-81DA-49A667363D1D}"/>
    <cellStyle name="40% - Énfasis1 13 2 3" xfId="10994" xr:uid="{8E33DD9E-7E57-46FE-9971-454673B16F66}"/>
    <cellStyle name="40% - Énfasis1 13 2 4" xfId="13830" xr:uid="{22FD99F4-F3AA-4266-A044-01B30E5083A7}"/>
    <cellStyle name="40% - Énfasis1 13 3" xfId="2505" xr:uid="{1BD9EF16-F70A-4E7D-8490-0BF42E29ED06}"/>
    <cellStyle name="40% - Énfasis1 13 3 2" xfId="5535" xr:uid="{02B79E0C-0AF9-4637-8AC9-687F2910C12F}"/>
    <cellStyle name="40% - Énfasis1 13 3 3" xfId="4658" xr:uid="{5F6FB1F2-FC6B-41A4-A332-85AF011D397F}"/>
    <cellStyle name="40% - Énfasis1 13 3 4" xfId="14768" xr:uid="{92096F3B-37B0-4577-A6B5-A962209CFA59}"/>
    <cellStyle name="40% - Énfasis1 13 4" xfId="2506" xr:uid="{4A412323-ED5B-497D-AC41-01C30916573A}"/>
    <cellStyle name="40% - Énfasis1 13 4 2" xfId="15796" xr:uid="{37398277-0583-4D9C-B54A-E8CEA2EC320F}"/>
    <cellStyle name="40% - Énfasis1 13 5" xfId="2503" xr:uid="{305F725F-208A-47C1-89DF-A93C8087758C}"/>
    <cellStyle name="40% - Énfasis1 13 5 2" xfId="17098" xr:uid="{7E608892-E25B-423B-AF0D-44EECD6412BC}"/>
    <cellStyle name="40% - Énfasis1 13 6" xfId="10260" xr:uid="{F30A7781-40E5-4985-878F-14F8E50421A7}"/>
    <cellStyle name="40% - Énfasis1 13 7" xfId="13096" xr:uid="{C5648943-1B39-4DB8-97C0-A1C4B5667668}"/>
    <cellStyle name="40% - Énfasis1 13 8" xfId="19189" xr:uid="{08DAFE1B-6CE9-41E5-B1C7-E2071EC03E91}"/>
    <cellStyle name="40% - Énfasis1 13 9" xfId="20988" xr:uid="{43FB5440-F69D-4123-A490-1B2B7D0555E7}"/>
    <cellStyle name="40% - Énfasis1 14" xfId="231" xr:uid="{07B9DD58-D02A-4B95-B4CB-DF5F3B683E1F}"/>
    <cellStyle name="40% - Énfasis1 14 10" xfId="24671" xr:uid="{97AC36F7-ED53-4CAE-9026-7CF8EF64ABA0}"/>
    <cellStyle name="40% - Énfasis1 14 11" xfId="25698" xr:uid="{147B53E9-0CBD-4781-82DA-9656344E22F2}"/>
    <cellStyle name="40% - Énfasis1 14 12" xfId="26721" xr:uid="{AA790301-97C4-48B7-A716-E5ACDABBF813}"/>
    <cellStyle name="40% - Énfasis1 14 2" xfId="968" xr:uid="{EDDED27A-472E-4F8E-B2E6-6F5DEF2447F5}"/>
    <cellStyle name="40% - Énfasis1 14 2 2" xfId="2508" xr:uid="{E88DDC84-4CE7-4582-B02D-8C6C1D5144CB}"/>
    <cellStyle name="40% - Énfasis1 14 2 3" xfId="10988" xr:uid="{0D1C24D4-2DEE-4525-BBFB-3DDFDFB5092C}"/>
    <cellStyle name="40% - Énfasis1 14 2 4" xfId="13824" xr:uid="{BC905BE0-5C83-43AD-9C6D-76A2A75B80E7}"/>
    <cellStyle name="40% - Énfasis1 14 3" xfId="2509" xr:uid="{56DE2CB5-09AF-4AE8-8A48-10E563B8B232}"/>
    <cellStyle name="40% - Énfasis1 14 3 2" xfId="5536" xr:uid="{78D6D7D8-7E7A-440A-9959-30CBB8590CEA}"/>
    <cellStyle name="40% - Énfasis1 14 3 3" xfId="5210" xr:uid="{6FF44E7A-5459-4FFB-B316-EEFF62793B6C}"/>
    <cellStyle name="40% - Énfasis1 14 3 4" xfId="14769" xr:uid="{2BAC517C-1D74-4218-89F4-7FE9EB408D64}"/>
    <cellStyle name="40% - Énfasis1 14 4" xfId="2510" xr:uid="{6D558635-2584-41EE-8899-61C74634421C}"/>
    <cellStyle name="40% - Énfasis1 14 4 2" xfId="15797" xr:uid="{A3041573-A6CE-4D47-9540-DBA021ED47D1}"/>
    <cellStyle name="40% - Énfasis1 14 5" xfId="2507" xr:uid="{437A7133-0222-44F0-AA75-DED1E6892E61}"/>
    <cellStyle name="40% - Énfasis1 14 5 2" xfId="17099" xr:uid="{B3342E96-0B9C-4D0C-8A98-10D656D0DA0C}"/>
    <cellStyle name="40% - Énfasis1 14 6" xfId="10254" xr:uid="{B13A8291-3F4E-42AD-971E-87066C0D4CFA}"/>
    <cellStyle name="40% - Énfasis1 14 7" xfId="13090" xr:uid="{0E284DFA-9D7F-4375-9486-6F35857574C6}"/>
    <cellStyle name="40% - Énfasis1 14 8" xfId="19190" xr:uid="{2DA149B1-E5D6-4B7C-A8CD-23F4F4D8F1A4}"/>
    <cellStyle name="40% - Énfasis1 14 9" xfId="20989" xr:uid="{5BBF896D-6BF9-4D03-B399-A0C3BB3BA861}"/>
    <cellStyle name="40% - Énfasis1 15" xfId="252" xr:uid="{2EDB622B-0F2F-4F9E-983B-EC80F8AA79BA}"/>
    <cellStyle name="40% - Énfasis1 15 10" xfId="24672" xr:uid="{FBF52F79-97D3-44ED-9576-F3C0C2717123}"/>
    <cellStyle name="40% - Énfasis1 15 11" xfId="25699" xr:uid="{945047F5-DE10-40C0-ACA9-7668A21877CE}"/>
    <cellStyle name="40% - Énfasis1 15 12" xfId="26722" xr:uid="{AF01433A-9E88-48BB-88BE-CFCDB0B67BE4}"/>
    <cellStyle name="40% - Énfasis1 15 2" xfId="989" xr:uid="{8B65AD93-E784-41B9-8CF6-BAD403135AED}"/>
    <cellStyle name="40% - Énfasis1 15 2 2" xfId="2512" xr:uid="{2A87D805-AE72-40E0-BCDF-7AF080F7BA76}"/>
    <cellStyle name="40% - Énfasis1 15 2 3" xfId="11009" xr:uid="{6029773F-9E50-4222-A5B3-DA4DF2A73ED1}"/>
    <cellStyle name="40% - Énfasis1 15 2 4" xfId="13845" xr:uid="{147FEB9E-4686-4E26-84F9-43F46F99130F}"/>
    <cellStyle name="40% - Énfasis1 15 3" xfId="2513" xr:uid="{C0CB4DF0-F31C-4724-B605-F694801C8662}"/>
    <cellStyle name="40% - Énfasis1 15 3 2" xfId="5537" xr:uid="{7D5A84DD-4BCD-45B2-BC12-D7D7CC6B9AB7}"/>
    <cellStyle name="40% - Énfasis1 15 3 3" xfId="7483" xr:uid="{C2819E1F-2C8D-4549-9858-116DA2E02A19}"/>
    <cellStyle name="40% - Énfasis1 15 3 4" xfId="14770" xr:uid="{30FC3F3E-1672-469E-81ED-F86E5C64E7CF}"/>
    <cellStyle name="40% - Énfasis1 15 4" xfId="2514" xr:uid="{0FE0EE02-41C8-4A19-BB45-AAD6EFB1112C}"/>
    <cellStyle name="40% - Énfasis1 15 4 2" xfId="15798" xr:uid="{7DC86777-F013-4184-9C71-E792D87CBE92}"/>
    <cellStyle name="40% - Énfasis1 15 5" xfId="2511" xr:uid="{445E3821-D07F-4BC7-9741-CC029BD2BF55}"/>
    <cellStyle name="40% - Énfasis1 15 5 2" xfId="17100" xr:uid="{B403E4CA-158A-4DF5-90B1-97EB8559D731}"/>
    <cellStyle name="40% - Énfasis1 15 6" xfId="10275" xr:uid="{C726A36D-4E52-4D70-83FC-38CFBA9ED3E6}"/>
    <cellStyle name="40% - Énfasis1 15 7" xfId="13111" xr:uid="{CF66ADDD-002B-4E9F-8292-29EC74546098}"/>
    <cellStyle name="40% - Énfasis1 15 8" xfId="19191" xr:uid="{C0A3791F-FC4D-43F7-B8CE-4D15DD134AE2}"/>
    <cellStyle name="40% - Énfasis1 15 9" xfId="20990" xr:uid="{644A85B5-F0D2-427A-AFC5-944CA2455D44}"/>
    <cellStyle name="40% - Énfasis1 16" xfId="265" xr:uid="{E7CF7F4C-8DD9-4948-A85A-8A3C6189390C}"/>
    <cellStyle name="40% - Énfasis1 16 10" xfId="24673" xr:uid="{DD9DF2D0-BC40-4BE0-B88D-00808A4ECDF0}"/>
    <cellStyle name="40% - Énfasis1 16 11" xfId="25700" xr:uid="{554BA100-7347-4D95-9462-A1B768671138}"/>
    <cellStyle name="40% - Énfasis1 16 12" xfId="26723" xr:uid="{5CE8EDE7-98AD-4259-B2BC-228C780FB20E}"/>
    <cellStyle name="40% - Énfasis1 16 2" xfId="1002" xr:uid="{6AEC4DC9-6A32-4D88-80FD-CFE2CF7425CC}"/>
    <cellStyle name="40% - Énfasis1 16 2 2" xfId="2516" xr:uid="{47DFB1E6-45FF-4CAD-83F8-823E6FDCE05D}"/>
    <cellStyle name="40% - Énfasis1 16 2 3" xfId="11022" xr:uid="{308DF4C8-6BC5-40FD-B850-59278446B7F2}"/>
    <cellStyle name="40% - Énfasis1 16 2 4" xfId="13858" xr:uid="{9D9C8C76-FDBE-40FB-AC82-743BFE55E697}"/>
    <cellStyle name="40% - Énfasis1 16 3" xfId="2517" xr:uid="{555AD5C6-2C6C-4C7E-AE56-3708D605DD0A}"/>
    <cellStyle name="40% - Énfasis1 16 3 2" xfId="5538" xr:uid="{A2885BCC-BD0B-4205-BA05-2C00DC097584}"/>
    <cellStyle name="40% - Énfasis1 16 3 3" xfId="4637" xr:uid="{41EB42D0-2DAA-45F5-AE2B-76826BAC7D10}"/>
    <cellStyle name="40% - Énfasis1 16 3 4" xfId="14771" xr:uid="{0C2E7770-F876-4FA9-9784-28D9743D9594}"/>
    <cellStyle name="40% - Énfasis1 16 4" xfId="2518" xr:uid="{4F8F3148-4995-4C95-A645-A124129A1221}"/>
    <cellStyle name="40% - Énfasis1 16 4 2" xfId="15799" xr:uid="{A10FBFA0-16C2-451D-8587-4A18FD16FC9D}"/>
    <cellStyle name="40% - Énfasis1 16 5" xfId="2515" xr:uid="{FCB3E0F3-87BE-48DE-9FFA-5939EFA17D67}"/>
    <cellStyle name="40% - Énfasis1 16 5 2" xfId="17101" xr:uid="{306858AE-0AA5-46A0-8809-CF0664D67F89}"/>
    <cellStyle name="40% - Énfasis1 16 6" xfId="10288" xr:uid="{CBE0C999-C98A-477B-A0A8-BC465EA1CA45}"/>
    <cellStyle name="40% - Énfasis1 16 7" xfId="13124" xr:uid="{0B212276-B69E-4ACF-AEEF-B5A7751B99DA}"/>
    <cellStyle name="40% - Énfasis1 16 8" xfId="19192" xr:uid="{AD174521-091C-466F-8A65-66D0963F9601}"/>
    <cellStyle name="40% - Énfasis1 16 9" xfId="20991" xr:uid="{34107186-563A-4F26-BA25-F2B1576DB1BE}"/>
    <cellStyle name="40% - Énfasis1 17" xfId="271" xr:uid="{898D0940-707C-44DB-9F47-6B3D724C500B}"/>
    <cellStyle name="40% - Énfasis1 17 10" xfId="24674" xr:uid="{10B85A6B-28E6-48C9-8667-30010CABFCF0}"/>
    <cellStyle name="40% - Énfasis1 17 11" xfId="25701" xr:uid="{8E2B102A-2B34-4647-BAEE-190F5797C206}"/>
    <cellStyle name="40% - Énfasis1 17 12" xfId="26724" xr:uid="{9EFA55CC-B447-468D-AD68-745C220FB90E}"/>
    <cellStyle name="40% - Énfasis1 17 2" xfId="1008" xr:uid="{91072623-CCFA-47BC-B2EF-A269BC8F52DA}"/>
    <cellStyle name="40% - Énfasis1 17 2 2" xfId="2520" xr:uid="{ABA065AE-AB91-4EF2-B06D-F382C975089F}"/>
    <cellStyle name="40% - Énfasis1 17 2 3" xfId="11028" xr:uid="{DDC6EA79-7C2B-4CA9-8D66-93012E6375E1}"/>
    <cellStyle name="40% - Énfasis1 17 2 4" xfId="13864" xr:uid="{95FFD063-035C-4FD4-BA25-127D40E49592}"/>
    <cellStyle name="40% - Énfasis1 17 3" xfId="2521" xr:uid="{62F36A0C-0C9C-443F-A3BA-CC14A3CC02A2}"/>
    <cellStyle name="40% - Énfasis1 17 3 2" xfId="5539" xr:uid="{9AB3EE6F-B309-4798-9736-0C01C06E27E0}"/>
    <cellStyle name="40% - Énfasis1 17 3 3" xfId="4749" xr:uid="{216FBB2E-731B-41D8-8CC4-BFF516E0DAE2}"/>
    <cellStyle name="40% - Énfasis1 17 3 4" xfId="14772" xr:uid="{BF30EFA2-6122-4876-B703-AF7BA0D6E490}"/>
    <cellStyle name="40% - Énfasis1 17 4" xfId="2522" xr:uid="{6370BA75-41C1-4EC4-A484-FEA21A073F43}"/>
    <cellStyle name="40% - Énfasis1 17 4 2" xfId="15800" xr:uid="{F72E000A-9852-47AC-BFEC-634E991CCC64}"/>
    <cellStyle name="40% - Énfasis1 17 5" xfId="2519" xr:uid="{F175BABA-9857-4DF9-8795-3E1FD1000C69}"/>
    <cellStyle name="40% - Énfasis1 17 5 2" xfId="17102" xr:uid="{02540809-C69F-4B58-9D54-551BA78B8AFD}"/>
    <cellStyle name="40% - Énfasis1 17 6" xfId="10294" xr:uid="{0B958FDE-5D5D-4C0F-BC4C-63EF31E945FD}"/>
    <cellStyle name="40% - Énfasis1 17 7" xfId="13130" xr:uid="{9DDE9E25-FB48-4408-A855-039EAEEDAFF9}"/>
    <cellStyle name="40% - Énfasis1 17 8" xfId="19193" xr:uid="{51E3143C-6231-4D03-B9F3-0D932038E4FA}"/>
    <cellStyle name="40% - Énfasis1 17 9" xfId="20992" xr:uid="{364B8910-F461-42BC-9007-C3C2EA5652FB}"/>
    <cellStyle name="40% - Énfasis1 18" xfId="302" xr:uid="{83DCBA3D-B3B8-4343-9082-2C1D3BFF6E08}"/>
    <cellStyle name="40% - Énfasis1 18 10" xfId="24675" xr:uid="{AA9A9088-3DE9-4C77-94B8-D5913EB5E29C}"/>
    <cellStyle name="40% - Énfasis1 18 11" xfId="25702" xr:uid="{DCD61D5E-C087-4D16-8A8C-E61871073C25}"/>
    <cellStyle name="40% - Énfasis1 18 12" xfId="26725" xr:uid="{6B618076-FA8F-4298-BC74-4EFA1E3AD8EF}"/>
    <cellStyle name="40% - Énfasis1 18 2" xfId="1039" xr:uid="{24B1A4F0-0DAC-4EC7-8F21-5EC260638D84}"/>
    <cellStyle name="40% - Énfasis1 18 2 2" xfId="2524" xr:uid="{F07CCBE0-BE3B-495C-BB76-0A1C2748B80B}"/>
    <cellStyle name="40% - Énfasis1 18 2 3" xfId="11059" xr:uid="{B6AB1F19-368E-4585-BFDF-9547E448CB61}"/>
    <cellStyle name="40% - Énfasis1 18 2 4" xfId="13895" xr:uid="{D6738B39-38FF-485A-B8D3-7FD526E628A3}"/>
    <cellStyle name="40% - Énfasis1 18 3" xfId="2525" xr:uid="{0F153C25-0F76-4468-9612-871E7496C440}"/>
    <cellStyle name="40% - Énfasis1 18 3 2" xfId="5540" xr:uid="{909AD1A2-0D04-4562-A2FD-684D49C86948}"/>
    <cellStyle name="40% - Énfasis1 18 3 3" xfId="5209" xr:uid="{BCCA4686-D7F1-4D8C-AE10-490035FB5493}"/>
    <cellStyle name="40% - Énfasis1 18 3 4" xfId="14773" xr:uid="{9E5C71AB-4FB5-4AC8-AC2C-266E4C5A9D16}"/>
    <cellStyle name="40% - Énfasis1 18 4" xfId="2526" xr:uid="{6DA8D5F6-ED64-423B-80FF-33D94C6B37B3}"/>
    <cellStyle name="40% - Énfasis1 18 4 2" xfId="15801" xr:uid="{12726AA7-E9EA-48DC-88B4-35400B6760F3}"/>
    <cellStyle name="40% - Énfasis1 18 5" xfId="2523" xr:uid="{F9EC22DC-7FD5-44B3-BA65-FF671745BD11}"/>
    <cellStyle name="40% - Énfasis1 18 5 2" xfId="17103" xr:uid="{0F940E3A-2865-4974-91F2-C1F5BA69096D}"/>
    <cellStyle name="40% - Énfasis1 18 6" xfId="10325" xr:uid="{EC3F655E-4311-41F6-A4FF-0542D5D886C7}"/>
    <cellStyle name="40% - Énfasis1 18 7" xfId="13161" xr:uid="{2F1A7F4D-1730-4CB2-9674-CE2A4086CF7D}"/>
    <cellStyle name="40% - Énfasis1 18 8" xfId="19194" xr:uid="{B02C1B33-A7CC-4A2F-93DC-CE1D9FDEFB00}"/>
    <cellStyle name="40% - Énfasis1 18 9" xfId="20993" xr:uid="{AD802DDC-E134-4154-9669-36629A9E940D}"/>
    <cellStyle name="40% - Énfasis1 19" xfId="297" xr:uid="{C957D765-4F3B-4249-A242-BACD00FD546D}"/>
    <cellStyle name="40% - Énfasis1 19 10" xfId="24676" xr:uid="{0BA85A98-23AD-4CBC-8E3D-81ACBA3C764D}"/>
    <cellStyle name="40% - Énfasis1 19 11" xfId="25703" xr:uid="{E619F0F8-4124-4DE2-9CA6-3E1648E78DB9}"/>
    <cellStyle name="40% - Énfasis1 19 12" xfId="26726" xr:uid="{81D0A859-CABF-4C1D-875C-99251B1C98CC}"/>
    <cellStyle name="40% - Énfasis1 19 2" xfId="1034" xr:uid="{F6A93FA4-868A-47AA-BDA2-780FD8FFBB69}"/>
    <cellStyle name="40% - Énfasis1 19 2 2" xfId="2528" xr:uid="{699C23C9-FD67-4F95-A2FA-0E5A9A88C5B1}"/>
    <cellStyle name="40% - Énfasis1 19 2 3" xfId="11054" xr:uid="{E072DDD8-2495-404B-834C-124BCD0253BA}"/>
    <cellStyle name="40% - Énfasis1 19 2 4" xfId="13890" xr:uid="{3136505A-00B0-4A4C-B85C-F73CEA97C8D3}"/>
    <cellStyle name="40% - Énfasis1 19 3" xfId="2529" xr:uid="{23832FC6-1F3C-43C9-AFDE-7CE7816F3728}"/>
    <cellStyle name="40% - Énfasis1 19 3 2" xfId="5541" xr:uid="{80B4F818-7A7F-470D-BF3B-673806A1124A}"/>
    <cellStyle name="40% - Énfasis1 19 3 3" xfId="4748" xr:uid="{2F913B40-6B76-4322-A6D6-73B53C43FB1D}"/>
    <cellStyle name="40% - Énfasis1 19 3 4" xfId="14774" xr:uid="{B1AFFF82-0453-44A8-9062-A53D32E2330D}"/>
    <cellStyle name="40% - Énfasis1 19 4" xfId="2530" xr:uid="{FE9610BE-94E9-4C24-855B-A378BF9D024A}"/>
    <cellStyle name="40% - Énfasis1 19 4 2" xfId="15802" xr:uid="{D0C1725B-58D4-4D77-A384-C59981B9F34F}"/>
    <cellStyle name="40% - Énfasis1 19 5" xfId="2527" xr:uid="{6B8BC0AB-9BDF-41AD-A61F-2EFB54F84A05}"/>
    <cellStyle name="40% - Énfasis1 19 5 2" xfId="17104" xr:uid="{E6426CCF-BFC2-4085-92F7-5CE6DFB47BD8}"/>
    <cellStyle name="40% - Énfasis1 19 6" xfId="10320" xr:uid="{8E5C3FAC-57DF-4305-9B5A-AD8935B54808}"/>
    <cellStyle name="40% - Énfasis1 19 7" xfId="13156" xr:uid="{A9D04708-3A6C-419E-A888-280FDB13CC42}"/>
    <cellStyle name="40% - Énfasis1 19 8" xfId="19195" xr:uid="{2E870C04-1B9D-49B4-9474-0E5D625BD223}"/>
    <cellStyle name="40% - Énfasis1 19 9" xfId="20994" xr:uid="{C7B2EFF3-1476-4EB1-847E-DF37FE74D804}"/>
    <cellStyle name="40% - Énfasis1 2" xfId="84" xr:uid="{503FC770-D349-43F4-91CF-7DDD9C896D40}"/>
    <cellStyle name="40% - Énfasis1 2 10" xfId="24288" xr:uid="{59D192C0-FEFA-43CF-88DE-064AAE7891EA}"/>
    <cellStyle name="40% - Énfasis1 2 11" xfId="25315" xr:uid="{6989655E-A805-4528-8B7C-9A753683D39E}"/>
    <cellStyle name="40% - Énfasis1 2 12" xfId="26338" xr:uid="{4E1A3368-BE06-436F-8A5E-B6533E72BF38}"/>
    <cellStyle name="40% - Énfasis1 2 2" xfId="821" xr:uid="{B546C4D2-1A10-4A76-A89F-DD11976E61E9}"/>
    <cellStyle name="40% - Énfasis1 2 2 10" xfId="25409" xr:uid="{EDE50B7E-EF9D-4113-9CE8-7D06DE496D41}"/>
    <cellStyle name="40% - Énfasis1 2 2 11" xfId="26432" xr:uid="{A9EDB803-4D5B-4E96-ADAC-4BC0C7458936}"/>
    <cellStyle name="40% - Énfasis1 2 2 2" xfId="2533" xr:uid="{89F5E202-4214-406E-A5EA-B50920BA17FA}"/>
    <cellStyle name="40% - Énfasis1 2 2 2 2" xfId="5542" xr:uid="{37188F3C-4B5B-4A6A-8F97-5284DE07BA4D}"/>
    <cellStyle name="40% - Énfasis1 2 2 2 3" xfId="7425" xr:uid="{A86E4D2D-45C0-4D69-9709-BB2AC3D14AF5}"/>
    <cellStyle name="40% - Énfasis1 2 2 2 4" xfId="14480" xr:uid="{F8ED9873-06A2-4A02-A968-FD45A7B00744}"/>
    <cellStyle name="40% - Énfasis1 2 2 3" xfId="2534" xr:uid="{FE2138D3-4EFA-4199-A243-FAA6E68612BF}"/>
    <cellStyle name="40% - Énfasis1 2 2 3 2" xfId="15508" xr:uid="{5A9C2479-84B2-40B9-8B10-2A0E69921C81}"/>
    <cellStyle name="40% - Énfasis1 2 2 4" xfId="2532" xr:uid="{F57723AD-3850-4937-8AFB-A9401EB2B861}"/>
    <cellStyle name="40% - Énfasis1 2 2 4 2" xfId="16851" xr:uid="{47E25FB2-E7C2-4A0E-9C2E-C6D238B18639}"/>
    <cellStyle name="40% - Énfasis1 2 2 5" xfId="10841" xr:uid="{DAA8CBD3-7C06-4FED-81FA-D599FF02CF5E}"/>
    <cellStyle name="40% - Énfasis1 2 2 6" xfId="13677" xr:uid="{26686B70-868B-45AD-AB37-96AD4F902DD6}"/>
    <cellStyle name="40% - Énfasis1 2 2 7" xfId="18906" xr:uid="{8E6CDFB3-13AE-4868-907A-ABDA179C473E}"/>
    <cellStyle name="40% - Énfasis1 2 2 8" xfId="20700" xr:uid="{FF39C2B3-1572-433C-B05C-3F5AA226AD31}"/>
    <cellStyle name="40% - Énfasis1 2 2 9" xfId="24382" xr:uid="{E08D3B59-B443-420C-8D39-C694AE528BEE}"/>
    <cellStyle name="40% - Énfasis1 2 3" xfId="2535" xr:uid="{36A8A667-DC39-4CFE-B6B0-BD34A6C46D3B}"/>
    <cellStyle name="40% - Énfasis1 2 3 2" xfId="5543" xr:uid="{1E05CF15-F4B0-455D-92BE-E6E4DFCEED88}"/>
    <cellStyle name="40% - Énfasis1 2 3 3" xfId="7410" xr:uid="{387879C5-2328-4159-B25C-204B9E1A88F4}"/>
    <cellStyle name="40% - Énfasis1 2 3 4" xfId="14386" xr:uid="{BB162F3B-E386-45FA-89EA-D9BB068FB093}"/>
    <cellStyle name="40% - Énfasis1 2 4" xfId="2536" xr:uid="{2395C246-7FA0-428E-A2C4-E9F12878C18F}"/>
    <cellStyle name="40% - Énfasis1 2 4 2" xfId="15414" xr:uid="{19DEC18D-9448-476F-8112-C201C0CD2A1F}"/>
    <cellStyle name="40% - Énfasis1 2 5" xfId="2531" xr:uid="{BC7A228E-9B8B-4D25-A066-AD2152DD165C}"/>
    <cellStyle name="40% - Énfasis1 2 5 2" xfId="16767" xr:uid="{4E64ED23-3B94-4196-87AE-8E3835DF42DD}"/>
    <cellStyle name="40% - Énfasis1 2 6" xfId="10108" xr:uid="{D65AFC0D-9810-4FB0-8E28-570DE409564F}"/>
    <cellStyle name="40% - Énfasis1 2 7" xfId="12943" xr:uid="{E74CABD5-938C-4A8E-93C9-83CD91298BA9}"/>
    <cellStyle name="40% - Énfasis1 2 8" xfId="18817" xr:uid="{6B835612-3DF5-4C68-9F62-6C5C99E6E5EA}"/>
    <cellStyle name="40% - Énfasis1 2 9" xfId="20606" xr:uid="{D9DE88D7-E1A2-4939-AC5A-871B703F1126}"/>
    <cellStyle name="40% - Énfasis1 20" xfId="328" xr:uid="{3E1AC016-DEDA-42CC-932E-4DD93C9A8267}"/>
    <cellStyle name="40% - Énfasis1 20 10" xfId="24677" xr:uid="{B17E615F-E66D-456C-916A-08B6B2933352}"/>
    <cellStyle name="40% - Énfasis1 20 11" xfId="25704" xr:uid="{2B9CE716-ECBA-4253-A743-AC49498DD521}"/>
    <cellStyle name="40% - Énfasis1 20 12" xfId="26727" xr:uid="{F5749B4C-2D8D-475E-B095-CC1C472DB08A}"/>
    <cellStyle name="40% - Énfasis1 20 2" xfId="1065" xr:uid="{BEF09813-AE87-4324-BD42-94F833ECDDBD}"/>
    <cellStyle name="40% - Énfasis1 20 2 2" xfId="2538" xr:uid="{4C9D48CF-EEC3-4015-B9D5-D086F555560A}"/>
    <cellStyle name="40% - Énfasis1 20 2 3" xfId="11085" xr:uid="{44BABE53-FABD-499D-B0FF-7B24A8A0B717}"/>
    <cellStyle name="40% - Énfasis1 20 2 4" xfId="13921" xr:uid="{1FBBD792-D3F5-4D71-A47B-5748459246FB}"/>
    <cellStyle name="40% - Énfasis1 20 3" xfId="2539" xr:uid="{46D2BDE0-689E-4F8E-B360-BBD7411C8196}"/>
    <cellStyle name="40% - Énfasis1 20 3 2" xfId="5544" xr:uid="{AD288C14-3B17-4D06-ABBD-0AB5B3DB815C}"/>
    <cellStyle name="40% - Énfasis1 20 3 3" xfId="5640" xr:uid="{8DA9DFB5-2CFD-42FD-8F6D-2177F3F5B8C4}"/>
    <cellStyle name="40% - Énfasis1 20 3 4" xfId="14775" xr:uid="{23B082DB-7934-46D2-9737-77AB95CD611A}"/>
    <cellStyle name="40% - Énfasis1 20 4" xfId="2540" xr:uid="{1E3521CF-DC84-410C-8FEC-ABA5DD804882}"/>
    <cellStyle name="40% - Énfasis1 20 4 2" xfId="15803" xr:uid="{6C7803A6-E85A-488F-BB96-8968B8529F47}"/>
    <cellStyle name="40% - Énfasis1 20 5" xfId="2537" xr:uid="{8D821959-58F5-4F2D-90E4-ED3A3BA4478A}"/>
    <cellStyle name="40% - Énfasis1 20 5 2" xfId="17105" xr:uid="{37D5BA9B-5186-4341-B761-4DD1F168A89C}"/>
    <cellStyle name="40% - Énfasis1 20 6" xfId="10351" xr:uid="{1E4A6AAE-A5F5-4CC9-89FB-6A31F72721E7}"/>
    <cellStyle name="40% - Énfasis1 20 7" xfId="13187" xr:uid="{DCE9F6E9-E1BB-47C4-A204-25080E78DCED}"/>
    <cellStyle name="40% - Énfasis1 20 8" xfId="19196" xr:uid="{DB1CC0A6-537F-4345-A50B-0357131E89FB}"/>
    <cellStyle name="40% - Énfasis1 20 9" xfId="20995" xr:uid="{64E2ECF3-CF77-4148-AB05-33150B16D027}"/>
    <cellStyle name="40% - Énfasis1 21" xfId="339" xr:uid="{05F7B102-3CFF-4DC2-858C-8D3C19E50EDF}"/>
    <cellStyle name="40% - Énfasis1 21 10" xfId="24678" xr:uid="{2A657A90-550D-4F8D-98C8-74080E4ACB72}"/>
    <cellStyle name="40% - Énfasis1 21 11" xfId="25705" xr:uid="{496C2A25-4AFD-46BE-AEEB-3CF303C9EB27}"/>
    <cellStyle name="40% - Énfasis1 21 12" xfId="26728" xr:uid="{BBC00C59-0005-4FD9-869A-3A77FD8EEB75}"/>
    <cellStyle name="40% - Énfasis1 21 2" xfId="1076" xr:uid="{FCD65C93-0747-4DD0-A981-3B4615F159FD}"/>
    <cellStyle name="40% - Énfasis1 21 2 2" xfId="2542" xr:uid="{9F269E2B-4930-4652-B7E1-190B4BB43516}"/>
    <cellStyle name="40% - Énfasis1 21 2 3" xfId="11096" xr:uid="{14210E8F-ECA7-4C79-B53F-6904A6D0647A}"/>
    <cellStyle name="40% - Énfasis1 21 2 4" xfId="13932" xr:uid="{798FB807-C3D7-474B-8F63-27FB830349DF}"/>
    <cellStyle name="40% - Énfasis1 21 3" xfId="2543" xr:uid="{DB0C1E1C-0BF0-4DD5-BBD9-1761B7CBC474}"/>
    <cellStyle name="40% - Énfasis1 21 3 2" xfId="5545" xr:uid="{C9F0903E-A746-4643-9F0F-197863F4C8B7}"/>
    <cellStyle name="40% - Énfasis1 21 3 3" xfId="5206" xr:uid="{91BF0F40-02B8-490D-A1CC-E825A65F1D84}"/>
    <cellStyle name="40% - Énfasis1 21 3 4" xfId="14776" xr:uid="{26ABCF77-8615-4890-A95A-CB0FA428556F}"/>
    <cellStyle name="40% - Énfasis1 21 4" xfId="2544" xr:uid="{AEE4592D-E1C8-4DBF-99AA-B79DB15943DA}"/>
    <cellStyle name="40% - Énfasis1 21 4 2" xfId="15804" xr:uid="{D1FB357B-7880-4481-937A-8EB4088FBC73}"/>
    <cellStyle name="40% - Énfasis1 21 5" xfId="2541" xr:uid="{7F75642F-526C-45E8-971A-51AC7B15071C}"/>
    <cellStyle name="40% - Énfasis1 21 5 2" xfId="17106" xr:uid="{AF20CB4E-3608-4BCB-90E1-78D2AF289E83}"/>
    <cellStyle name="40% - Énfasis1 21 6" xfId="10362" xr:uid="{FB242C14-6735-448C-B22F-71EA7FD1EFB4}"/>
    <cellStyle name="40% - Énfasis1 21 7" xfId="13198" xr:uid="{9CEE42B0-B2E9-419D-B6E4-207464B4114C}"/>
    <cellStyle name="40% - Énfasis1 21 8" xfId="19197" xr:uid="{C25B6CBD-F58F-4686-A1DF-1C3F3F386610}"/>
    <cellStyle name="40% - Énfasis1 21 9" xfId="20996" xr:uid="{A766609B-B886-4CD8-8561-AD788524CF21}"/>
    <cellStyle name="40% - Énfasis1 22" xfId="402" xr:uid="{08C69754-A6AC-4E2F-BCF0-7581843A774A}"/>
    <cellStyle name="40% - Énfasis1 22 10" xfId="24679" xr:uid="{412050CA-1473-4143-AE9C-B69BBD988196}"/>
    <cellStyle name="40% - Énfasis1 22 11" xfId="25706" xr:uid="{F63A3FF0-F8B8-4F4D-AEBB-5AC634451AF5}"/>
    <cellStyle name="40% - Énfasis1 22 12" xfId="26729" xr:uid="{F0D6AA79-69AA-41CF-8BCA-7442149BF038}"/>
    <cellStyle name="40% - Énfasis1 22 2" xfId="1140" xr:uid="{67810AE6-9313-4B56-9543-DA6C1D7C2CEC}"/>
    <cellStyle name="40% - Énfasis1 22 2 2" xfId="2546" xr:uid="{F65862EC-7181-4F17-BC3C-85E75BA6FBD2}"/>
    <cellStyle name="40% - Énfasis1 22 2 3" xfId="11160" xr:uid="{0364115B-8581-40A8-8FEC-23138CB2BC1C}"/>
    <cellStyle name="40% - Énfasis1 22 2 4" xfId="13996" xr:uid="{8BC0C0DB-F8EE-479C-A5A7-1ABAA9A88F78}"/>
    <cellStyle name="40% - Énfasis1 22 3" xfId="2547" xr:uid="{908520B3-8F56-4E18-9E82-7A094F111B49}"/>
    <cellStyle name="40% - Énfasis1 22 3 2" xfId="5546" xr:uid="{BB45B139-0A38-4078-8657-8BDCE9D7F7A5}"/>
    <cellStyle name="40% - Énfasis1 22 3 3" xfId="5208" xr:uid="{1E3B5395-8AA5-4564-B4B2-F00609480D75}"/>
    <cellStyle name="40% - Énfasis1 22 3 4" xfId="14777" xr:uid="{434C543E-CD54-4B78-9586-177470C8B316}"/>
    <cellStyle name="40% - Énfasis1 22 4" xfId="2548" xr:uid="{653AB1DB-F616-4251-9FFD-8ED7E0F605FC}"/>
    <cellStyle name="40% - Énfasis1 22 4 2" xfId="15805" xr:uid="{4E1B4510-8A76-4395-B53D-D4660B96AE83}"/>
    <cellStyle name="40% - Énfasis1 22 5" xfId="2545" xr:uid="{55F46049-0507-4F6C-ABB5-BD094AED539C}"/>
    <cellStyle name="40% - Énfasis1 22 5 2" xfId="17107" xr:uid="{35024C98-CECD-40A2-8398-B5C90806E5B6}"/>
    <cellStyle name="40% - Énfasis1 22 6" xfId="10426" xr:uid="{9F8C21AC-6345-4C53-82E5-318305F2B21D}"/>
    <cellStyle name="40% - Énfasis1 22 7" xfId="13262" xr:uid="{DBF80B18-B0D0-4E3A-B928-79FB3CDCE5B7}"/>
    <cellStyle name="40% - Énfasis1 22 8" xfId="19198" xr:uid="{087EABB5-18B9-4683-A7A8-2E67B67184D8}"/>
    <cellStyle name="40% - Énfasis1 22 9" xfId="20997" xr:uid="{D930C155-6D7F-4903-8387-BBE59C771636}"/>
    <cellStyle name="40% - Énfasis1 23" xfId="417" xr:uid="{A498AA40-6E95-4F1D-BE40-F80027D7BEFF}"/>
    <cellStyle name="40% - Énfasis1 23 10" xfId="24680" xr:uid="{68420296-945C-4DE5-9588-1B8F6EA7D0DC}"/>
    <cellStyle name="40% - Énfasis1 23 11" xfId="25707" xr:uid="{A86E3DFA-3AE1-47BC-88FA-C792188859BD}"/>
    <cellStyle name="40% - Énfasis1 23 12" xfId="26730" xr:uid="{30EE24D1-E8D4-4BC6-B78C-7FE69DC373C8}"/>
    <cellStyle name="40% - Énfasis1 23 2" xfId="1155" xr:uid="{40FC0531-6DEB-4DEE-8105-13A7ED1E22D8}"/>
    <cellStyle name="40% - Énfasis1 23 2 2" xfId="2550" xr:uid="{924B97AB-9299-437C-9672-26F6D793DAB3}"/>
    <cellStyle name="40% - Énfasis1 23 2 3" xfId="11175" xr:uid="{A0BDD18E-D039-44CC-B2AD-1B51ACC0D5BD}"/>
    <cellStyle name="40% - Énfasis1 23 2 4" xfId="14011" xr:uid="{F2F2E002-01DA-45E3-AD19-0D02A704BAD4}"/>
    <cellStyle name="40% - Énfasis1 23 3" xfId="2551" xr:uid="{61A67E0A-A8F6-4F79-8304-EBDF19D3FB62}"/>
    <cellStyle name="40% - Énfasis1 23 3 2" xfId="5547" xr:uid="{503811D4-0A1C-4ABE-BE74-37DC5317C4C8}"/>
    <cellStyle name="40% - Énfasis1 23 3 3" xfId="7491" xr:uid="{28DDDDF6-9E66-4290-880C-5DB40B2BAEB2}"/>
    <cellStyle name="40% - Énfasis1 23 3 4" xfId="14778" xr:uid="{6E2A42AE-CD61-49F6-A49C-187EA1094028}"/>
    <cellStyle name="40% - Énfasis1 23 4" xfId="2552" xr:uid="{F547355D-BBAD-4334-8FD5-82E2C74A9044}"/>
    <cellStyle name="40% - Énfasis1 23 4 2" xfId="15806" xr:uid="{8CAE0AB8-8598-434D-9973-120F387CDFE5}"/>
    <cellStyle name="40% - Énfasis1 23 5" xfId="2549" xr:uid="{690381F1-0063-46B8-88F2-5B594FE26DCF}"/>
    <cellStyle name="40% - Énfasis1 23 5 2" xfId="17108" xr:uid="{F88FFB3C-9E1F-41A4-8DAD-1D0211711860}"/>
    <cellStyle name="40% - Énfasis1 23 6" xfId="10441" xr:uid="{847DE1BA-A340-465A-9748-94A7048ED041}"/>
    <cellStyle name="40% - Énfasis1 23 7" xfId="13277" xr:uid="{9722CF03-7CD9-462E-896F-1D27754767DE}"/>
    <cellStyle name="40% - Énfasis1 23 8" xfId="19199" xr:uid="{799BC750-A37D-4C5A-B39E-01F1C31C8264}"/>
    <cellStyle name="40% - Énfasis1 23 9" xfId="20998" xr:uid="{6E3143C0-2351-4013-BF1E-0C19E9810460}"/>
    <cellStyle name="40% - Énfasis1 24" xfId="435" xr:uid="{CEE5807B-7BD9-4A99-AF30-25B2CF558DD8}"/>
    <cellStyle name="40% - Énfasis1 24 10" xfId="24681" xr:uid="{F27D5706-2BB6-4C67-ACC2-9950683D173D}"/>
    <cellStyle name="40% - Énfasis1 24 11" xfId="25708" xr:uid="{4A0ED5AA-95C6-403A-9763-17B9AABE6B7C}"/>
    <cellStyle name="40% - Énfasis1 24 12" xfId="26731" xr:uid="{EF849EF2-B322-42FB-9561-ADED2A3F6532}"/>
    <cellStyle name="40% - Énfasis1 24 2" xfId="1173" xr:uid="{D680C29C-7775-473B-B657-8A7584922DB1}"/>
    <cellStyle name="40% - Énfasis1 24 2 2" xfId="2554" xr:uid="{B7C86AF5-FE26-4446-898C-83FA69CB8989}"/>
    <cellStyle name="40% - Énfasis1 24 2 3" xfId="11193" xr:uid="{B74BAE9F-5411-4A2B-81AE-949381AA09E0}"/>
    <cellStyle name="40% - Énfasis1 24 2 4" xfId="14029" xr:uid="{01A5A5CE-2C82-4F60-9572-4E16C165405F}"/>
    <cellStyle name="40% - Énfasis1 24 3" xfId="2555" xr:uid="{4A78140C-DF37-4282-A3BF-8DCA4C46C4A5}"/>
    <cellStyle name="40% - Énfasis1 24 3 2" xfId="5548" xr:uid="{1690A762-0DAF-4003-8028-0B356EC4A002}"/>
    <cellStyle name="40% - Énfasis1 24 3 3" xfId="5326" xr:uid="{E232FFCD-EEDA-45BD-9BD4-6C0BE8F74EB2}"/>
    <cellStyle name="40% - Énfasis1 24 3 4" xfId="14779" xr:uid="{33AF7099-B335-4623-A532-A4B4FE5F2898}"/>
    <cellStyle name="40% - Énfasis1 24 4" xfId="2556" xr:uid="{FF21AA54-14F9-46BD-A7CD-C78D9E14AD01}"/>
    <cellStyle name="40% - Énfasis1 24 4 2" xfId="15807" xr:uid="{27D84E02-038F-443B-BF13-06DC3B855D77}"/>
    <cellStyle name="40% - Énfasis1 24 5" xfId="2553" xr:uid="{2AD27284-EF20-4641-8A47-08A55650B982}"/>
    <cellStyle name="40% - Énfasis1 24 5 2" xfId="17109" xr:uid="{88F0F6B9-5A07-45C1-8014-72D999D6EB2C}"/>
    <cellStyle name="40% - Énfasis1 24 6" xfId="10459" xr:uid="{3195B1CC-D794-47BD-96DE-3C3F6F6686BA}"/>
    <cellStyle name="40% - Énfasis1 24 7" xfId="13295" xr:uid="{E8FB5966-B46F-4AB6-9F8B-361C82340FF6}"/>
    <cellStyle name="40% - Énfasis1 24 8" xfId="19200" xr:uid="{1A9F8AB4-C1DB-4435-82AA-7E2EEDC2D408}"/>
    <cellStyle name="40% - Énfasis1 24 9" xfId="20999" xr:uid="{B10E68B1-56F8-4B4E-9533-6C67D4C1C88B}"/>
    <cellStyle name="40% - Énfasis1 25" xfId="461" xr:uid="{60325BE8-8FEA-49DC-8FC5-F8DAFFDC5B7A}"/>
    <cellStyle name="40% - Énfasis1 25 10" xfId="24682" xr:uid="{93DF2861-2B60-4F6A-B10C-D2BFB634CB50}"/>
    <cellStyle name="40% - Énfasis1 25 11" xfId="25709" xr:uid="{F5F61894-D56C-4307-8FFB-4B0B5EB8D733}"/>
    <cellStyle name="40% - Énfasis1 25 12" xfId="26732" xr:uid="{15E7CA5A-329A-43F7-9E05-061659A0FF82}"/>
    <cellStyle name="40% - Énfasis1 25 2" xfId="1199" xr:uid="{98D7EEA1-63E8-4D7D-B8B3-136FB11D2D1A}"/>
    <cellStyle name="40% - Énfasis1 25 2 2" xfId="2558" xr:uid="{75F7E225-3531-4EA6-AB30-1A33AC0A159F}"/>
    <cellStyle name="40% - Énfasis1 25 2 3" xfId="11219" xr:uid="{056C7377-C563-4A8B-8A69-04117510B0E3}"/>
    <cellStyle name="40% - Énfasis1 25 2 4" xfId="14055" xr:uid="{5C798BB2-32F8-4443-AE60-ABF60F52C18C}"/>
    <cellStyle name="40% - Énfasis1 25 3" xfId="2559" xr:uid="{151F2733-72EC-4FFF-A24C-D5D763835810}"/>
    <cellStyle name="40% - Énfasis1 25 3 2" xfId="5549" xr:uid="{2B8B2DD5-DC96-4305-91CA-C4B72DC1B0DD}"/>
    <cellStyle name="40% - Énfasis1 25 3 3" xfId="7492" xr:uid="{1A4E2ED8-573A-4078-9F66-CE5FA969CFB9}"/>
    <cellStyle name="40% - Énfasis1 25 3 4" xfId="14780" xr:uid="{14827A14-09D9-4823-A0DC-EEB843862C14}"/>
    <cellStyle name="40% - Énfasis1 25 4" xfId="2560" xr:uid="{BF33EEA5-D3D6-44CA-A032-CB86A60C8892}"/>
    <cellStyle name="40% - Énfasis1 25 4 2" xfId="15808" xr:uid="{061DBA8E-4F01-4CA8-A034-90F07807A7B6}"/>
    <cellStyle name="40% - Énfasis1 25 5" xfId="2557" xr:uid="{938411E1-E7E6-4931-8E11-662D93963CC8}"/>
    <cellStyle name="40% - Énfasis1 25 5 2" xfId="17110" xr:uid="{8D4E9D1B-0AFA-4282-AAAB-DA458EFF65C5}"/>
    <cellStyle name="40% - Énfasis1 25 6" xfId="10485" xr:uid="{01C36D55-1D02-4851-89D3-6D0BA3E28DF0}"/>
    <cellStyle name="40% - Énfasis1 25 7" xfId="13321" xr:uid="{DBBDF7B9-BF14-48CF-AF41-9A8F0393B4D7}"/>
    <cellStyle name="40% - Énfasis1 25 8" xfId="19201" xr:uid="{96358377-727F-430C-892F-C7E604D397CD}"/>
    <cellStyle name="40% - Énfasis1 25 9" xfId="21000" xr:uid="{789D883F-D8D3-48CA-A1CA-9254EDE3573C}"/>
    <cellStyle name="40% - Énfasis1 26" xfId="476" xr:uid="{B4C2AFAA-4914-42E1-AECC-34952801A172}"/>
    <cellStyle name="40% - Énfasis1 26 10" xfId="24683" xr:uid="{06D8F385-1405-4367-A0EA-03C64840595A}"/>
    <cellStyle name="40% - Énfasis1 26 11" xfId="25710" xr:uid="{D2A1D640-D4C1-4DD4-88A6-A177AD82304E}"/>
    <cellStyle name="40% - Énfasis1 26 12" xfId="26733" xr:uid="{D3538DA4-3A79-4301-907C-E057EC2DD2D7}"/>
    <cellStyle name="40% - Énfasis1 26 2" xfId="1214" xr:uid="{03C91B1C-F624-4777-B7CF-BC95AB662C3A}"/>
    <cellStyle name="40% - Énfasis1 26 2 2" xfId="2562" xr:uid="{2BF5C496-B7A1-4EF3-8EEB-9D04A9F12459}"/>
    <cellStyle name="40% - Énfasis1 26 2 3" xfId="11234" xr:uid="{DED5C449-8237-4165-84F4-F294735E2E7A}"/>
    <cellStyle name="40% - Énfasis1 26 2 4" xfId="14070" xr:uid="{1FEF5603-A756-4F4D-ACAF-D0A4E70D91F7}"/>
    <cellStyle name="40% - Énfasis1 26 3" xfId="2563" xr:uid="{6DA6483E-065A-4C22-8347-D3BE1F01AB66}"/>
    <cellStyle name="40% - Énfasis1 26 3 2" xfId="5550" xr:uid="{F3A4635D-1509-473D-957E-01204DE91CE7}"/>
    <cellStyle name="40% - Énfasis1 26 3 3" xfId="5207" xr:uid="{CB88DB90-F81D-47BB-B01C-C8A37BF35DF0}"/>
    <cellStyle name="40% - Énfasis1 26 3 4" xfId="14781" xr:uid="{0112D287-2087-400C-8E9F-135E07B20D1B}"/>
    <cellStyle name="40% - Énfasis1 26 4" xfId="2564" xr:uid="{4A3CD3C3-2170-478B-A5F9-A4759ABE65B7}"/>
    <cellStyle name="40% - Énfasis1 26 4 2" xfId="15809" xr:uid="{5E0AF49A-F47A-4C29-AA2D-B19186552BC9}"/>
    <cellStyle name="40% - Énfasis1 26 5" xfId="2561" xr:uid="{CF082BE4-E356-4572-9E16-7B8153419976}"/>
    <cellStyle name="40% - Énfasis1 26 5 2" xfId="17111" xr:uid="{00F230AF-226F-410A-8D7F-74EC1BE6E27B}"/>
    <cellStyle name="40% - Énfasis1 26 6" xfId="10500" xr:uid="{CFD2CDBC-4165-4903-80B7-C30A3F75F0B6}"/>
    <cellStyle name="40% - Énfasis1 26 7" xfId="13336" xr:uid="{FC90CE6B-158C-43B2-B9B5-B01CF5DDACB0}"/>
    <cellStyle name="40% - Énfasis1 26 8" xfId="19202" xr:uid="{A35CFFB6-E120-41E8-8BE6-EF15E857A7AE}"/>
    <cellStyle name="40% - Énfasis1 26 9" xfId="21001" xr:uid="{78299819-B3EE-45D5-ABB0-BAAC7581D562}"/>
    <cellStyle name="40% - Énfasis1 27" xfId="493" xr:uid="{56504B6A-9769-402E-BC9F-A66B1FB4B7CD}"/>
    <cellStyle name="40% - Énfasis1 27 10" xfId="24684" xr:uid="{3BFB1E40-DDD8-406B-AF23-F75F6547F647}"/>
    <cellStyle name="40% - Énfasis1 27 11" xfId="25711" xr:uid="{3678476F-C404-447C-9391-3FCDE3702FD1}"/>
    <cellStyle name="40% - Énfasis1 27 12" xfId="26734" xr:uid="{5D009F81-C926-4E5D-83A0-AC74F9512277}"/>
    <cellStyle name="40% - Énfasis1 27 2" xfId="1231" xr:uid="{2CC5541D-7775-4B2A-BE2A-73A0C4E90449}"/>
    <cellStyle name="40% - Énfasis1 27 2 2" xfId="2566" xr:uid="{B070AB3E-05CD-49CD-B188-8F5D367768DE}"/>
    <cellStyle name="40% - Énfasis1 27 2 3" xfId="11251" xr:uid="{FE4A0E06-7F03-4A30-A350-34844C01D433}"/>
    <cellStyle name="40% - Énfasis1 27 2 4" xfId="14087" xr:uid="{E5564FD1-90BB-4CBC-AE3C-53C09D2E6DC0}"/>
    <cellStyle name="40% - Énfasis1 27 3" xfId="2567" xr:uid="{078EDAE6-3BD7-403C-963B-462D5F2A0B08}"/>
    <cellStyle name="40% - Énfasis1 27 3 2" xfId="5551" xr:uid="{D89782A0-FED5-489B-A6D7-F653467015A6}"/>
    <cellStyle name="40% - Énfasis1 27 3 3" xfId="7490" xr:uid="{F57887F7-A377-43E5-8B26-18618C5EFF1C}"/>
    <cellStyle name="40% - Énfasis1 27 3 4" xfId="14782" xr:uid="{4BCD1839-2748-4F4B-BE4C-BCC186D28A17}"/>
    <cellStyle name="40% - Énfasis1 27 4" xfId="2568" xr:uid="{2AECA8C7-9505-434F-B13D-09E34357B024}"/>
    <cellStyle name="40% - Énfasis1 27 4 2" xfId="15810" xr:uid="{3371B715-83B4-4AD0-B543-2B1539E7B350}"/>
    <cellStyle name="40% - Énfasis1 27 5" xfId="2565" xr:uid="{0614AC4E-4F6D-41E6-94F6-C09017C7AC84}"/>
    <cellStyle name="40% - Énfasis1 27 5 2" xfId="17112" xr:uid="{FC86BCE3-1607-4742-B77C-4C75529CBB07}"/>
    <cellStyle name="40% - Énfasis1 27 6" xfId="10517" xr:uid="{B618C0E3-718C-4A84-B0D7-0A352D6A5571}"/>
    <cellStyle name="40% - Énfasis1 27 7" xfId="13353" xr:uid="{6C9BC612-B58B-4833-9782-C603564A4A5D}"/>
    <cellStyle name="40% - Énfasis1 27 8" xfId="19203" xr:uid="{5C6D7A36-8B38-40CB-ACFB-32DEE69951FA}"/>
    <cellStyle name="40% - Énfasis1 27 9" xfId="21002" xr:uid="{32FEAF1C-E492-4A4D-B9F5-BB2C785356D8}"/>
    <cellStyle name="40% - Énfasis1 28" xfId="510" xr:uid="{8EE96210-9A3E-4CCD-BE30-E0889D84C57C}"/>
    <cellStyle name="40% - Énfasis1 28 10" xfId="24685" xr:uid="{A3DFD2CB-6ABF-4EAF-BC52-6953891A3944}"/>
    <cellStyle name="40% - Énfasis1 28 11" xfId="25712" xr:uid="{FCA9DA7D-8109-4A74-8B4A-D9FDEC25BD13}"/>
    <cellStyle name="40% - Énfasis1 28 12" xfId="26735" xr:uid="{3C1D152B-FCC6-493F-B13A-47E8A29FB761}"/>
    <cellStyle name="40% - Énfasis1 28 2" xfId="1248" xr:uid="{31CF4E23-C228-4965-9871-82EEC9D7B75F}"/>
    <cellStyle name="40% - Énfasis1 28 2 2" xfId="2570" xr:uid="{A76C6D32-7001-4B5A-805A-265FE2E4F4F2}"/>
    <cellStyle name="40% - Énfasis1 28 2 3" xfId="11268" xr:uid="{F699EE02-8354-4468-A2DE-E21B3F2558ED}"/>
    <cellStyle name="40% - Énfasis1 28 2 4" xfId="14104" xr:uid="{7FA4B892-41A1-415E-8501-72E6787D5AC4}"/>
    <cellStyle name="40% - Énfasis1 28 3" xfId="2571" xr:uid="{EA03C53D-01D0-43DD-9E7A-F87DA957BF8A}"/>
    <cellStyle name="40% - Énfasis1 28 3 2" xfId="5552" xr:uid="{8AD21DD0-5FC6-4E55-95D2-D44DDB3280E2}"/>
    <cellStyle name="40% - Énfasis1 28 3 3" xfId="4747" xr:uid="{C6607E3A-C618-4A5E-9CF4-5FA4572D7354}"/>
    <cellStyle name="40% - Énfasis1 28 3 4" xfId="14783" xr:uid="{EFD81FD6-FE46-4CF1-B033-7FCBBC460549}"/>
    <cellStyle name="40% - Énfasis1 28 4" xfId="2572" xr:uid="{3F8B290F-3BF3-4D3D-939E-5F34D4F53C72}"/>
    <cellStyle name="40% - Énfasis1 28 4 2" xfId="15811" xr:uid="{68A584E4-9145-4321-A97F-165BCAEF5DBD}"/>
    <cellStyle name="40% - Énfasis1 28 5" xfId="2569" xr:uid="{DD7D4B00-CAAB-4755-8744-7CDA2E8693F9}"/>
    <cellStyle name="40% - Énfasis1 28 5 2" xfId="17113" xr:uid="{C74B36FD-C566-4158-B91D-443E60E11F28}"/>
    <cellStyle name="40% - Énfasis1 28 6" xfId="10534" xr:uid="{2551EF14-F370-4C92-9AE3-8E00702D9943}"/>
    <cellStyle name="40% - Énfasis1 28 7" xfId="13370" xr:uid="{F6976C19-DCD9-40DC-B537-49AD0E6340D6}"/>
    <cellStyle name="40% - Énfasis1 28 8" xfId="19204" xr:uid="{3013DD9E-D630-41BA-AE0D-AF3D1CBC1738}"/>
    <cellStyle name="40% - Énfasis1 28 9" xfId="21003" xr:uid="{01538914-C4F4-4E5E-83E7-A043DA74478D}"/>
    <cellStyle name="40% - Énfasis1 29" xfId="525" xr:uid="{9D784C24-A648-429E-A957-4F57B8BA946A}"/>
    <cellStyle name="40% - Énfasis1 29 10" xfId="24686" xr:uid="{EF6F8201-8A86-4381-8A99-8362FFDF24E5}"/>
    <cellStyle name="40% - Énfasis1 29 11" xfId="25713" xr:uid="{2ADD8B34-6FC9-4802-A060-36104F40F5DB}"/>
    <cellStyle name="40% - Énfasis1 29 12" xfId="26736" xr:uid="{1ED662A5-701C-4A44-8F0E-6EE8D9C58D4A}"/>
    <cellStyle name="40% - Énfasis1 29 2" xfId="1263" xr:uid="{8566F421-37C9-4E10-86BB-22A9A11A4EBE}"/>
    <cellStyle name="40% - Énfasis1 29 2 2" xfId="2574" xr:uid="{F06CF0AD-31B4-4627-83C0-71858AECD811}"/>
    <cellStyle name="40% - Énfasis1 29 2 3" xfId="11283" xr:uid="{C2FFB59F-F003-41B2-B8B3-58F0B5007377}"/>
    <cellStyle name="40% - Énfasis1 29 2 4" xfId="14119" xr:uid="{7CC44D69-66F6-400E-B88E-AF544D517621}"/>
    <cellStyle name="40% - Énfasis1 29 3" xfId="2575" xr:uid="{BB30A4B6-D213-460B-B3B1-B64A683F0D19}"/>
    <cellStyle name="40% - Énfasis1 29 3 2" xfId="5553" xr:uid="{8F9FBE3E-1674-41CF-9227-998B96FB4C32}"/>
    <cellStyle name="40% - Énfasis1 29 3 3" xfId="5202" xr:uid="{57B50287-85E5-469A-AAB0-BCA6D86E1F8B}"/>
    <cellStyle name="40% - Énfasis1 29 3 4" xfId="14784" xr:uid="{32CBE6AB-0567-4084-B276-94B9EEEC19D3}"/>
    <cellStyle name="40% - Énfasis1 29 4" xfId="2576" xr:uid="{EF8385DB-3B94-4380-9E37-54E9035992BF}"/>
    <cellStyle name="40% - Énfasis1 29 4 2" xfId="15812" xr:uid="{22E6AE16-FC2B-4A36-A5FB-2E7EA78DE1EB}"/>
    <cellStyle name="40% - Énfasis1 29 5" xfId="2573" xr:uid="{396A314B-3217-457B-AAC9-668DC75941D2}"/>
    <cellStyle name="40% - Énfasis1 29 5 2" xfId="17114" xr:uid="{75FACC0D-F346-4F2E-BE9D-7E9EA339A02B}"/>
    <cellStyle name="40% - Énfasis1 29 6" xfId="10549" xr:uid="{CF48BCCC-5090-4313-A93F-3BC0D42CE0AC}"/>
    <cellStyle name="40% - Énfasis1 29 7" xfId="13385" xr:uid="{1E4308BE-BCD1-4002-B7B9-76210669624C}"/>
    <cellStyle name="40% - Énfasis1 29 8" xfId="19205" xr:uid="{AFF6630D-9AA0-487A-B685-7546602C6374}"/>
    <cellStyle name="40% - Énfasis1 29 9" xfId="21004" xr:uid="{FB81E6A0-7A88-4270-BE31-275B53305BA3}"/>
    <cellStyle name="40% - Énfasis1 3" xfId="79" xr:uid="{7903D0E2-E7BF-4BA4-9769-E88FC954FC83}"/>
    <cellStyle name="40% - Énfasis1 3 10" xfId="24308" xr:uid="{2EAC41BF-7D45-4D7E-B1BE-3E9FCED744B4}"/>
    <cellStyle name="40% - Énfasis1 3 11" xfId="25335" xr:uid="{F2FAFD61-E065-4442-991D-7F37B67F767C}"/>
    <cellStyle name="40% - Énfasis1 3 12" xfId="26358" xr:uid="{E65A70E0-4E1A-4C1C-909F-80ADE7D0AF6A}"/>
    <cellStyle name="40% - Énfasis1 3 2" xfId="816" xr:uid="{32165679-963B-4314-9AC3-A63B5C764D0F}"/>
    <cellStyle name="40% - Énfasis1 3 2 10" xfId="25429" xr:uid="{BB9E61D4-1C25-4427-A4FA-18A746C3413B}"/>
    <cellStyle name="40% - Énfasis1 3 2 11" xfId="26452" xr:uid="{F7580E64-876C-43E6-9624-81326978CBF2}"/>
    <cellStyle name="40% - Énfasis1 3 2 2" xfId="2579" xr:uid="{2BDC557D-C35B-4AC7-BD73-81EDE42CDC3A}"/>
    <cellStyle name="40% - Énfasis1 3 2 2 2" xfId="5554" xr:uid="{AE0D465B-A3EA-4105-B405-3CB174DFAAB2}"/>
    <cellStyle name="40% - Énfasis1 3 2 2 3" xfId="5266" xr:uid="{F985D9B8-D0B7-4A83-88EC-6F18BFA0467E}"/>
    <cellStyle name="40% - Énfasis1 3 2 2 4" xfId="14500" xr:uid="{5E8D7419-1AC2-41D7-BADE-F10486C90C55}"/>
    <cellStyle name="40% - Énfasis1 3 2 3" xfId="2580" xr:uid="{DF11B4E3-EBB0-4330-B2BD-ED3CD0D94051}"/>
    <cellStyle name="40% - Énfasis1 3 2 3 2" xfId="15528" xr:uid="{FFBE8574-4789-409B-9122-2D85015F0506}"/>
    <cellStyle name="40% - Énfasis1 3 2 4" xfId="2578" xr:uid="{751A7831-C78D-429E-8F77-94F14F86DC94}"/>
    <cellStyle name="40% - Énfasis1 3 2 4 2" xfId="16869" xr:uid="{E725F7BB-69FB-4702-918D-37B2D88C5BA4}"/>
    <cellStyle name="40% - Énfasis1 3 2 5" xfId="10836" xr:uid="{8C13F721-AB9B-4956-958F-7BDEE6935C5B}"/>
    <cellStyle name="40% - Énfasis1 3 2 6" xfId="13672" xr:uid="{34BB85F8-E92B-42AD-AA6B-476930AE2A54}"/>
    <cellStyle name="40% - Énfasis1 3 2 7" xfId="18925" xr:uid="{730BE893-9A2A-4E67-AC5D-19B006C4B568}"/>
    <cellStyle name="40% - Énfasis1 3 2 8" xfId="20720" xr:uid="{FF0B9C2F-EB9F-4F4E-AF94-DB83EAA93D6A}"/>
    <cellStyle name="40% - Énfasis1 3 2 9" xfId="24402" xr:uid="{D3B63D88-AD19-4ABA-9FB9-1396580DEF60}"/>
    <cellStyle name="40% - Énfasis1 3 3" xfId="2581" xr:uid="{27D74404-35B0-4F2F-BA9E-33F907798559}"/>
    <cellStyle name="40% - Énfasis1 3 3 2" xfId="5555" xr:uid="{177E20F2-AB07-415B-AA51-60C9026A0E60}"/>
    <cellStyle name="40% - Énfasis1 3 3 3" xfId="5359" xr:uid="{6EAD7F1C-B5CF-4087-BBE5-7FC6A704D5CD}"/>
    <cellStyle name="40% - Énfasis1 3 3 4" xfId="14406" xr:uid="{73269E22-237F-40A1-84C1-486A3E60887A}"/>
    <cellStyle name="40% - Énfasis1 3 4" xfId="2582" xr:uid="{515A0C29-AA0C-4648-AA9B-D660B2DDBDCB}"/>
    <cellStyle name="40% - Énfasis1 3 4 2" xfId="15434" xr:uid="{A08F8B9B-6163-4ADE-B15E-FD6D6843AFEA}"/>
    <cellStyle name="40% - Énfasis1 3 5" xfId="2577" xr:uid="{DFD4BB17-4E71-4876-928C-B76DC13EF104}"/>
    <cellStyle name="40% - Énfasis1 3 5 2" xfId="16785" xr:uid="{84BCC1B7-1C6B-4215-9FEB-4295CA6866B8}"/>
    <cellStyle name="40% - Énfasis1 3 6" xfId="10104" xr:uid="{F93E1C2D-7E8C-4B77-A5AD-A53B29CE7FC0}"/>
    <cellStyle name="40% - Énfasis1 3 7" xfId="12938" xr:uid="{B08F1E44-A883-4331-AFC9-376FC9779117}"/>
    <cellStyle name="40% - Énfasis1 3 8" xfId="18836" xr:uid="{AB6D3E53-48E5-42EB-89B2-D7B36A1A7674}"/>
    <cellStyle name="40% - Énfasis1 3 9" xfId="20626" xr:uid="{9E9C9E57-8D94-40C7-B367-B7406DC14F6B}"/>
    <cellStyle name="40% - Énfasis1 30" xfId="547" xr:uid="{B298F295-4AA8-4A8F-8E7D-002D29779DF8}"/>
    <cellStyle name="40% - Énfasis1 30 10" xfId="24687" xr:uid="{4A790FB4-55E1-484B-BC27-5E0E0037B99D}"/>
    <cellStyle name="40% - Énfasis1 30 11" xfId="25714" xr:uid="{89EBAC8A-0ABC-4839-BA2A-15C3D04ED138}"/>
    <cellStyle name="40% - Énfasis1 30 12" xfId="26737" xr:uid="{EE52D290-5B04-4F65-8655-5CEA91D8941B}"/>
    <cellStyle name="40% - Énfasis1 30 2" xfId="1285" xr:uid="{75F5A90A-2513-4ACE-95B0-C45DAD9780B7}"/>
    <cellStyle name="40% - Énfasis1 30 2 2" xfId="2584" xr:uid="{4F30C30E-87FE-4ED0-9B1D-3205B4E00EF2}"/>
    <cellStyle name="40% - Énfasis1 30 2 3" xfId="11305" xr:uid="{22CF1FC3-86BA-4499-88CA-64940882DE1D}"/>
    <cellStyle name="40% - Énfasis1 30 2 4" xfId="14141" xr:uid="{7EA96252-CFD1-4F54-BC50-2A1D7DB75684}"/>
    <cellStyle name="40% - Énfasis1 30 3" xfId="2585" xr:uid="{5DC81858-490E-48C1-90EE-40B7A6884E1E}"/>
    <cellStyle name="40% - Énfasis1 30 3 2" xfId="5556" xr:uid="{C6DE8F94-35E4-4047-9CD7-56583D5FA010}"/>
    <cellStyle name="40% - Énfasis1 30 3 3" xfId="5205" xr:uid="{A04D9C5D-79A7-4BD7-B789-9329BF1DC0DB}"/>
    <cellStyle name="40% - Énfasis1 30 3 4" xfId="14785" xr:uid="{3AE6ABBB-128A-440A-A516-4A44AEED347A}"/>
    <cellStyle name="40% - Énfasis1 30 4" xfId="2586" xr:uid="{AFF87F20-6B6B-423D-8EEA-3A7256668BD2}"/>
    <cellStyle name="40% - Énfasis1 30 4 2" xfId="15813" xr:uid="{E0730C6E-8D83-44EC-9B9A-465567A66028}"/>
    <cellStyle name="40% - Énfasis1 30 5" xfId="2583" xr:uid="{1A2BFAE0-5D74-47A2-9238-83932B5490F8}"/>
    <cellStyle name="40% - Énfasis1 30 5 2" xfId="17115" xr:uid="{4B9B7E86-3489-4228-A393-10EE582FF613}"/>
    <cellStyle name="40% - Énfasis1 30 6" xfId="10571" xr:uid="{51C73CB8-E416-473B-A112-CE41A01E1877}"/>
    <cellStyle name="40% - Énfasis1 30 7" xfId="13407" xr:uid="{AC1CB355-1C57-4DC9-94FD-3DF284DAF3C5}"/>
    <cellStyle name="40% - Énfasis1 30 8" xfId="19206" xr:uid="{BB86B0A4-D689-4404-9D98-1AD5B7C2A91D}"/>
    <cellStyle name="40% - Énfasis1 30 9" xfId="21005" xr:uid="{C5BB9DAD-C66C-45E2-B83D-DD3217FB1BF2}"/>
    <cellStyle name="40% - Énfasis1 31" xfId="566" xr:uid="{DADB84DB-4A69-4A9A-B52F-676A2481557B}"/>
    <cellStyle name="40% - Énfasis1 31 10" xfId="24688" xr:uid="{85F7DD21-684A-4F38-B798-460E5CEE4732}"/>
    <cellStyle name="40% - Énfasis1 31 11" xfId="25715" xr:uid="{C8B8B121-CE95-4E0D-9212-44AA2B5A967A}"/>
    <cellStyle name="40% - Énfasis1 31 12" xfId="26738" xr:uid="{27389B90-2267-4A41-BE86-AFB974E596C6}"/>
    <cellStyle name="40% - Énfasis1 31 2" xfId="1304" xr:uid="{5712BA84-E728-420C-9E24-EE2E3B793D65}"/>
    <cellStyle name="40% - Énfasis1 31 2 2" xfId="2588" xr:uid="{34AD0105-CF27-4EF1-9625-B4ECB59AD372}"/>
    <cellStyle name="40% - Énfasis1 31 2 3" xfId="11324" xr:uid="{02365D0D-097F-41A4-A54C-21FD978E873E}"/>
    <cellStyle name="40% - Énfasis1 31 2 4" xfId="14160" xr:uid="{1D592A7B-CFA6-45B3-8CE8-7D7327EB0ABD}"/>
    <cellStyle name="40% - Énfasis1 31 3" xfId="2589" xr:uid="{1EA1E1D8-F6BF-4E46-9F79-622ED1CB93FC}"/>
    <cellStyle name="40% - Énfasis1 31 3 2" xfId="5557" xr:uid="{2EF5F406-0DBF-42E5-B862-4B464E2C2692}"/>
    <cellStyle name="40% - Énfasis1 31 3 3" xfId="7493" xr:uid="{70C88AD1-768D-432A-B378-56571AF47D39}"/>
    <cellStyle name="40% - Énfasis1 31 3 4" xfId="14786" xr:uid="{B333EF86-132E-4156-9F20-5B5D99027E79}"/>
    <cellStyle name="40% - Énfasis1 31 4" xfId="2590" xr:uid="{4F81D002-F05E-4E7F-B873-50CAFB954285}"/>
    <cellStyle name="40% - Énfasis1 31 4 2" xfId="15814" xr:uid="{9635CEA3-57A8-48D7-984F-429B2B40D554}"/>
    <cellStyle name="40% - Énfasis1 31 5" xfId="2587" xr:uid="{F2B1D750-58BC-4E12-B4FF-8C20150914AD}"/>
    <cellStyle name="40% - Énfasis1 31 5 2" xfId="17116" xr:uid="{BF7808FC-2E1A-4A0D-8B0B-B33576901E70}"/>
    <cellStyle name="40% - Énfasis1 31 6" xfId="10590" xr:uid="{E9BC0B97-6047-4A62-A1A2-A3A354FBA2A7}"/>
    <cellStyle name="40% - Énfasis1 31 7" xfId="13426" xr:uid="{A59A0E26-1EF0-4D6D-949E-4BCB60B23286}"/>
    <cellStyle name="40% - Énfasis1 31 8" xfId="19207" xr:uid="{53E7E377-440A-4CD4-8867-BC35700385C5}"/>
    <cellStyle name="40% - Énfasis1 31 9" xfId="21006" xr:uid="{E477E3B5-ACBC-47D5-B3FA-BEAFB5DC7B7A}"/>
    <cellStyle name="40% - Énfasis1 32" xfId="593" xr:uid="{D836F218-B076-4683-9EFB-9ACA638BD9C2}"/>
    <cellStyle name="40% - Énfasis1 32 10" xfId="24689" xr:uid="{70C6511F-8F80-4289-B546-75919ED59BEE}"/>
    <cellStyle name="40% - Énfasis1 32 11" xfId="25716" xr:uid="{970556D7-365E-4445-A7C4-7C5E825C9823}"/>
    <cellStyle name="40% - Énfasis1 32 12" xfId="26739" xr:uid="{CC69B6A5-1DD0-424D-AE5C-91D577DE6743}"/>
    <cellStyle name="40% - Énfasis1 32 2" xfId="1331" xr:uid="{0A08A57B-7726-47BB-A69B-C49990C12384}"/>
    <cellStyle name="40% - Énfasis1 32 2 2" xfId="2592" xr:uid="{313544FB-869C-40A4-901B-265786D9F71D}"/>
    <cellStyle name="40% - Énfasis1 32 2 3" xfId="11351" xr:uid="{AB0CC68D-F808-4644-975D-26956AC948A3}"/>
    <cellStyle name="40% - Énfasis1 32 2 4" xfId="14187" xr:uid="{E2BEB2F3-AA98-4C0C-9979-E4E3A99BF1F8}"/>
    <cellStyle name="40% - Énfasis1 32 3" xfId="2593" xr:uid="{2BA9454A-F10C-4AB2-99BF-BE1AC2E640E2}"/>
    <cellStyle name="40% - Énfasis1 32 3 2" xfId="5558" xr:uid="{33BDE60B-AA1D-408C-9A43-4A7EACC1293D}"/>
    <cellStyle name="40% - Énfasis1 32 3 3" xfId="5204" xr:uid="{EEB22D52-A88F-4BAF-A795-E21D81AFBFAA}"/>
    <cellStyle name="40% - Énfasis1 32 3 4" xfId="14787" xr:uid="{4A111F39-B2B8-49EB-82B0-0A0507633F7F}"/>
    <cellStyle name="40% - Énfasis1 32 4" xfId="2594" xr:uid="{BEE5A24E-F57D-437D-A086-7B8536FAF5EC}"/>
    <cellStyle name="40% - Énfasis1 32 4 2" xfId="15815" xr:uid="{2A6C479C-855E-49D7-A5DE-575CD988F31A}"/>
    <cellStyle name="40% - Énfasis1 32 5" xfId="2591" xr:uid="{9570490E-B41A-4BBC-BB6D-DD5DDF1FCB48}"/>
    <cellStyle name="40% - Énfasis1 32 5 2" xfId="17117" xr:uid="{6ECBB4FB-248F-4D7A-9EE0-A751041046EF}"/>
    <cellStyle name="40% - Énfasis1 32 6" xfId="10617" xr:uid="{931B34B3-03FE-4323-AED0-CE9286D1F59C}"/>
    <cellStyle name="40% - Énfasis1 32 7" xfId="13453" xr:uid="{1D924875-0338-4EA5-82D6-8D57910305B8}"/>
    <cellStyle name="40% - Énfasis1 32 8" xfId="19208" xr:uid="{899AAFDD-A5CD-48E8-B77C-5E713A777BE5}"/>
    <cellStyle name="40% - Énfasis1 32 9" xfId="21007" xr:uid="{3F594B1F-FEA9-421A-B87E-DFFEE3AB8A49}"/>
    <cellStyle name="40% - Énfasis1 33" xfId="614" xr:uid="{2A98D6A6-D107-44CC-9E87-607BC47B6279}"/>
    <cellStyle name="40% - Énfasis1 33 10" xfId="24690" xr:uid="{7F350EA6-AA4D-47A7-A49A-E9637D56BD6B}"/>
    <cellStyle name="40% - Énfasis1 33 11" xfId="25717" xr:uid="{57888B02-7C0B-4A52-9E2C-BC7A4F33A0C5}"/>
    <cellStyle name="40% - Énfasis1 33 12" xfId="26740" xr:uid="{BF6C3FA6-CB82-4049-A424-F0050E965F7D}"/>
    <cellStyle name="40% - Énfasis1 33 2" xfId="1352" xr:uid="{EB941602-D51F-4126-A4CE-5FCE825C193C}"/>
    <cellStyle name="40% - Énfasis1 33 2 2" xfId="2596" xr:uid="{A9D2D919-C9C0-489F-946F-9024FF0F1A04}"/>
    <cellStyle name="40% - Énfasis1 33 2 3" xfId="11372" xr:uid="{727FD55F-4CE5-4C14-BA23-9C4B3CC92188}"/>
    <cellStyle name="40% - Énfasis1 33 2 4" xfId="14208" xr:uid="{8368638E-5445-4649-90E7-0B82E7F43B11}"/>
    <cellStyle name="40% - Énfasis1 33 3" xfId="2597" xr:uid="{3204B4D8-9971-4FFD-B8FE-41ED4F88F920}"/>
    <cellStyle name="40% - Énfasis1 33 3 2" xfId="5559" xr:uid="{1C37341F-D0B0-4605-ACE3-2D73C08E8885}"/>
    <cellStyle name="40% - Énfasis1 33 3 3" xfId="7494" xr:uid="{470ED1D8-1C5F-4BAD-B6B0-8D96D8A383BB}"/>
    <cellStyle name="40% - Énfasis1 33 3 4" xfId="14788" xr:uid="{B701FE6B-5102-4EEA-95CE-3227FDEE219D}"/>
    <cellStyle name="40% - Énfasis1 33 4" xfId="2598" xr:uid="{1F345F38-17FD-401B-930D-9752E415A5DF}"/>
    <cellStyle name="40% - Énfasis1 33 4 2" xfId="15816" xr:uid="{6B1BEE6F-D893-4B82-A77E-A4052776BDB0}"/>
    <cellStyle name="40% - Énfasis1 33 5" xfId="2595" xr:uid="{6498CAB8-621E-4876-8E6A-8CC9B1D08BE6}"/>
    <cellStyle name="40% - Énfasis1 33 5 2" xfId="17118" xr:uid="{97CE1277-194B-4E05-AAC4-8543D2B15281}"/>
    <cellStyle name="40% - Énfasis1 33 6" xfId="10638" xr:uid="{9AD5378C-1778-4813-BA46-7EFC6C692157}"/>
    <cellStyle name="40% - Énfasis1 33 7" xfId="13474" xr:uid="{D1B5B27A-CF79-4432-934F-5BC83AB8EA8E}"/>
    <cellStyle name="40% - Énfasis1 33 8" xfId="19209" xr:uid="{E2B0AF8B-AB45-4E2C-973F-E4B3E7D70696}"/>
    <cellStyle name="40% - Énfasis1 33 9" xfId="21008" xr:uid="{B5BD5556-3FB2-4232-9FD6-B91F0128858A}"/>
    <cellStyle name="40% - Énfasis1 34" xfId="630" xr:uid="{31E50093-CD08-43C4-8C9B-65E8CE6BFB1C}"/>
    <cellStyle name="40% - Énfasis1 34 10" xfId="24691" xr:uid="{D4D53362-97DF-45F7-9160-E3DDF7DE8CAA}"/>
    <cellStyle name="40% - Énfasis1 34 11" xfId="25718" xr:uid="{1C163888-7B79-4232-BA59-F4B4F2161486}"/>
    <cellStyle name="40% - Énfasis1 34 12" xfId="26741" xr:uid="{442C58A4-4D4F-4CC1-81CA-9D2BD8245924}"/>
    <cellStyle name="40% - Énfasis1 34 2" xfId="1368" xr:uid="{33D12A1D-D297-42B6-BCB1-E1C9B7CFB812}"/>
    <cellStyle name="40% - Énfasis1 34 2 2" xfId="2600" xr:uid="{F37C9F12-B38B-4B5C-801D-B64A2B794E17}"/>
    <cellStyle name="40% - Énfasis1 34 2 3" xfId="11388" xr:uid="{CEC23E47-64FF-4CB7-8063-4759FE4523B4}"/>
    <cellStyle name="40% - Énfasis1 34 2 4" xfId="14224" xr:uid="{9B4AA1D9-9E9F-4819-A7B4-76A3DDC75266}"/>
    <cellStyle name="40% - Énfasis1 34 3" xfId="2601" xr:uid="{270FE3C3-EF81-40C7-ACA2-D299813818F6}"/>
    <cellStyle name="40% - Énfasis1 34 3 2" xfId="5560" xr:uid="{A637C982-1AEF-4008-8B95-3D1CFD06381F}"/>
    <cellStyle name="40% - Énfasis1 34 3 3" xfId="5203" xr:uid="{FBEDC1D3-AC7C-41CA-95F9-80F2453BA286}"/>
    <cellStyle name="40% - Énfasis1 34 3 4" xfId="14789" xr:uid="{C5542F0C-A72E-4546-BD9B-865AF856D5BC}"/>
    <cellStyle name="40% - Énfasis1 34 4" xfId="2602" xr:uid="{0B6CA070-ABFF-45B5-85CB-9C96FAB4CEDF}"/>
    <cellStyle name="40% - Énfasis1 34 4 2" xfId="15817" xr:uid="{A0D9CF9E-6CEA-4559-B2C8-1CDA68262E61}"/>
    <cellStyle name="40% - Énfasis1 34 5" xfId="2599" xr:uid="{5B844EDC-85BD-48B2-8550-F38CA3DCD61E}"/>
    <cellStyle name="40% - Énfasis1 34 5 2" xfId="17119" xr:uid="{55992933-5DA3-4131-98C5-794FF1D791D0}"/>
    <cellStyle name="40% - Énfasis1 34 6" xfId="10654" xr:uid="{BBB1D7A3-43EB-4586-82D4-84634CD2F638}"/>
    <cellStyle name="40% - Énfasis1 34 7" xfId="13490" xr:uid="{C7B4713E-EAD0-4F76-8D22-B63681890187}"/>
    <cellStyle name="40% - Énfasis1 34 8" xfId="19210" xr:uid="{2677A464-3553-4045-96E5-6BCE99B48165}"/>
    <cellStyle name="40% - Énfasis1 34 9" xfId="21009" xr:uid="{E75865FD-8004-4D06-B22A-29C369EE5AA8}"/>
    <cellStyle name="40% - Énfasis1 35" xfId="647" xr:uid="{9C705905-1D69-4A05-BBFD-491EE6592815}"/>
    <cellStyle name="40% - Énfasis1 35 10" xfId="24692" xr:uid="{8389BFAC-5294-41B0-946A-A58069E186AA}"/>
    <cellStyle name="40% - Énfasis1 35 11" xfId="25719" xr:uid="{7B354762-0814-4F20-B7BE-E064CE483407}"/>
    <cellStyle name="40% - Énfasis1 35 12" xfId="26742" xr:uid="{67549444-EF86-4C9A-A5FC-115E43269454}"/>
    <cellStyle name="40% - Énfasis1 35 2" xfId="1385" xr:uid="{A51AE4D7-9352-4507-A0E4-68C816F8D926}"/>
    <cellStyle name="40% - Énfasis1 35 2 2" xfId="2604" xr:uid="{865E1C69-59BF-489D-A9D0-09C9A3995DE0}"/>
    <cellStyle name="40% - Énfasis1 35 2 3" xfId="11405" xr:uid="{D11D0BD4-155E-463B-990A-A50AF4F45DB8}"/>
    <cellStyle name="40% - Énfasis1 35 2 4" xfId="14241" xr:uid="{A3FEEFEA-F3E2-4273-8281-892CA158364B}"/>
    <cellStyle name="40% - Énfasis1 35 3" xfId="2605" xr:uid="{9A3A41EF-EDA1-4511-A9AC-56A06B33C988}"/>
    <cellStyle name="40% - Énfasis1 35 3 2" xfId="5561" xr:uid="{6A7F967C-645C-433D-89A6-501512E53276}"/>
    <cellStyle name="40% - Énfasis1 35 3 3" xfId="7489" xr:uid="{FD628B77-989A-4FD0-A9D4-68E2B65C7EF9}"/>
    <cellStyle name="40% - Énfasis1 35 3 4" xfId="14790" xr:uid="{A495E808-2759-4B70-9C80-ED9318DE02FD}"/>
    <cellStyle name="40% - Énfasis1 35 4" xfId="2606" xr:uid="{17C074B3-BD94-4C0B-97F7-7BA86AECC682}"/>
    <cellStyle name="40% - Énfasis1 35 4 2" xfId="15818" xr:uid="{9B74A70E-8827-4204-9BCC-87ED5147D581}"/>
    <cellStyle name="40% - Énfasis1 35 5" xfId="2603" xr:uid="{35E438C7-AC65-4775-97D1-8E76D0E1DAE1}"/>
    <cellStyle name="40% - Énfasis1 35 5 2" xfId="17120" xr:uid="{F9AC4B9F-7BEA-49BB-81B4-40CC86DB87B9}"/>
    <cellStyle name="40% - Énfasis1 35 6" xfId="10671" xr:uid="{ED1FCF6C-7DF5-4F7B-A309-03031BD7F255}"/>
    <cellStyle name="40% - Énfasis1 35 7" xfId="13507" xr:uid="{E9E3AE26-AC1D-4196-B35E-AE924810C826}"/>
    <cellStyle name="40% - Énfasis1 35 8" xfId="19211" xr:uid="{35F92B62-1307-482C-8F16-1539DCD52507}"/>
    <cellStyle name="40% - Énfasis1 35 9" xfId="21010" xr:uid="{3587FCF3-ED5F-401B-B2ED-1D85D969A214}"/>
    <cellStyle name="40% - Énfasis1 36" xfId="699" xr:uid="{857621EA-6864-4181-9459-D7B7F1BDD0A4}"/>
    <cellStyle name="40% - Énfasis1 36 10" xfId="24693" xr:uid="{B6CAD945-8818-46BD-B4A0-6F1D0B092B06}"/>
    <cellStyle name="40% - Énfasis1 36 11" xfId="25720" xr:uid="{98F5CC9E-5A32-48B0-BA43-C3223120E991}"/>
    <cellStyle name="40% - Énfasis1 36 12" xfId="26743" xr:uid="{8C6A3207-403A-4581-8379-933BD2B14FED}"/>
    <cellStyle name="40% - Énfasis1 36 2" xfId="1437" xr:uid="{ED951F54-4BFC-43D6-9A18-79FDF083DB49}"/>
    <cellStyle name="40% - Énfasis1 36 2 2" xfId="2608" xr:uid="{8C2F6FCD-91A9-47F0-A74B-4E616D2C9C76}"/>
    <cellStyle name="40% - Énfasis1 36 2 3" xfId="11457" xr:uid="{E8790530-0E81-457F-8773-1D1781B2A363}"/>
    <cellStyle name="40% - Énfasis1 36 2 4" xfId="14293" xr:uid="{EBDC987F-429A-41D6-824C-47493EF685C7}"/>
    <cellStyle name="40% - Énfasis1 36 3" xfId="2609" xr:uid="{B4468436-26B5-4944-906D-6F394815175F}"/>
    <cellStyle name="40% - Énfasis1 36 3 2" xfId="5562" xr:uid="{AC77E1DF-4169-434F-A152-9AE38162CDB3}"/>
    <cellStyle name="40% - Énfasis1 36 3 3" xfId="4746" xr:uid="{F5B5877A-0924-4865-889B-0A2BE90A2458}"/>
    <cellStyle name="40% - Énfasis1 36 3 4" xfId="14791" xr:uid="{02D147DB-2818-4143-8F20-CD38BB9B56A5}"/>
    <cellStyle name="40% - Énfasis1 36 4" xfId="2610" xr:uid="{32624551-08CD-408B-882A-9F994A6AB575}"/>
    <cellStyle name="40% - Énfasis1 36 4 2" xfId="15819" xr:uid="{0D4CD2A9-59F2-4643-8F86-942620DB20B4}"/>
    <cellStyle name="40% - Énfasis1 36 5" xfId="2607" xr:uid="{1F011556-4925-488C-ADE2-6F0F944E0FB9}"/>
    <cellStyle name="40% - Énfasis1 36 5 2" xfId="17121" xr:uid="{42061F11-9046-4845-9703-4D3D4B24869F}"/>
    <cellStyle name="40% - Énfasis1 36 6" xfId="10723" xr:uid="{2E1A3CB4-8904-4B15-A401-87E9BFFA9207}"/>
    <cellStyle name="40% - Énfasis1 36 7" xfId="13559" xr:uid="{C4288165-3C4E-460F-9CE9-EA1FBB6CEA2C}"/>
    <cellStyle name="40% - Énfasis1 36 8" xfId="19212" xr:uid="{B4A6814C-C3CC-45E2-8468-F5F820BFCC06}"/>
    <cellStyle name="40% - Énfasis1 36 9" xfId="21011" xr:uid="{8C8F68C1-ADD7-4DC1-91F9-DC2FD124304C}"/>
    <cellStyle name="40% - Énfasis1 37" xfId="725" xr:uid="{7C205B7C-AC3F-45A5-9F0D-A7AFF01D0085}"/>
    <cellStyle name="40% - Énfasis1 37 10" xfId="24694" xr:uid="{B7E5A348-6EB2-46D4-8C08-02381314C430}"/>
    <cellStyle name="40% - Énfasis1 37 11" xfId="25721" xr:uid="{E59CF3C0-0C83-4619-9EC6-4E4B21459A72}"/>
    <cellStyle name="40% - Énfasis1 37 12" xfId="26744" xr:uid="{23D06C24-B2DE-4045-8A76-36821AFFB0C3}"/>
    <cellStyle name="40% - Énfasis1 37 2" xfId="1463" xr:uid="{8FF7F862-170E-4EA5-99CD-10F86EF782C2}"/>
    <cellStyle name="40% - Énfasis1 37 2 2" xfId="2612" xr:uid="{AFE5E6DD-3CB1-450A-8878-DA1A98494576}"/>
    <cellStyle name="40% - Énfasis1 37 2 3" xfId="11483" xr:uid="{49BD416F-24F6-471D-A5E1-08141CF28C4B}"/>
    <cellStyle name="40% - Énfasis1 37 2 4" xfId="14319" xr:uid="{0860AB1A-BFEC-4A64-9781-4100B3A24D52}"/>
    <cellStyle name="40% - Énfasis1 37 3" xfId="2613" xr:uid="{614D74B0-810B-43A8-97CE-DAAAD70723D0}"/>
    <cellStyle name="40% - Énfasis1 37 3 2" xfId="5563" xr:uid="{65637AEC-4112-4771-AB84-DA3B0C2F1484}"/>
    <cellStyle name="40% - Énfasis1 37 3 3" xfId="5200" xr:uid="{E0BA3BB6-37D4-43F8-8B47-0EA4435FE629}"/>
    <cellStyle name="40% - Énfasis1 37 3 4" xfId="14792" xr:uid="{925CEBB1-2FDE-4EC5-BDE4-4FEF258F8342}"/>
    <cellStyle name="40% - Énfasis1 37 4" xfId="2614" xr:uid="{A831B707-4792-4ADF-9664-195AAA3DE037}"/>
    <cellStyle name="40% - Énfasis1 37 4 2" xfId="15820" xr:uid="{A2BEED2B-3841-41B8-A88B-17FCFA6186A1}"/>
    <cellStyle name="40% - Énfasis1 37 5" xfId="2611" xr:uid="{E226C7F9-FA3E-4AF5-A3D2-2F78B70AB555}"/>
    <cellStyle name="40% - Énfasis1 37 5 2" xfId="17122" xr:uid="{AF888F5E-5540-4723-A92A-BB784481E0FF}"/>
    <cellStyle name="40% - Énfasis1 37 6" xfId="10749" xr:uid="{6B633595-DA9E-4B40-BA6A-9AB328134117}"/>
    <cellStyle name="40% - Énfasis1 37 7" xfId="13585" xr:uid="{80A0D88D-3EF4-4F03-8B53-82397E534780}"/>
    <cellStyle name="40% - Énfasis1 37 8" xfId="19213" xr:uid="{975CFB51-0E9C-483D-8551-56DFDB6E47BE}"/>
    <cellStyle name="40% - Énfasis1 37 9" xfId="21012" xr:uid="{D77269A3-9E3E-4A5D-BB0F-8F06A04A7BB6}"/>
    <cellStyle name="40% - Énfasis1 38" xfId="778" xr:uid="{21485E65-FEA9-45E3-9914-FB8304B19055}"/>
    <cellStyle name="40% - Énfasis1 38 2" xfId="2615" xr:uid="{6E7071C5-156D-42F6-B92C-EFAB20D26D11}"/>
    <cellStyle name="40% - Énfasis1 38 3" xfId="10799" xr:uid="{23D19A83-DCEC-443A-A5DD-34019BEE0E8B}"/>
    <cellStyle name="40% - Énfasis1 38 4" xfId="13635" xr:uid="{2FD59EF3-8D40-4A7A-BAFE-1BA6476C8A29}"/>
    <cellStyle name="40% - Énfasis1 39" xfId="2616" xr:uid="{C8EB3124-FF09-4599-88D7-11A55422D401}"/>
    <cellStyle name="40% - Énfasis1 39 2" xfId="5564" xr:uid="{B1C602F0-4CB3-4273-9D6D-5A23F65FC396}"/>
    <cellStyle name="40% - Énfasis1 39 3" xfId="4639" xr:uid="{6FF62A2B-BDC6-43E4-A8C8-E7291D5D1982}"/>
    <cellStyle name="40% - Énfasis1 39 4" xfId="14370" xr:uid="{8B0A2D7C-1BC7-4C71-A34C-0DBDC0EAC104}"/>
    <cellStyle name="40% - Énfasis1 4" xfId="117" xr:uid="{E09A04DC-25F4-437B-89DE-FA337679C29F}"/>
    <cellStyle name="40% - Énfasis1 4 10" xfId="24328" xr:uid="{36B33406-C6B9-4F3B-8990-4AC40AA176BE}"/>
    <cellStyle name="40% - Énfasis1 4 11" xfId="25355" xr:uid="{54699FEE-6586-4FCD-A8D8-2BE38ADAD4EC}"/>
    <cellStyle name="40% - Énfasis1 4 12" xfId="26378" xr:uid="{14FFBA95-A19C-4365-B197-B96CE00B9134}"/>
    <cellStyle name="40% - Énfasis1 4 2" xfId="854" xr:uid="{EA3E405F-5FE8-43E2-8D48-D25136A9C235}"/>
    <cellStyle name="40% - Énfasis1 4 2 10" xfId="25449" xr:uid="{13464DD7-EDE2-4369-AF94-ED79D5639B80}"/>
    <cellStyle name="40% - Énfasis1 4 2 11" xfId="26472" xr:uid="{08A734CF-D2EB-43F7-BCF4-1C845ABE8BD2}"/>
    <cellStyle name="40% - Énfasis1 4 2 2" xfId="2619" xr:uid="{63E57B45-5620-4C29-BD75-9F669423283D}"/>
    <cellStyle name="40% - Énfasis1 4 2 2 2" xfId="5565" xr:uid="{61AACE48-1F6A-471C-B7BD-B80A540888C8}"/>
    <cellStyle name="40% - Énfasis1 4 2 2 3" xfId="5260" xr:uid="{7CB77BC7-D8C5-40B9-B692-03CD654C9D9D}"/>
    <cellStyle name="40% - Énfasis1 4 2 2 4" xfId="14520" xr:uid="{F88961EB-6F61-4606-B278-F5BE3B11F882}"/>
    <cellStyle name="40% - Énfasis1 4 2 3" xfId="2620" xr:uid="{65A82835-741E-410C-AA2F-4DD07E550480}"/>
    <cellStyle name="40% - Énfasis1 4 2 3 2" xfId="15548" xr:uid="{67A9F37C-0E53-43CF-B635-6957538DCAA6}"/>
    <cellStyle name="40% - Énfasis1 4 2 4" xfId="2618" xr:uid="{64663AD0-1EC8-4054-BE7A-7262D2BED0DC}"/>
    <cellStyle name="40% - Énfasis1 4 2 4 2" xfId="16887" xr:uid="{3AC608C3-B744-40C2-8CF9-714B85DCAB38}"/>
    <cellStyle name="40% - Énfasis1 4 2 5" xfId="10874" xr:uid="{2E7FBBF3-EF28-4CF7-8D63-8A421BF2A89D}"/>
    <cellStyle name="40% - Énfasis1 4 2 6" xfId="13710" xr:uid="{71FBD0A5-AC7E-4CFD-8FA4-683100CE6F15}"/>
    <cellStyle name="40% - Énfasis1 4 2 7" xfId="18944" xr:uid="{301E9B3A-1229-44DB-BA05-64A2E8443C04}"/>
    <cellStyle name="40% - Énfasis1 4 2 8" xfId="20740" xr:uid="{5C3919E4-B087-4593-9B9B-195072E22168}"/>
    <cellStyle name="40% - Énfasis1 4 2 9" xfId="24422" xr:uid="{467202FA-19CF-4058-81BA-4491CD1E7749}"/>
    <cellStyle name="40% - Énfasis1 4 3" xfId="2621" xr:uid="{9663B38B-3F62-4C2B-A6AB-4098DCE46198}"/>
    <cellStyle name="40% - Énfasis1 4 3 2" xfId="5566" xr:uid="{6A60205D-1D90-4DF0-9F2C-EF7B32448F6C}"/>
    <cellStyle name="40% - Énfasis1 4 3 3" xfId="7415" xr:uid="{BD44D766-271A-45D9-A959-2EF61F9A049A}"/>
    <cellStyle name="40% - Énfasis1 4 3 4" xfId="14426" xr:uid="{95178BB4-01CB-4E88-A9F4-846E387EB3F6}"/>
    <cellStyle name="40% - Énfasis1 4 4" xfId="2622" xr:uid="{3BFF2F2E-649D-4E19-B228-E3A16AAEE6F9}"/>
    <cellStyle name="40% - Énfasis1 4 4 2" xfId="15454" xr:uid="{4246D4C0-D167-438F-B831-4D5F849B5A5B}"/>
    <cellStyle name="40% - Énfasis1 4 5" xfId="2617" xr:uid="{0B1E0C6B-4940-42F1-B3D7-10622AC8BF60}"/>
    <cellStyle name="40% - Énfasis1 4 5 2" xfId="16803" xr:uid="{A886903D-3A31-4C74-8018-A90D3AD321B9}"/>
    <cellStyle name="40% - Énfasis1 4 6" xfId="10141" xr:uid="{35B05816-D663-4E8F-A3A5-9138A20C5166}"/>
    <cellStyle name="40% - Énfasis1 4 7" xfId="12976" xr:uid="{EB770BC7-8598-45D1-99FE-8558222C4F61}"/>
    <cellStyle name="40% - Énfasis1 4 8" xfId="18855" xr:uid="{D3350488-0ECB-4EC6-99DA-08BFA953E4DB}"/>
    <cellStyle name="40% - Énfasis1 4 9" xfId="20646" xr:uid="{3806407E-0311-42BF-A316-46BD0008865E}"/>
    <cellStyle name="40% - Énfasis1 40" xfId="2623" xr:uid="{2B38EE34-8777-49CF-B5CC-7DFE2073A4D4}"/>
    <cellStyle name="40% - Énfasis1 40 2" xfId="15398" xr:uid="{D1545469-2673-4293-9216-2400E6794757}"/>
    <cellStyle name="40% - Énfasis1 41" xfId="2490" xr:uid="{1B9BAC60-0E70-40CE-9ABA-18632D8D4ABE}"/>
    <cellStyle name="40% - Énfasis1 41 2" xfId="16753" xr:uid="{A278EE6A-C8F2-42FF-916B-400EB4C1BD3C}"/>
    <cellStyle name="40% - Énfasis1 42" xfId="7581" xr:uid="{9665A10E-459A-4BF2-AAC2-DE7D0949A004}"/>
    <cellStyle name="40% - Énfasis1 42 2" xfId="10044" xr:uid="{7C11025A-456D-458C-B2C5-E344404BA174}"/>
    <cellStyle name="40% - Énfasis1 43" xfId="12901" xr:uid="{57551B06-6512-4EB0-9388-6471650F725C}"/>
    <cellStyle name="40% - Énfasis1 44" xfId="18803" xr:uid="{15F0546E-EC8A-4588-8131-360270590AD0}"/>
    <cellStyle name="40% - Énfasis1 45" xfId="20590" xr:uid="{0C77E833-F848-42F2-ACB6-B34DD5EB4F30}"/>
    <cellStyle name="40% - Énfasis1 46" xfId="24272" xr:uid="{E3B70E90-BF4A-43AB-AE4D-0325D0F9D97C}"/>
    <cellStyle name="40% - Énfasis1 47" xfId="25299" xr:uid="{B61D98A4-A30B-49E3-BFBD-BD02AA3D81DB}"/>
    <cellStyle name="40% - Énfasis1 48" xfId="26322" xr:uid="{30D76C3E-30BC-4071-B820-F81AFDA16B07}"/>
    <cellStyle name="40% - Énfasis1 5" xfId="110" xr:uid="{70F3437F-205A-4C52-A527-E4F71CAA6DB2}"/>
    <cellStyle name="40% - Énfasis1 5 10" xfId="24348" xr:uid="{21BF054E-E319-4408-ACF6-B362D25D23CE}"/>
    <cellStyle name="40% - Énfasis1 5 11" xfId="25375" xr:uid="{C9AAA6B9-CCCB-4E57-A763-5CFA06F31706}"/>
    <cellStyle name="40% - Énfasis1 5 12" xfId="26398" xr:uid="{37D063F5-D4A2-4E7B-9EAE-614BD75C58C3}"/>
    <cellStyle name="40% - Énfasis1 5 2" xfId="847" xr:uid="{567EACC4-6BD0-46D6-B77D-85CC643C7A62}"/>
    <cellStyle name="40% - Énfasis1 5 2 10" xfId="25469" xr:uid="{A89B26E2-6638-4FFF-A9C2-CA2C2A923FC8}"/>
    <cellStyle name="40% - Énfasis1 5 2 11" xfId="26492" xr:uid="{4D5EE1DB-EA13-42AE-AD63-A3AAE0706DF6}"/>
    <cellStyle name="40% - Énfasis1 5 2 2" xfId="2626" xr:uid="{9DBD48D0-AF19-419F-B8F3-0CCB86667D3B}"/>
    <cellStyle name="40% - Énfasis1 5 2 2 2" xfId="5567" xr:uid="{12434262-F310-4B37-A5C9-AB4C50E95D73}"/>
    <cellStyle name="40% - Énfasis1 5 2 2 3" xfId="7433" xr:uid="{6618FF64-FAE5-41D1-A751-8D2135723269}"/>
    <cellStyle name="40% - Énfasis1 5 2 2 4" xfId="14540" xr:uid="{1DA3A551-812F-4444-92F3-FF293F24B91E}"/>
    <cellStyle name="40% - Énfasis1 5 2 3" xfId="2627" xr:uid="{A425D881-A26A-4BDA-97F6-ED8759634F26}"/>
    <cellStyle name="40% - Énfasis1 5 2 3 2" xfId="15568" xr:uid="{5D902A7F-51B9-4BE9-BC25-D95E35CE50D0}"/>
    <cellStyle name="40% - Énfasis1 5 2 4" xfId="2625" xr:uid="{114B7B57-9A69-42AE-B5A2-0D0653C581C6}"/>
    <cellStyle name="40% - Énfasis1 5 2 4 2" xfId="16905" xr:uid="{9E739B1E-A556-4C18-A1D7-AA513F5EC0DF}"/>
    <cellStyle name="40% - Énfasis1 5 2 5" xfId="10867" xr:uid="{9C27F9D2-F4A2-40FB-9715-086D5E767C97}"/>
    <cellStyle name="40% - Énfasis1 5 2 6" xfId="13703" xr:uid="{3973C144-5B18-4EF5-8A74-AE9DCC858F56}"/>
    <cellStyle name="40% - Énfasis1 5 2 7" xfId="18963" xr:uid="{FE4C0513-B8A1-4598-8984-6893F73E49BD}"/>
    <cellStyle name="40% - Énfasis1 5 2 8" xfId="20760" xr:uid="{17F49B10-6DB9-4D4D-BD1D-AC9F708184AC}"/>
    <cellStyle name="40% - Énfasis1 5 2 9" xfId="24442" xr:uid="{86F23D51-7770-4754-955D-EEF855985C66}"/>
    <cellStyle name="40% - Énfasis1 5 3" xfId="2628" xr:uid="{079A273B-6048-435C-9505-1EDB41DFB640}"/>
    <cellStyle name="40% - Énfasis1 5 3 2" xfId="5568" xr:uid="{1F4DCB91-C67A-4C4D-90E1-A2ACB24DDCD2}"/>
    <cellStyle name="40% - Énfasis1 5 3 3" xfId="5274" xr:uid="{B3FCB2AF-1BA7-4942-A408-779AECCE5E89}"/>
    <cellStyle name="40% - Énfasis1 5 3 4" xfId="14446" xr:uid="{CDFDD02D-9A3F-4917-A6CD-CAD71E4419AA}"/>
    <cellStyle name="40% - Énfasis1 5 4" xfId="2629" xr:uid="{D2E08947-4241-4DD3-84BC-6DD9F0DE362C}"/>
    <cellStyle name="40% - Énfasis1 5 4 2" xfId="15474" xr:uid="{8FEECB76-A8F9-40B0-8096-AE9294540C0A}"/>
    <cellStyle name="40% - Énfasis1 5 5" xfId="2624" xr:uid="{85A0E04E-4EC1-458F-9987-DDB4D58C0E48}"/>
    <cellStyle name="40% - Énfasis1 5 5 2" xfId="16821" xr:uid="{F6C646B4-9927-4C1D-8F25-75C0C1ACF9C1}"/>
    <cellStyle name="40% - Énfasis1 5 6" xfId="10134" xr:uid="{68EEF207-66CD-4BFA-89BB-33A708538F1A}"/>
    <cellStyle name="40% - Énfasis1 5 7" xfId="12969" xr:uid="{55EE6BC3-B846-4ED1-8544-F8573EF6E7A7}"/>
    <cellStyle name="40% - Énfasis1 5 8" xfId="18874" xr:uid="{B600D940-5562-488F-B2D1-DABBAB574808}"/>
    <cellStyle name="40% - Énfasis1 5 9" xfId="20666" xr:uid="{50CF1249-E407-4256-A79E-FA5E5C3EF0F7}"/>
    <cellStyle name="40% - Énfasis1 6" xfId="134" xr:uid="{3EB32665-3D26-407C-908C-7F8EB337733B}"/>
    <cellStyle name="40% - Énfasis1 6 10" xfId="24366" xr:uid="{DD484B40-3CBE-42F1-8C54-1E5DEA7B122D}"/>
    <cellStyle name="40% - Énfasis1 6 11" xfId="25393" xr:uid="{4CE19672-E303-4C27-AA91-FE6602130AB0}"/>
    <cellStyle name="40% - Énfasis1 6 12" xfId="26416" xr:uid="{6DCD54EF-3561-4287-B721-65291D2AF4AA}"/>
    <cellStyle name="40% - Énfasis1 6 2" xfId="871" xr:uid="{A70FF01E-5830-41FF-A938-BE068F2F0D9C}"/>
    <cellStyle name="40% - Énfasis1 6 2 2" xfId="2631" xr:uid="{38C91EA0-E354-454B-91C3-290AC73BB468}"/>
    <cellStyle name="40% - Énfasis1 6 2 3" xfId="10891" xr:uid="{567D57B5-2B01-4293-B6C0-C83A319CD8F9}"/>
    <cellStyle name="40% - Énfasis1 6 2 4" xfId="13727" xr:uid="{A46F4945-7EFF-4EAC-8CE4-B60B9FBFF098}"/>
    <cellStyle name="40% - Énfasis1 6 3" xfId="2632" xr:uid="{383580BC-5DD9-46F9-AF40-A9920488B691}"/>
    <cellStyle name="40% - Énfasis1 6 3 2" xfId="5569" xr:uid="{587CCACB-9EB1-4073-A5F6-11911F505138}"/>
    <cellStyle name="40% - Énfasis1 6 3 3" xfId="5669" xr:uid="{A29F6EE8-4AD1-47F0-A7F6-94D5F54994F1}"/>
    <cellStyle name="40% - Énfasis1 6 3 4" xfId="14464" xr:uid="{36492DD0-64EA-4A98-A6D7-A0FC8A294E76}"/>
    <cellStyle name="40% - Énfasis1 6 4" xfId="2633" xr:uid="{0F07EF45-5F77-434C-B99B-3D2A4C02AA02}"/>
    <cellStyle name="40% - Énfasis1 6 4 2" xfId="15492" xr:uid="{3EA75D01-C5B4-4B12-B620-48BA6E3DF518}"/>
    <cellStyle name="40% - Énfasis1 6 5" xfId="2630" xr:uid="{2A592519-6AA1-4250-8483-7FA1BA29957D}"/>
    <cellStyle name="40% - Énfasis1 6 5 2" xfId="16837" xr:uid="{4686B0E1-2769-4955-9D77-B483E55146BD}"/>
    <cellStyle name="40% - Énfasis1 6 6" xfId="10158" xr:uid="{C026D664-E9FB-4443-BF52-C89870F4266E}"/>
    <cellStyle name="40% - Énfasis1 6 7" xfId="12993" xr:uid="{06B1B3A6-34A9-4756-8DD4-EC3288B76DB0}"/>
    <cellStyle name="40% - Énfasis1 6 8" xfId="18892" xr:uid="{6C9BF74C-F884-4817-BD95-72A8B9EE6037}"/>
    <cellStyle name="40% - Énfasis1 6 9" xfId="20684" xr:uid="{CB3CE348-831F-4D4A-A481-3E4F892C37B2}"/>
    <cellStyle name="40% - Énfasis1 7" xfId="147" xr:uid="{A1835B0B-175E-4CD3-A413-A1F44846CFC8}"/>
    <cellStyle name="40% - Énfasis1 7 10" xfId="24462" xr:uid="{66048FB8-12F9-44FB-8F85-205FA8D33EED}"/>
    <cellStyle name="40% - Énfasis1 7 11" xfId="25489" xr:uid="{2CC80370-0283-409A-A3FD-A7C65AC78821}"/>
    <cellStyle name="40% - Énfasis1 7 12" xfId="26512" xr:uid="{D2603D5D-413D-4AD5-9871-4C49721F25AA}"/>
    <cellStyle name="40% - Énfasis1 7 2" xfId="884" xr:uid="{097654C3-314E-4140-A0EB-CB02D4D5747A}"/>
    <cellStyle name="40% - Énfasis1 7 2 2" xfId="2635" xr:uid="{9B25C994-1718-48EB-8FA9-5C0022323825}"/>
    <cellStyle name="40% - Énfasis1 7 2 3" xfId="10904" xr:uid="{D4AE44C6-C8EA-4EC0-B53E-3A4650BB438F}"/>
    <cellStyle name="40% - Énfasis1 7 2 4" xfId="13740" xr:uid="{9E4D0B13-6519-4454-B902-6B9DF18BD070}"/>
    <cellStyle name="40% - Énfasis1 7 3" xfId="2636" xr:uid="{9B9FCB52-2239-4904-92A4-E0B0EE845C00}"/>
    <cellStyle name="40% - Énfasis1 7 3 2" xfId="5570" xr:uid="{972D5394-D58D-485B-844A-DAD0FD24615A}"/>
    <cellStyle name="40% - Énfasis1 7 3 3" xfId="5254" xr:uid="{D98D0919-1F98-4670-9F0A-9A936FEC061E}"/>
    <cellStyle name="40% - Énfasis1 7 3 4" xfId="14560" xr:uid="{F37DB180-2158-4963-87C4-FB32A8258EA7}"/>
    <cellStyle name="40% - Énfasis1 7 4" xfId="2637" xr:uid="{721A0ED6-81A2-4C22-B0E9-9E3A59442780}"/>
    <cellStyle name="40% - Énfasis1 7 4 2" xfId="15588" xr:uid="{67A0E3C5-2B71-464D-886B-1E7E5237AE68}"/>
    <cellStyle name="40% - Énfasis1 7 5" xfId="2634" xr:uid="{678359BC-1D18-4E5F-B3D0-AE81B45EE2D0}"/>
    <cellStyle name="40% - Énfasis1 7 5 2" xfId="16923" xr:uid="{7F69C6E9-0E72-40BB-9916-87F0C5637B54}"/>
    <cellStyle name="40% - Énfasis1 7 6" xfId="10171" xr:uid="{BA7F6A7A-6E36-485C-9E19-06C35986102B}"/>
    <cellStyle name="40% - Énfasis1 7 7" xfId="13006" xr:uid="{49AF3C07-A26B-4D8B-B3C8-7A9EBEA1A95C}"/>
    <cellStyle name="40% - Énfasis1 7 8" xfId="18982" xr:uid="{6E3E3EB2-6D37-4588-865E-87CDB4D6CB6E}"/>
    <cellStyle name="40% - Énfasis1 7 9" xfId="20780" xr:uid="{A3A1939C-A1F1-4ADF-9CE4-03FBB6A3C983}"/>
    <cellStyle name="40% - Énfasis1 8" xfId="161" xr:uid="{DE10F234-D2DD-4BF3-9C5F-D7EEF485D567}"/>
    <cellStyle name="40% - Énfasis1 8 10" xfId="24476" xr:uid="{E51F6BBD-9820-4915-9DB2-6B8C3F74ACB3}"/>
    <cellStyle name="40% - Énfasis1 8 11" xfId="25503" xr:uid="{EB8DFA65-40E9-49EE-A57A-F32915A5AE95}"/>
    <cellStyle name="40% - Énfasis1 8 12" xfId="26526" xr:uid="{F2BC396A-3FBF-4A39-B258-284C6D107146}"/>
    <cellStyle name="40% - Énfasis1 8 2" xfId="898" xr:uid="{E68002FC-A03D-4BAF-BBED-9C5E5FB91AA2}"/>
    <cellStyle name="40% - Énfasis1 8 2 2" xfId="2639" xr:uid="{DCAA56B9-E416-494A-812C-C8DD948773F8}"/>
    <cellStyle name="40% - Énfasis1 8 2 3" xfId="10918" xr:uid="{B340B3A0-7259-44C2-B28F-17C8CEF4665E}"/>
    <cellStyle name="40% - Énfasis1 8 2 4" xfId="13754" xr:uid="{E3308115-6B6E-499E-988A-2A2DB98E3816}"/>
    <cellStyle name="40% - Énfasis1 8 3" xfId="2640" xr:uid="{8A4B787B-4E76-41F9-8016-F433C24B656E}"/>
    <cellStyle name="40% - Énfasis1 8 3 2" xfId="5571" xr:uid="{C5E9B2CB-AFC5-438A-9D22-296C06650A76}"/>
    <cellStyle name="40% - Énfasis1 8 3 3" xfId="4772" xr:uid="{16465718-D247-4FBB-A70A-7E9E1211A71D}"/>
    <cellStyle name="40% - Énfasis1 8 3 4" xfId="14574" xr:uid="{E32D0774-2043-401B-A984-966687EBA15B}"/>
    <cellStyle name="40% - Énfasis1 8 4" xfId="2641" xr:uid="{12521D43-D59A-4305-8C6D-F8821A2A29C0}"/>
    <cellStyle name="40% - Énfasis1 8 4 2" xfId="15602" xr:uid="{1F7DF806-9566-4BA3-A6AB-08A6DBE55C43}"/>
    <cellStyle name="40% - Énfasis1 8 5" xfId="2638" xr:uid="{D9F610DC-1540-4180-983C-589CAEC06C5E}"/>
    <cellStyle name="40% - Énfasis1 8 5 2" xfId="16935" xr:uid="{2B8183B8-39D4-4648-83DB-0602973418D6}"/>
    <cellStyle name="40% - Énfasis1 8 6" xfId="10185" xr:uid="{D955A6BC-1E03-4CBF-8ABB-767E7A17032B}"/>
    <cellStyle name="40% - Énfasis1 8 7" xfId="13020" xr:uid="{6DE0833C-F7C3-4241-BB44-7F0F2A732D58}"/>
    <cellStyle name="40% - Énfasis1 8 8" xfId="18995" xr:uid="{A4FFC6F3-8332-49B6-AE5F-136CCA9DCFBA}"/>
    <cellStyle name="40% - Énfasis1 8 9" xfId="20794" xr:uid="{4E6000F9-93E1-4C13-877D-0190FAAD2946}"/>
    <cellStyle name="40% - Énfasis1 9" xfId="184" xr:uid="{2A10A9B8-CB20-4227-A0A4-8A008F00F9BA}"/>
    <cellStyle name="40% - Énfasis1 9 10" xfId="24695" xr:uid="{A7BD92BD-BFE5-48BC-BE67-FC2B860D9BEA}"/>
    <cellStyle name="40% - Énfasis1 9 11" xfId="25722" xr:uid="{3746C6D6-1531-4EE3-829C-AD1DDC39FB86}"/>
    <cellStyle name="40% - Énfasis1 9 12" xfId="26745" xr:uid="{B5E724EB-0310-4D62-A6AF-CAD381B4CA26}"/>
    <cellStyle name="40% - Énfasis1 9 2" xfId="921" xr:uid="{8ED8B69D-76C8-4DBD-AA93-4D8931F925C8}"/>
    <cellStyle name="40% - Énfasis1 9 2 2" xfId="2643" xr:uid="{9294DD24-9C90-4CF7-A892-13380BB1B643}"/>
    <cellStyle name="40% - Énfasis1 9 2 3" xfId="10941" xr:uid="{BC46160C-3C13-48DD-B231-9581D1AD665F}"/>
    <cellStyle name="40% - Énfasis1 9 2 4" xfId="13777" xr:uid="{9A1AF42D-4ACE-4EE2-B693-CD565B88F36D}"/>
    <cellStyle name="40% - Énfasis1 9 3" xfId="2644" xr:uid="{88236300-6F09-4059-883B-BDB4623831E9}"/>
    <cellStyle name="40% - Énfasis1 9 3 2" xfId="5572" xr:uid="{A006EBCA-885A-4D66-B4D1-9FD219779E00}"/>
    <cellStyle name="40% - Énfasis1 9 3 3" xfId="5201" xr:uid="{5F3AAA58-31E6-4362-B42E-5935BA1C4005}"/>
    <cellStyle name="40% - Énfasis1 9 3 4" xfId="14793" xr:uid="{F68AA526-A676-4B46-8DC4-4BD34B4CD739}"/>
    <cellStyle name="40% - Énfasis1 9 4" xfId="2645" xr:uid="{2A982E92-2AE0-4987-B305-50C0D8E346CE}"/>
    <cellStyle name="40% - Énfasis1 9 4 2" xfId="15821" xr:uid="{62282197-BF22-47F2-8BCE-BBE64235974A}"/>
    <cellStyle name="40% - Énfasis1 9 5" xfId="2642" xr:uid="{116BE4D6-BFE7-40E7-83D6-ED27D27DFA34}"/>
    <cellStyle name="40% - Énfasis1 9 5 2" xfId="17123" xr:uid="{9558058B-0B5D-4D25-89B0-3FEC38525E87}"/>
    <cellStyle name="40% - Énfasis1 9 6" xfId="10208" xr:uid="{2DD709DB-17F8-467A-9A1B-8FAA54B2BFF3}"/>
    <cellStyle name="40% - Énfasis1 9 7" xfId="13043" xr:uid="{93B43BC7-59DC-4C81-8F32-35BACCF2B6EB}"/>
    <cellStyle name="40% - Énfasis1 9 8" xfId="19214" xr:uid="{52801ED9-F62B-4697-81DE-8F87DD1C00FB}"/>
    <cellStyle name="40% - Énfasis1 9 9" xfId="21013" xr:uid="{3F45B630-FC79-4449-9C7F-95EFD56DADE4}"/>
    <cellStyle name="40% - Énfasis2" xfId="23" builtinId="35" customBuiltin="1"/>
    <cellStyle name="40% - Énfasis2 10" xfId="193" xr:uid="{2AD7896A-FC32-4ADA-95D7-FE4C61030A58}"/>
    <cellStyle name="40% - Énfasis2 10 10" xfId="24696" xr:uid="{27A0E86A-00B2-49BE-8721-FB4DB405FEC3}"/>
    <cellStyle name="40% - Énfasis2 10 11" xfId="25723" xr:uid="{31D46C2A-429E-488B-882D-3DFD9E688177}"/>
    <cellStyle name="40% - Énfasis2 10 12" xfId="26746" xr:uid="{B9DC01A3-663D-4F5A-B480-5126D38719E5}"/>
    <cellStyle name="40% - Énfasis2 10 2" xfId="930" xr:uid="{201F9CD1-1891-41DF-9920-017A4D8E0CA2}"/>
    <cellStyle name="40% - Énfasis2 10 2 2" xfId="10950" xr:uid="{5F904AA6-2DE4-46D6-B7AD-3F9FBBB30224}"/>
    <cellStyle name="40% - Énfasis2 10 2 3" xfId="13786" xr:uid="{6E61965F-D52D-499C-90DB-030927BD69C7}"/>
    <cellStyle name="40% - Énfasis2 10 3" xfId="2646" xr:uid="{C2D30235-0627-4D1D-B94C-E2E51A04F8D0}"/>
    <cellStyle name="40% - Énfasis2 10 3 2" xfId="11650" xr:uid="{7121F856-1B6E-44F2-ABB7-1C7539CB6F8A}"/>
    <cellStyle name="40% - Énfasis2 10 3 3" xfId="14794" xr:uid="{D553C6B7-CA4B-491A-80B3-5E886CC52375}"/>
    <cellStyle name="40% - Énfasis2 10 4" xfId="2647" xr:uid="{6BEEED9A-3653-4B1C-B826-B817C3B04E14}"/>
    <cellStyle name="40% - Énfasis2 10 4 2" xfId="15822" xr:uid="{3A4234C7-AFB4-4330-9F27-EDC5C6887D19}"/>
    <cellStyle name="40% - Énfasis2 10 5" xfId="10217" xr:uid="{F7CD1B4C-F13F-4F6B-A8B2-26B1C17C05A7}"/>
    <cellStyle name="40% - Énfasis2 10 6" xfId="13052" xr:uid="{90657658-9386-4EC1-BE71-4AE21A191D31}"/>
    <cellStyle name="40% - Énfasis2 10 7" xfId="17904" xr:uid="{89B8A404-6CBE-428A-8C08-C82E76D66024}"/>
    <cellStyle name="40% - Énfasis2 10 8" xfId="19215" xr:uid="{2DC1F357-7096-4EF2-8D71-F3CC82139465}"/>
    <cellStyle name="40% - Énfasis2 10 9" xfId="21014" xr:uid="{9065B88D-1910-43CB-993F-3F8BF366CB7E}"/>
    <cellStyle name="40% - Énfasis2 11" xfId="205" xr:uid="{F9995BD5-A39F-4762-8947-4BA74F8C6085}"/>
    <cellStyle name="40% - Énfasis2 11 10" xfId="24697" xr:uid="{208C74E9-EDDE-45D4-BF9A-839EECE1EAFA}"/>
    <cellStyle name="40% - Énfasis2 11 11" xfId="25724" xr:uid="{F4170C95-76DA-4EC0-B44F-E9F8E78E7CA6}"/>
    <cellStyle name="40% - Énfasis2 11 12" xfId="26747" xr:uid="{5FBF898E-508E-46B3-8182-269653DE1E07}"/>
    <cellStyle name="40% - Énfasis2 11 2" xfId="942" xr:uid="{232F3BE4-8114-4B6B-B2C4-3EC25BC625BD}"/>
    <cellStyle name="40% - Énfasis2 11 2 2" xfId="10962" xr:uid="{389B5F87-FF94-4A95-BCB5-ED08529F8E2A}"/>
    <cellStyle name="40% - Énfasis2 11 2 3" xfId="13798" xr:uid="{033A0D8E-CB23-408D-9517-3785F35B1DFF}"/>
    <cellStyle name="40% - Énfasis2 11 3" xfId="2648" xr:uid="{7B3A2892-0CA9-4519-86A3-A8CB6395FE30}"/>
    <cellStyle name="40% - Énfasis2 11 3 2" xfId="11651" xr:uid="{B25EBB9D-2FC8-43E9-B7CA-02AB00BDDCA2}"/>
    <cellStyle name="40% - Énfasis2 11 3 3" xfId="14795" xr:uid="{D5CD7DE7-2D74-474A-AC23-EA443E57303C}"/>
    <cellStyle name="40% - Énfasis2 11 4" xfId="2649" xr:uid="{CFD988F8-970E-4975-9B18-8280B0598545}"/>
    <cellStyle name="40% - Énfasis2 11 4 2" xfId="15823" xr:uid="{CFAF4271-A9E5-4398-BC25-824974AF713D}"/>
    <cellStyle name="40% - Énfasis2 11 5" xfId="10229" xr:uid="{FAFDF597-21F2-411D-B240-23CA3FAA1B54}"/>
    <cellStyle name="40% - Énfasis2 11 6" xfId="13064" xr:uid="{AD265CD1-A7D5-4EDE-9DBD-4CF0F9F2E391}"/>
    <cellStyle name="40% - Énfasis2 11 7" xfId="17905" xr:uid="{5488C3FE-E2E3-47F3-BFCE-4AA0D280DF7E}"/>
    <cellStyle name="40% - Énfasis2 11 8" xfId="19216" xr:uid="{B6236BB3-E44D-477A-9AFE-80BD8AB6CC15}"/>
    <cellStyle name="40% - Énfasis2 11 9" xfId="21015" xr:uid="{CCC6A879-030E-4AE3-ADDB-C009C0EC4A76}"/>
    <cellStyle name="40% - Énfasis2 12" xfId="130" xr:uid="{29B60164-AB2C-4D02-B2D3-2EEEC3E2CD0F}"/>
    <cellStyle name="40% - Énfasis2 12 10" xfId="24698" xr:uid="{2B79652C-016C-463C-A29C-166AC6D537BF}"/>
    <cellStyle name="40% - Énfasis2 12 11" xfId="25725" xr:uid="{D31E454D-980F-4D34-B426-5E108C522A6B}"/>
    <cellStyle name="40% - Énfasis2 12 12" xfId="26748" xr:uid="{E4D13C89-9CC7-4AE0-8B66-AC2B15D1DDF1}"/>
    <cellStyle name="40% - Énfasis2 12 2" xfId="867" xr:uid="{D9A9425A-E1D3-4845-914C-EA4B7AE378F8}"/>
    <cellStyle name="40% - Énfasis2 12 2 2" xfId="10887" xr:uid="{6AD5B896-D706-411F-BA64-CC7FA88B6301}"/>
    <cellStyle name="40% - Énfasis2 12 2 3" xfId="13723" xr:uid="{60974363-E168-44EB-87BF-57AA7359D5A7}"/>
    <cellStyle name="40% - Énfasis2 12 3" xfId="2650" xr:uid="{1AC98F9B-CC63-413F-91CE-9DF4EAAF8EE8}"/>
    <cellStyle name="40% - Énfasis2 12 3 2" xfId="11652" xr:uid="{EEA6B772-3A5C-4943-B2EF-E2D9095963F8}"/>
    <cellStyle name="40% - Énfasis2 12 3 3" xfId="14796" xr:uid="{E504E4CD-6B67-497D-8EBA-941C5F97D98C}"/>
    <cellStyle name="40% - Énfasis2 12 4" xfId="2651" xr:uid="{7FE3A14A-0B5A-4189-8484-91A9197D0BAE}"/>
    <cellStyle name="40% - Énfasis2 12 4 2" xfId="15824" xr:uid="{3B1207E9-24A6-4B29-8048-3F098EE7EB74}"/>
    <cellStyle name="40% - Énfasis2 12 5" xfId="10154" xr:uid="{2BCC476B-E846-423E-AA36-A0B0E94CF210}"/>
    <cellStyle name="40% - Énfasis2 12 6" xfId="12989" xr:uid="{47138E70-8BD3-45A3-B88F-7408D8CF260F}"/>
    <cellStyle name="40% - Énfasis2 12 7" xfId="17906" xr:uid="{9F30DD27-4FD8-4DBE-9A68-BC7886581014}"/>
    <cellStyle name="40% - Énfasis2 12 8" xfId="19217" xr:uid="{00CECC7F-2E4C-4E81-AD3D-DFB1B4ECA690}"/>
    <cellStyle name="40% - Énfasis2 12 9" xfId="21016" xr:uid="{9395628A-A9DD-4CE3-9BFD-3E1EE713F611}"/>
    <cellStyle name="40% - Énfasis2 13" xfId="241" xr:uid="{8D6ACAB7-A823-439E-9904-5DC86414361D}"/>
    <cellStyle name="40% - Énfasis2 13 10" xfId="24699" xr:uid="{0ADC6AF2-8670-4066-B4D3-9BA74E428F1D}"/>
    <cellStyle name="40% - Énfasis2 13 11" xfId="25726" xr:uid="{D1084871-A700-44A8-916D-80BE67F9DAE0}"/>
    <cellStyle name="40% - Énfasis2 13 12" xfId="26749" xr:uid="{A5F724F6-3EBA-4FA3-80F3-B11638AA9D60}"/>
    <cellStyle name="40% - Énfasis2 13 2" xfId="978" xr:uid="{0BA6635F-BD03-4DB3-8903-7A69A15D8D9F}"/>
    <cellStyle name="40% - Énfasis2 13 2 2" xfId="10998" xr:uid="{3E65FCA3-C3A7-4278-BE32-CF7C5B433A88}"/>
    <cellStyle name="40% - Énfasis2 13 2 3" xfId="13834" xr:uid="{592641AE-1E85-43B1-80F8-D34654AC6577}"/>
    <cellStyle name="40% - Énfasis2 13 3" xfId="2652" xr:uid="{BDFD02B1-5C6F-468B-9A3B-169CDC014F9E}"/>
    <cellStyle name="40% - Énfasis2 13 3 2" xfId="11653" xr:uid="{6D651556-58E9-4A17-99C1-441A0807ADCA}"/>
    <cellStyle name="40% - Énfasis2 13 3 3" xfId="14797" xr:uid="{EB6F2F01-AB68-4A14-991D-927AB78ADFA5}"/>
    <cellStyle name="40% - Énfasis2 13 4" xfId="2653" xr:uid="{E8D5DB54-62A1-491D-A1E9-3A7970DBFFB6}"/>
    <cellStyle name="40% - Énfasis2 13 4 2" xfId="15825" xr:uid="{17CFA31E-7BDE-432C-B1B5-B8546DCEDDDA}"/>
    <cellStyle name="40% - Énfasis2 13 5" xfId="10264" xr:uid="{4875057C-43F1-46AD-8E7D-0CCAAA2FAD2A}"/>
    <cellStyle name="40% - Énfasis2 13 6" xfId="13100" xr:uid="{CE0DC8BE-9E14-41BE-A54D-7B0C0481E501}"/>
    <cellStyle name="40% - Énfasis2 13 7" xfId="17907" xr:uid="{B337A917-B6D7-4593-B8C1-26F08ACA3511}"/>
    <cellStyle name="40% - Énfasis2 13 8" xfId="19218" xr:uid="{55446A1B-A6A2-49A9-A634-6C51F239D6C9}"/>
    <cellStyle name="40% - Énfasis2 13 9" xfId="21017" xr:uid="{CE6D21C4-BADE-4B3C-9CA4-491955525A58}"/>
    <cellStyle name="40% - Énfasis2 14" xfId="248" xr:uid="{E771092F-86D7-41B0-9B8D-F02017B2892C}"/>
    <cellStyle name="40% - Énfasis2 14 10" xfId="24700" xr:uid="{F9DAAEA3-27B6-4047-AA0B-E5C5D6914E83}"/>
    <cellStyle name="40% - Énfasis2 14 11" xfId="25727" xr:uid="{4862EC88-89F7-4654-825D-0ECC9C06E5B8}"/>
    <cellStyle name="40% - Énfasis2 14 12" xfId="26750" xr:uid="{072F7DA6-5334-4CDD-B166-84048BADA51D}"/>
    <cellStyle name="40% - Énfasis2 14 2" xfId="985" xr:uid="{98D8FAE0-76DB-4622-A578-F123BB465F17}"/>
    <cellStyle name="40% - Énfasis2 14 2 2" xfId="11005" xr:uid="{9593E986-5F41-494A-818E-2C48623E854D}"/>
    <cellStyle name="40% - Énfasis2 14 2 3" xfId="13841" xr:uid="{1C43DF80-E71E-4CF7-8371-BDA0FE50266F}"/>
    <cellStyle name="40% - Énfasis2 14 3" xfId="2654" xr:uid="{5D69598F-E05D-415B-A789-82077A2C58A9}"/>
    <cellStyle name="40% - Énfasis2 14 3 2" xfId="11654" xr:uid="{572D616E-2E65-4F8A-A0FB-8C0DB779ED40}"/>
    <cellStyle name="40% - Énfasis2 14 3 3" xfId="14798" xr:uid="{8AA7A4FB-A7B7-43DB-BB26-7E445326B2E5}"/>
    <cellStyle name="40% - Énfasis2 14 4" xfId="2655" xr:uid="{B526E891-2B20-4265-A05D-32ACC07823E1}"/>
    <cellStyle name="40% - Énfasis2 14 4 2" xfId="15826" xr:uid="{27C00D07-5A6C-435F-BCDF-1DD6D64C4EEA}"/>
    <cellStyle name="40% - Énfasis2 14 5" xfId="10271" xr:uid="{AED5A169-C003-4EFD-83E3-BC0C4C082816}"/>
    <cellStyle name="40% - Énfasis2 14 6" xfId="13107" xr:uid="{70A43B58-A67E-49AC-9675-5303C6E1F425}"/>
    <cellStyle name="40% - Énfasis2 14 7" xfId="17908" xr:uid="{841FCF55-43C2-4752-A6A7-0DCB8B242289}"/>
    <cellStyle name="40% - Énfasis2 14 8" xfId="19219" xr:uid="{2409F300-16DB-48D2-B708-F34386EBAD5A}"/>
    <cellStyle name="40% - Énfasis2 14 9" xfId="21018" xr:uid="{5FDBF078-FE41-4E9F-AE4A-DB4A3CB6A6C7}"/>
    <cellStyle name="40% - Énfasis2 15" xfId="261" xr:uid="{D59C3D82-649B-4915-B7F3-C48B6B0AC767}"/>
    <cellStyle name="40% - Énfasis2 15 10" xfId="24701" xr:uid="{690D17FF-A60B-466A-A4AD-01AFB25E8D82}"/>
    <cellStyle name="40% - Énfasis2 15 11" xfId="25728" xr:uid="{15CB927B-FB71-4206-9063-3B7E895D243C}"/>
    <cellStyle name="40% - Énfasis2 15 12" xfId="26751" xr:uid="{A560B40C-755D-43C9-BCC7-26B7782B1D90}"/>
    <cellStyle name="40% - Énfasis2 15 2" xfId="998" xr:uid="{19E9031C-616F-4959-AC13-D6449E4AC6AD}"/>
    <cellStyle name="40% - Énfasis2 15 2 2" xfId="11018" xr:uid="{8FBB1F84-59D6-4295-A1DA-A388DFF8F966}"/>
    <cellStyle name="40% - Énfasis2 15 2 3" xfId="13854" xr:uid="{934D4AF1-6BC4-46C1-A05D-3EA531DDEDBC}"/>
    <cellStyle name="40% - Énfasis2 15 3" xfId="2656" xr:uid="{5D425818-6D9C-4103-B621-76FA2A2C902A}"/>
    <cellStyle name="40% - Énfasis2 15 3 2" xfId="11655" xr:uid="{873972B2-C7FB-4626-845F-67391A93169C}"/>
    <cellStyle name="40% - Énfasis2 15 3 3" xfId="14799" xr:uid="{FD01384E-80BF-4F9A-BB3F-6D3D4E234AA0}"/>
    <cellStyle name="40% - Énfasis2 15 4" xfId="2657" xr:uid="{1C01A52B-A357-4B4E-8771-9F69DE718878}"/>
    <cellStyle name="40% - Énfasis2 15 4 2" xfId="15827" xr:uid="{0A15ABC4-7D3C-4C73-85B8-033504E45F37}"/>
    <cellStyle name="40% - Énfasis2 15 5" xfId="10284" xr:uid="{4327FBB1-1D08-4E3C-84BD-3DDCA3BDCD1E}"/>
    <cellStyle name="40% - Énfasis2 15 6" xfId="13120" xr:uid="{BF89A0F7-D55E-44FC-8206-4C68F2DA16D3}"/>
    <cellStyle name="40% - Énfasis2 15 7" xfId="17909" xr:uid="{F6385FAC-A37A-4D98-87C6-8A794977C31D}"/>
    <cellStyle name="40% - Énfasis2 15 8" xfId="19220" xr:uid="{2886CC18-0C59-4326-9887-C35DE384C59C}"/>
    <cellStyle name="40% - Énfasis2 15 9" xfId="21019" xr:uid="{88D4814B-1B5D-431E-A91D-A1ABF06453F6}"/>
    <cellStyle name="40% - Énfasis2 16" xfId="274" xr:uid="{EED2EF0E-7EE0-4F1A-9753-BDF91BCAD33D}"/>
    <cellStyle name="40% - Énfasis2 16 10" xfId="24702" xr:uid="{1EE56778-5356-4BE3-B92D-B4F0FE8A792A}"/>
    <cellStyle name="40% - Énfasis2 16 11" xfId="25729" xr:uid="{DB9D4813-CE54-436D-8A89-C8E4AF5F0F92}"/>
    <cellStyle name="40% - Énfasis2 16 12" xfId="26752" xr:uid="{78A3F3F1-3E4C-46CE-A739-EBAA9A08D3C4}"/>
    <cellStyle name="40% - Énfasis2 16 2" xfId="1011" xr:uid="{EA493F70-33B0-4839-87A3-9F578B1B9F4F}"/>
    <cellStyle name="40% - Énfasis2 16 2 2" xfId="11031" xr:uid="{AFF5A71E-CD7D-4411-BCA9-90615029EF39}"/>
    <cellStyle name="40% - Énfasis2 16 2 3" xfId="13867" xr:uid="{89BAFB09-7A51-49E7-9BD6-489FE1E7087D}"/>
    <cellStyle name="40% - Énfasis2 16 3" xfId="2658" xr:uid="{ADE2F96F-05C9-4B98-A08C-03CD56E1AB70}"/>
    <cellStyle name="40% - Énfasis2 16 3 2" xfId="11656" xr:uid="{1E961F48-B7AC-4535-A1F5-9B48EFEA742F}"/>
    <cellStyle name="40% - Énfasis2 16 3 3" xfId="14800" xr:uid="{706A1EA2-1FC0-407A-B0C0-58FB4D94BE39}"/>
    <cellStyle name="40% - Énfasis2 16 4" xfId="2659" xr:uid="{7D8D9E3F-43CC-490F-8F0B-733EF3A90B5E}"/>
    <cellStyle name="40% - Énfasis2 16 4 2" xfId="15828" xr:uid="{62230EE5-ACBF-434E-B1D9-1A6D56A0989D}"/>
    <cellStyle name="40% - Énfasis2 16 5" xfId="10297" xr:uid="{4783869C-09FA-455F-BD0D-C827FF92B350}"/>
    <cellStyle name="40% - Énfasis2 16 6" xfId="13133" xr:uid="{1EBD7E69-1846-418F-81A4-69404D9DEA45}"/>
    <cellStyle name="40% - Énfasis2 16 7" xfId="17910" xr:uid="{98B7A40A-A1FB-452B-BE11-4B9A4920EF0C}"/>
    <cellStyle name="40% - Énfasis2 16 8" xfId="19221" xr:uid="{4098D73A-3DA7-4092-BD29-1E4146035772}"/>
    <cellStyle name="40% - Énfasis2 16 9" xfId="21020" xr:uid="{50320DE6-8715-4FB6-B468-DEB24FF5846A}"/>
    <cellStyle name="40% - Énfasis2 17" xfId="286" xr:uid="{4430BAC9-B7E8-4C89-8C61-4FEC40758CEB}"/>
    <cellStyle name="40% - Énfasis2 17 10" xfId="24703" xr:uid="{B8F9E076-D93B-4832-9394-2156D8A20CD6}"/>
    <cellStyle name="40% - Énfasis2 17 11" xfId="25730" xr:uid="{6514B1D5-7232-4B0E-82F1-228F5D2BA731}"/>
    <cellStyle name="40% - Énfasis2 17 12" xfId="26753" xr:uid="{2249962C-B94B-439B-B2CC-287F353A2B5C}"/>
    <cellStyle name="40% - Énfasis2 17 2" xfId="1023" xr:uid="{C57BDC3E-F0C9-4AB0-A930-43F2DBED2567}"/>
    <cellStyle name="40% - Énfasis2 17 2 2" xfId="11043" xr:uid="{DC8E1EC7-6929-4D76-AB6B-9F4FD827D256}"/>
    <cellStyle name="40% - Énfasis2 17 2 3" xfId="13879" xr:uid="{53980857-700B-413C-8F32-0E8EC6BAC8B7}"/>
    <cellStyle name="40% - Énfasis2 17 3" xfId="2660" xr:uid="{DEC57E75-6FC7-49CE-985B-BF5D579162A7}"/>
    <cellStyle name="40% - Énfasis2 17 3 2" xfId="11657" xr:uid="{503E6D9C-7B4A-4207-907A-C3A5111BE349}"/>
    <cellStyle name="40% - Énfasis2 17 3 3" xfId="14801" xr:uid="{3DC983BF-5F60-48E2-B7EA-F29F20753E57}"/>
    <cellStyle name="40% - Énfasis2 17 4" xfId="2661" xr:uid="{8376B3A3-7EBF-4A33-ACC9-7808CDD9272B}"/>
    <cellStyle name="40% - Énfasis2 17 4 2" xfId="15829" xr:uid="{E65A8F61-E7B2-4404-A897-61505A0B1BED}"/>
    <cellStyle name="40% - Énfasis2 17 5" xfId="10309" xr:uid="{5D58919B-A913-4A0F-B0B8-5B8124E3E712}"/>
    <cellStyle name="40% - Énfasis2 17 6" xfId="13145" xr:uid="{3B753BE9-D38E-4F61-927E-81EAAC6C0881}"/>
    <cellStyle name="40% - Énfasis2 17 7" xfId="17911" xr:uid="{C4C75AB3-8104-486E-B3F5-F2B59244ACAE}"/>
    <cellStyle name="40% - Énfasis2 17 8" xfId="19222" xr:uid="{767B54B6-CA60-4AE1-8965-BD60009295F6}"/>
    <cellStyle name="40% - Énfasis2 17 9" xfId="21021" xr:uid="{E8D7E068-9A83-4F7B-A0C9-0A7549873356}"/>
    <cellStyle name="40% - Énfasis2 18" xfId="306" xr:uid="{A1C56716-58BE-47C1-9E6D-D10C5FBEFD3F}"/>
    <cellStyle name="40% - Énfasis2 18 10" xfId="24704" xr:uid="{ABF3A80D-5C1C-4BA6-8000-A3B1FFE2E067}"/>
    <cellStyle name="40% - Énfasis2 18 11" xfId="25731" xr:uid="{413D32EE-9B14-4BAA-8DB8-FC898A976C6F}"/>
    <cellStyle name="40% - Énfasis2 18 12" xfId="26754" xr:uid="{17AFE7B7-9937-4896-A2A8-C3B4B2B788EB}"/>
    <cellStyle name="40% - Énfasis2 18 2" xfId="1043" xr:uid="{C90A2264-3D19-4CCB-B600-2947D472579C}"/>
    <cellStyle name="40% - Énfasis2 18 2 2" xfId="11063" xr:uid="{CE593B78-AA74-47D1-B4D4-930084AECF20}"/>
    <cellStyle name="40% - Énfasis2 18 2 3" xfId="13899" xr:uid="{AFD5EFEE-54E9-4E55-90C1-58EFEC20F15C}"/>
    <cellStyle name="40% - Énfasis2 18 3" xfId="2662" xr:uid="{0598B63E-B8BA-42F2-95D5-2D12E5808AB7}"/>
    <cellStyle name="40% - Énfasis2 18 3 2" xfId="11658" xr:uid="{E8BAD2E2-4683-445C-8638-4D4BC30E866F}"/>
    <cellStyle name="40% - Énfasis2 18 3 3" xfId="14802" xr:uid="{82651417-EDC9-48DC-8F7F-E74EDA3ADE55}"/>
    <cellStyle name="40% - Énfasis2 18 4" xfId="2663" xr:uid="{D4823606-0F45-418F-95EA-2506FD3E2EB4}"/>
    <cellStyle name="40% - Énfasis2 18 4 2" xfId="15830" xr:uid="{D26B96E4-82C2-4F63-B30B-21C3BA0F3988}"/>
    <cellStyle name="40% - Énfasis2 18 5" xfId="10329" xr:uid="{B864B5FB-476D-4CA4-A515-498F44E90BFA}"/>
    <cellStyle name="40% - Énfasis2 18 6" xfId="13165" xr:uid="{5EEE5E1F-FA16-4323-B7B4-206F12B98D10}"/>
    <cellStyle name="40% - Énfasis2 18 7" xfId="17912" xr:uid="{68B39C39-5986-433D-9CB2-E356CE8C4AEA}"/>
    <cellStyle name="40% - Énfasis2 18 8" xfId="19223" xr:uid="{0242D831-59EF-4D96-AA88-A85B2D1763C3}"/>
    <cellStyle name="40% - Énfasis2 18 9" xfId="21022" xr:uid="{A8C56D00-2339-4936-9C59-50930F30C851}"/>
    <cellStyle name="40% - Énfasis2 19" xfId="311" xr:uid="{1A58D026-734E-4CB2-873C-676BB833DCF5}"/>
    <cellStyle name="40% - Énfasis2 19 10" xfId="24705" xr:uid="{9FE305EF-B80B-46E2-AF5D-97C5801EC56E}"/>
    <cellStyle name="40% - Énfasis2 19 11" xfId="25732" xr:uid="{7AFBA39E-4CAF-4F16-A812-6171E521F87E}"/>
    <cellStyle name="40% - Énfasis2 19 12" xfId="26755" xr:uid="{92B2ED14-6934-431C-B421-F3A6A0F1584A}"/>
    <cellStyle name="40% - Énfasis2 19 2" xfId="1048" xr:uid="{D739B336-0744-43AD-9961-8B19797A120D}"/>
    <cellStyle name="40% - Énfasis2 19 2 2" xfId="11068" xr:uid="{27EC3C81-FB92-4A04-9B77-D05A80D8A7FB}"/>
    <cellStyle name="40% - Énfasis2 19 2 3" xfId="13904" xr:uid="{59E735BB-DA9A-4AF0-922A-5F16A051B621}"/>
    <cellStyle name="40% - Énfasis2 19 3" xfId="2664" xr:uid="{D066055A-705D-4C09-B8D8-110038500C2F}"/>
    <cellStyle name="40% - Énfasis2 19 3 2" xfId="11659" xr:uid="{F909B2C9-D8A5-4F3E-A12F-E01BD5705BDD}"/>
    <cellStyle name="40% - Énfasis2 19 3 3" xfId="14803" xr:uid="{AB93286A-6DD9-4D70-83B6-24A148B2C5CA}"/>
    <cellStyle name="40% - Énfasis2 19 4" xfId="2665" xr:uid="{BB147978-65D2-46DE-ABDF-73440F072FA8}"/>
    <cellStyle name="40% - Énfasis2 19 4 2" xfId="15831" xr:uid="{3FDA880D-B782-4BB3-8560-CB3202113E8B}"/>
    <cellStyle name="40% - Énfasis2 19 5" xfId="10334" xr:uid="{DD0580FC-6345-4C9D-AE1C-85795C35C31F}"/>
    <cellStyle name="40% - Énfasis2 19 6" xfId="13170" xr:uid="{CB89F029-5510-4746-93A2-A9F0D723D7E3}"/>
    <cellStyle name="40% - Énfasis2 19 7" xfId="17913" xr:uid="{28CAD380-3172-48A3-A7E8-FD08DF0B722E}"/>
    <cellStyle name="40% - Énfasis2 19 8" xfId="19224" xr:uid="{E57180D9-C724-4526-B765-384FE49BE6C1}"/>
    <cellStyle name="40% - Énfasis2 19 9" xfId="21023" xr:uid="{535CC77E-1FAA-4D27-BB05-B6874FA7E12C}"/>
    <cellStyle name="40% - Énfasis2 2" xfId="88" xr:uid="{ACC0EF01-C97A-4396-9C9D-3A42F242184B}"/>
    <cellStyle name="40% - Énfasis2 2 10" xfId="24291" xr:uid="{E6F21022-772C-409D-BD0B-D1AAF56F2EFA}"/>
    <cellStyle name="40% - Énfasis2 2 11" xfId="25318" xr:uid="{3D7E99C5-6D3E-49C2-AC4C-131F2542359E}"/>
    <cellStyle name="40% - Énfasis2 2 12" xfId="26341" xr:uid="{178CBA98-E80E-46E5-8E60-C6A9C64AA15B}"/>
    <cellStyle name="40% - Énfasis2 2 2" xfId="825" xr:uid="{179F5224-8BA0-458D-AB58-44CEC033BEA3}"/>
    <cellStyle name="40% - Énfasis2 2 2 10" xfId="25412" xr:uid="{6C23D433-CDE3-4377-8F57-2EA7A34D6888}"/>
    <cellStyle name="40% - Énfasis2 2 2 11" xfId="26435" xr:uid="{284EF718-1B79-4512-8F0D-B2F4D6EEAFCA}"/>
    <cellStyle name="40% - Énfasis2 2 2 2" xfId="2666" xr:uid="{8A002B5C-1E13-4876-B555-DE16525FC88C}"/>
    <cellStyle name="40% - Énfasis2 2 2 2 2" xfId="11575" xr:uid="{3DB29EA9-35ED-4522-A11B-3B053B4A2D2A}"/>
    <cellStyle name="40% - Énfasis2 2 2 2 3" xfId="14483" xr:uid="{567B0DBA-8D94-4FE8-A2AA-488BCAA81963}"/>
    <cellStyle name="40% - Énfasis2 2 2 3" xfId="2667" xr:uid="{084C97A6-6808-4656-9B71-0F4FC66D7D9D}"/>
    <cellStyle name="40% - Énfasis2 2 2 3 2" xfId="15511" xr:uid="{10E73E0F-BD37-406D-967C-1779E264A90E}"/>
    <cellStyle name="40% - Énfasis2 2 2 4" xfId="10845" xr:uid="{A5D50961-6C9B-4151-A699-A6547ECA3660}"/>
    <cellStyle name="40% - Énfasis2 2 2 5" xfId="13681" xr:uid="{403BF15F-749E-462A-8D8E-A41D0AC642DB}"/>
    <cellStyle name="40% - Énfasis2 2 2 6" xfId="17863" xr:uid="{4DFF1D65-D446-46E0-BCA3-F0B3AA285874}"/>
    <cellStyle name="40% - Énfasis2 2 2 7" xfId="18909" xr:uid="{668DEE75-14D3-49F0-8BA3-D5CFB465FC6F}"/>
    <cellStyle name="40% - Énfasis2 2 2 8" xfId="20703" xr:uid="{5C352396-FD62-4C70-B26D-1889EAE96102}"/>
    <cellStyle name="40% - Énfasis2 2 2 9" xfId="24385" xr:uid="{4456198C-7091-4645-B051-DC72161B2B67}"/>
    <cellStyle name="40% - Énfasis2 2 3" xfId="2668" xr:uid="{7FB562CA-5FE6-4F74-8322-85A8C6CAD69B}"/>
    <cellStyle name="40% - Énfasis2 2 3 2" xfId="11536" xr:uid="{2F467EA9-3076-4BDA-A2D7-6C173D65335B}"/>
    <cellStyle name="40% - Énfasis2 2 3 3" xfId="14389" xr:uid="{F519ACD9-9C64-4D56-AF61-603AD92284DE}"/>
    <cellStyle name="40% - Énfasis2 2 4" xfId="2669" xr:uid="{43E0300F-119D-4FF6-AF33-4526F1729C09}"/>
    <cellStyle name="40% - Énfasis2 2 4 2" xfId="15417" xr:uid="{1B799DBB-7B9E-4BE5-B96A-CDC287F450F1}"/>
    <cellStyle name="40% - Énfasis2 2 5" xfId="10112" xr:uid="{421B0251-7447-4CC8-83E4-DBE899384DF0}"/>
    <cellStyle name="40% - Énfasis2 2 6" xfId="12947" xr:uid="{96486BA4-CEB3-4AAE-9D0D-F088B0E61F0F}"/>
    <cellStyle name="40% - Énfasis2 2 7" xfId="17852" xr:uid="{66B7C0AC-1954-416A-9035-32F41796FFDE}"/>
    <cellStyle name="40% - Énfasis2 2 8" xfId="18820" xr:uid="{B0B7F79B-025F-4B66-A838-A1036C0FD4DE}"/>
    <cellStyle name="40% - Énfasis2 2 9" xfId="20609" xr:uid="{741A00B5-1256-49A2-9207-0171219DBE29}"/>
    <cellStyle name="40% - Énfasis2 20" xfId="331" xr:uid="{B618DFC5-A446-4E72-969E-915A2F24133B}"/>
    <cellStyle name="40% - Énfasis2 20 10" xfId="24706" xr:uid="{EA2842A3-C5A3-4C37-BE6F-118BEFB211EB}"/>
    <cellStyle name="40% - Énfasis2 20 11" xfId="25733" xr:uid="{BEB15D01-8498-4991-9E34-A85D6B609A16}"/>
    <cellStyle name="40% - Énfasis2 20 12" xfId="26756" xr:uid="{497684DE-D36D-42C0-B64F-2A1D432FFB97}"/>
    <cellStyle name="40% - Énfasis2 20 2" xfId="1068" xr:uid="{BE083FCC-0EB1-4FCF-8FD5-5CD5D6D1E736}"/>
    <cellStyle name="40% - Énfasis2 20 2 2" xfId="11088" xr:uid="{F77DACFC-735C-420E-82A9-16D4C53C097E}"/>
    <cellStyle name="40% - Énfasis2 20 2 3" xfId="13924" xr:uid="{6A762E0F-5841-4CD3-98AA-8C933E4E2468}"/>
    <cellStyle name="40% - Énfasis2 20 3" xfId="2670" xr:uid="{42D331D7-FD29-4DB7-B1AA-37BA60469787}"/>
    <cellStyle name="40% - Énfasis2 20 3 2" xfId="11660" xr:uid="{CE0A6193-DF7F-4EA5-B3D1-D0089DB416C4}"/>
    <cellStyle name="40% - Énfasis2 20 3 3" xfId="14804" xr:uid="{0792A8AA-0F3F-4229-96AD-80F8D5155FD6}"/>
    <cellStyle name="40% - Énfasis2 20 4" xfId="2671" xr:uid="{F3D17809-0536-4242-904E-6C71B5CB612E}"/>
    <cellStyle name="40% - Énfasis2 20 4 2" xfId="15832" xr:uid="{1455CDBF-D1CB-41BB-B2B6-3C3C30B48247}"/>
    <cellStyle name="40% - Énfasis2 20 5" xfId="10354" xr:uid="{BAB2E8A9-9E6E-4DD9-8AF2-AB90006305B0}"/>
    <cellStyle name="40% - Énfasis2 20 6" xfId="13190" xr:uid="{BA4A3173-C84F-4513-9466-82D46271A63E}"/>
    <cellStyle name="40% - Énfasis2 20 7" xfId="17914" xr:uid="{E4DDB36A-8C31-430B-95C8-DA443E8BF435}"/>
    <cellStyle name="40% - Énfasis2 20 8" xfId="19225" xr:uid="{FBCED277-42D5-4BE5-9840-388F9131215E}"/>
    <cellStyle name="40% - Énfasis2 20 9" xfId="21024" xr:uid="{B9123FF5-0FB0-49A8-95B7-FA41E974FE39}"/>
    <cellStyle name="40% - Énfasis2 21" xfId="329" xr:uid="{33327C48-2C0F-4F49-B1E3-6D3D15963E5D}"/>
    <cellStyle name="40% - Énfasis2 21 10" xfId="24707" xr:uid="{7BC2527A-A0D4-4041-BB47-F6DFD4E0E6C3}"/>
    <cellStyle name="40% - Énfasis2 21 11" xfId="25734" xr:uid="{B38D5242-A76E-44F3-81BB-0C7B3B94A4AD}"/>
    <cellStyle name="40% - Énfasis2 21 12" xfId="26757" xr:uid="{B4B34298-E4EB-499B-964E-0D2A60F67A78}"/>
    <cellStyle name="40% - Énfasis2 21 2" xfId="1066" xr:uid="{0B6A1921-037D-41A4-905A-48C4B2A55E7A}"/>
    <cellStyle name="40% - Énfasis2 21 2 2" xfId="11086" xr:uid="{4E96557F-70FC-4A77-8250-67EDB7705C16}"/>
    <cellStyle name="40% - Énfasis2 21 2 3" xfId="13922" xr:uid="{4EBCDB65-775F-4950-A951-AC92DFD37374}"/>
    <cellStyle name="40% - Énfasis2 21 3" xfId="2672" xr:uid="{C5F3CFE9-EC54-45B6-8C63-458E55006DCC}"/>
    <cellStyle name="40% - Énfasis2 21 3 2" xfId="11661" xr:uid="{881CD002-085D-489E-926E-2D7BB83BEFCC}"/>
    <cellStyle name="40% - Énfasis2 21 3 3" xfId="14805" xr:uid="{2AFC5648-8250-4FB3-9602-9164E20CEE00}"/>
    <cellStyle name="40% - Énfasis2 21 4" xfId="2673" xr:uid="{4DD4F3D6-A63F-4C33-B179-39866CBC73D0}"/>
    <cellStyle name="40% - Énfasis2 21 4 2" xfId="15833" xr:uid="{6ED69F0F-B024-44BA-A817-49094D002C8F}"/>
    <cellStyle name="40% - Énfasis2 21 5" xfId="10352" xr:uid="{9E209712-3794-476C-8245-7F72515B7100}"/>
    <cellStyle name="40% - Énfasis2 21 6" xfId="13188" xr:uid="{37E3F37D-F976-46DB-A76C-048740639C43}"/>
    <cellStyle name="40% - Énfasis2 21 7" xfId="17915" xr:uid="{E8E1C172-AE1B-410D-A545-53EEAA05F9FD}"/>
    <cellStyle name="40% - Énfasis2 21 8" xfId="19226" xr:uid="{F259F133-42DB-4DEF-88B8-B2D690064E3E}"/>
    <cellStyle name="40% - Énfasis2 21 9" xfId="21025" xr:uid="{985EC601-BFEC-470D-8CED-1A955FEB276D}"/>
    <cellStyle name="40% - Énfasis2 22" xfId="404" xr:uid="{3DCBD866-1EE6-428F-AFCB-5D8C3F6F2C10}"/>
    <cellStyle name="40% - Énfasis2 22 10" xfId="24708" xr:uid="{A45FD372-D69A-4B23-B337-D062267CE044}"/>
    <cellStyle name="40% - Énfasis2 22 11" xfId="25735" xr:uid="{8C8783E4-98CB-4A3F-9C71-89757804E748}"/>
    <cellStyle name="40% - Énfasis2 22 12" xfId="26758" xr:uid="{52B83847-0989-4500-AAE2-F545772E1AC5}"/>
    <cellStyle name="40% - Énfasis2 22 2" xfId="1142" xr:uid="{30CCC334-C876-4549-A7E4-63F6DA887834}"/>
    <cellStyle name="40% - Énfasis2 22 2 2" xfId="11162" xr:uid="{22C3E8FF-E58C-45F0-860D-BA8113652719}"/>
    <cellStyle name="40% - Énfasis2 22 2 3" xfId="13998" xr:uid="{4F4038D4-464C-4362-9254-812671E04109}"/>
    <cellStyle name="40% - Énfasis2 22 3" xfId="2674" xr:uid="{EC86FA89-E380-4F2C-83F6-D6B716BCC820}"/>
    <cellStyle name="40% - Énfasis2 22 3 2" xfId="11662" xr:uid="{F09736AB-91A3-457A-BC6C-A2643321844A}"/>
    <cellStyle name="40% - Énfasis2 22 3 3" xfId="14806" xr:uid="{ACE1460C-E189-40AD-AA71-33F6D0714C1E}"/>
    <cellStyle name="40% - Énfasis2 22 4" xfId="2675" xr:uid="{DA95AD4D-2303-4E06-A2A5-CF3A20D7C227}"/>
    <cellStyle name="40% - Énfasis2 22 4 2" xfId="15834" xr:uid="{04A09501-9ACA-4CE5-B137-501681A1A255}"/>
    <cellStyle name="40% - Énfasis2 22 5" xfId="10428" xr:uid="{92DBA8D0-ADCD-4901-A161-644B7B3D9F9D}"/>
    <cellStyle name="40% - Énfasis2 22 6" xfId="13264" xr:uid="{71D715E5-43A5-4B51-99DE-0BAB321E2E70}"/>
    <cellStyle name="40% - Énfasis2 22 7" xfId="17916" xr:uid="{03FD1C8E-6AB8-4A6B-81C5-7A6D37E20E81}"/>
    <cellStyle name="40% - Énfasis2 22 8" xfId="19227" xr:uid="{8E4A6AF1-37C5-4854-B4FE-A2EB516B79B1}"/>
    <cellStyle name="40% - Énfasis2 22 9" xfId="21026" xr:uid="{97BA76E4-D950-4EB8-A537-5E59573FFF32}"/>
    <cellStyle name="40% - Énfasis2 23" xfId="419" xr:uid="{4C2E6DCE-CF03-4F74-93A7-9AD38DBE6EFB}"/>
    <cellStyle name="40% - Énfasis2 23 10" xfId="24709" xr:uid="{AAAA33EB-7A12-48D4-BA4C-847B5FC86159}"/>
    <cellStyle name="40% - Énfasis2 23 11" xfId="25736" xr:uid="{F1EA1557-4E7B-4B70-98E1-45C0E1EE081A}"/>
    <cellStyle name="40% - Énfasis2 23 12" xfId="26759" xr:uid="{ABA180AF-DA1F-40D1-B2AC-53DDB20C139E}"/>
    <cellStyle name="40% - Énfasis2 23 2" xfId="1157" xr:uid="{9DC11B09-57D5-4319-A0CC-E7AF05FA0A97}"/>
    <cellStyle name="40% - Énfasis2 23 2 2" xfId="11177" xr:uid="{9E769312-9860-4633-BFCE-AC1409117894}"/>
    <cellStyle name="40% - Énfasis2 23 2 3" xfId="14013" xr:uid="{4D43B14C-BF7A-493F-B534-D6B1DD8399A8}"/>
    <cellStyle name="40% - Énfasis2 23 3" xfId="2676" xr:uid="{C2D1FFC4-8032-4545-A6AD-001408827469}"/>
    <cellStyle name="40% - Énfasis2 23 3 2" xfId="11663" xr:uid="{C770F671-22A9-4707-912F-F4D396ACB5B0}"/>
    <cellStyle name="40% - Énfasis2 23 3 3" xfId="14807" xr:uid="{72D8B5A8-6888-47E8-B14C-4B6FD67BC787}"/>
    <cellStyle name="40% - Énfasis2 23 4" xfId="2677" xr:uid="{47DF4200-0EA1-439B-B3B5-D382F1C42EC3}"/>
    <cellStyle name="40% - Énfasis2 23 4 2" xfId="15835" xr:uid="{85D13406-F741-485E-B336-46705F3E281B}"/>
    <cellStyle name="40% - Énfasis2 23 5" xfId="10443" xr:uid="{5FAB2487-71EE-48E0-BC54-75A3EA71DF80}"/>
    <cellStyle name="40% - Énfasis2 23 6" xfId="13279" xr:uid="{FD9E9D9A-0469-480A-8B62-8C5BD1970CCB}"/>
    <cellStyle name="40% - Énfasis2 23 7" xfId="17917" xr:uid="{C8EB78F3-BCA5-4D49-A0B4-96FEB73F8F87}"/>
    <cellStyle name="40% - Énfasis2 23 8" xfId="19228" xr:uid="{3BB7EB67-6C5F-43DC-89E3-FBF8611D64C4}"/>
    <cellStyle name="40% - Énfasis2 23 9" xfId="21027" xr:uid="{2A5B41E8-2269-4C20-8E5F-0FDD4C32D4F6}"/>
    <cellStyle name="40% - Énfasis2 24" xfId="437" xr:uid="{8A35F9F1-4D8F-4554-B6D1-F545986C9EB7}"/>
    <cellStyle name="40% - Énfasis2 24 10" xfId="24710" xr:uid="{400E0416-52E6-4D25-8C17-A0159472E3BA}"/>
    <cellStyle name="40% - Énfasis2 24 11" xfId="25737" xr:uid="{55CDA06A-FE31-4E3A-B978-A01AFFBEFAD3}"/>
    <cellStyle name="40% - Énfasis2 24 12" xfId="26760" xr:uid="{26B32E7F-5372-4DED-8F54-8AC8ECD3BC02}"/>
    <cellStyle name="40% - Énfasis2 24 2" xfId="1175" xr:uid="{BEB6241B-D3B1-4796-96DE-28BE6A303218}"/>
    <cellStyle name="40% - Énfasis2 24 2 2" xfId="11195" xr:uid="{585FD183-CA8E-47A5-93C9-CBF01782E865}"/>
    <cellStyle name="40% - Énfasis2 24 2 3" xfId="14031" xr:uid="{5D27672C-D07E-4774-BBD0-419551D71AB9}"/>
    <cellStyle name="40% - Énfasis2 24 3" xfId="2678" xr:uid="{53B9F3C8-3B1B-457B-BA8A-57C65BB54E7E}"/>
    <cellStyle name="40% - Énfasis2 24 3 2" xfId="11664" xr:uid="{306F6AAA-3293-4273-AE6E-06521970597B}"/>
    <cellStyle name="40% - Énfasis2 24 3 3" xfId="14808" xr:uid="{77593304-DD85-4CEB-ABC0-B11F84716719}"/>
    <cellStyle name="40% - Énfasis2 24 4" xfId="2679" xr:uid="{E71A6542-7766-452F-9AF4-792119287B3F}"/>
    <cellStyle name="40% - Énfasis2 24 4 2" xfId="15836" xr:uid="{0A7520FF-CAAE-4BBB-9B4D-161B54948849}"/>
    <cellStyle name="40% - Énfasis2 24 5" xfId="10461" xr:uid="{202122B9-F81B-414F-8C20-8C68FAB7A1C6}"/>
    <cellStyle name="40% - Énfasis2 24 6" xfId="13297" xr:uid="{CEEA4CFC-F701-4201-ACB8-14EEE52795A8}"/>
    <cellStyle name="40% - Énfasis2 24 7" xfId="17918" xr:uid="{D2A26E8F-5DEB-4117-88A2-1C6B7C418584}"/>
    <cellStyle name="40% - Énfasis2 24 8" xfId="19229" xr:uid="{2EF8EFB1-18C3-4428-A8DC-806606838CAB}"/>
    <cellStyle name="40% - Énfasis2 24 9" xfId="21028" xr:uid="{9E260D36-19A7-4DE6-8B14-ECA90BEE561B}"/>
    <cellStyle name="40% - Énfasis2 25" xfId="463" xr:uid="{3E81070D-0E9B-44A6-A336-9E4700A80640}"/>
    <cellStyle name="40% - Énfasis2 25 10" xfId="24711" xr:uid="{34702BD7-BCC8-4324-A3EB-061640A52D4C}"/>
    <cellStyle name="40% - Énfasis2 25 11" xfId="25738" xr:uid="{68F3A52D-469F-4D31-8C24-31E069B315BE}"/>
    <cellStyle name="40% - Énfasis2 25 12" xfId="26761" xr:uid="{A5E6E2A0-2178-46D3-B2BC-1C5D50894313}"/>
    <cellStyle name="40% - Énfasis2 25 2" xfId="1201" xr:uid="{25D20C73-6C8B-4573-BE67-96179EC49F8F}"/>
    <cellStyle name="40% - Énfasis2 25 2 2" xfId="11221" xr:uid="{443158E3-6DA5-476A-8100-77A170E75000}"/>
    <cellStyle name="40% - Énfasis2 25 2 3" xfId="14057" xr:uid="{67D4664E-2A97-4773-88E7-4CA60DF424AC}"/>
    <cellStyle name="40% - Énfasis2 25 3" xfId="2680" xr:uid="{EE5D965B-34F0-4A1E-9DD4-CB8F9D2F84A4}"/>
    <cellStyle name="40% - Énfasis2 25 3 2" xfId="11665" xr:uid="{38926D46-979F-4AD1-ACDC-B014F6FBAF00}"/>
    <cellStyle name="40% - Énfasis2 25 3 3" xfId="14809" xr:uid="{0838B2F8-FC67-4D1A-ADE3-3981639D4AF1}"/>
    <cellStyle name="40% - Énfasis2 25 4" xfId="2681" xr:uid="{D11B5F4F-8D9E-4EDB-A169-8D87F6A890A5}"/>
    <cellStyle name="40% - Énfasis2 25 4 2" xfId="15837" xr:uid="{D90A6A0B-1247-43F7-A3A2-16488455B8B3}"/>
    <cellStyle name="40% - Énfasis2 25 5" xfId="10487" xr:uid="{2305AF33-BCCF-4E07-BC45-6AC1BB66EFF4}"/>
    <cellStyle name="40% - Énfasis2 25 6" xfId="13323" xr:uid="{77FAEE02-29B7-41B6-A1F6-EE45BEFC5E0D}"/>
    <cellStyle name="40% - Énfasis2 25 7" xfId="17919" xr:uid="{3544335D-FCAB-47E1-B7F3-4C73B76F6FD1}"/>
    <cellStyle name="40% - Énfasis2 25 8" xfId="19230" xr:uid="{882D44A4-F9FC-4279-A70D-27C4D604D405}"/>
    <cellStyle name="40% - Énfasis2 25 9" xfId="21029" xr:uid="{A4C43CBF-378F-4CE2-8064-0FE5449213E1}"/>
    <cellStyle name="40% - Énfasis2 26" xfId="478" xr:uid="{1F6D4C10-A28F-47E8-877C-079DD081C335}"/>
    <cellStyle name="40% - Énfasis2 26 10" xfId="24712" xr:uid="{8962E208-EBC8-45E8-BC05-29C2786F27E1}"/>
    <cellStyle name="40% - Énfasis2 26 11" xfId="25739" xr:uid="{A46BE547-CD6B-45B9-9000-42378AF720BA}"/>
    <cellStyle name="40% - Énfasis2 26 12" xfId="26762" xr:uid="{E34B5024-4E48-4642-85BA-75E2224DD4D2}"/>
    <cellStyle name="40% - Énfasis2 26 2" xfId="1216" xr:uid="{2C832BA0-FFD0-4D39-B552-4A8EF1D4332F}"/>
    <cellStyle name="40% - Énfasis2 26 2 2" xfId="11236" xr:uid="{309EB0A3-2524-4A11-BE0B-8D16A2384BF4}"/>
    <cellStyle name="40% - Énfasis2 26 2 3" xfId="14072" xr:uid="{2F75E3BE-243D-46AD-945F-CEA57C5D8E25}"/>
    <cellStyle name="40% - Énfasis2 26 3" xfId="2682" xr:uid="{37CEFD89-6213-4975-8B17-1314498799AF}"/>
    <cellStyle name="40% - Énfasis2 26 3 2" xfId="11666" xr:uid="{7AFCC886-8D4A-402B-9B59-78722D8B85EF}"/>
    <cellStyle name="40% - Énfasis2 26 3 3" xfId="14810" xr:uid="{D34D6C14-6BD7-4795-ADDF-DFC33F25A8F5}"/>
    <cellStyle name="40% - Énfasis2 26 4" xfId="2683" xr:uid="{8F91F73A-F571-48DA-B11D-2FBFCA7F3289}"/>
    <cellStyle name="40% - Énfasis2 26 4 2" xfId="15838" xr:uid="{AAAB1A97-102F-4D34-9EAF-D988C1ADDF3C}"/>
    <cellStyle name="40% - Énfasis2 26 5" xfId="10502" xr:uid="{4CE6556C-CC28-466D-9988-6D9F8C91A6D3}"/>
    <cellStyle name="40% - Énfasis2 26 6" xfId="13338" xr:uid="{FE57EF33-4F4B-482B-B6A1-D142FF50EBEA}"/>
    <cellStyle name="40% - Énfasis2 26 7" xfId="17920" xr:uid="{17E1D24B-DDA9-465C-9120-83F452E1C5F2}"/>
    <cellStyle name="40% - Énfasis2 26 8" xfId="19231" xr:uid="{88807754-6143-475A-B580-30529A0F1F95}"/>
    <cellStyle name="40% - Énfasis2 26 9" xfId="21030" xr:uid="{92597D36-50E1-4F09-B60D-145FFF8B7EDE}"/>
    <cellStyle name="40% - Énfasis2 27" xfId="495" xr:uid="{E41AD6CE-9C47-4B78-99A6-8C460317F070}"/>
    <cellStyle name="40% - Énfasis2 27 10" xfId="24713" xr:uid="{5212B329-E20C-4020-9C44-A5ED025EDBB4}"/>
    <cellStyle name="40% - Énfasis2 27 11" xfId="25740" xr:uid="{2D28852B-B668-4B15-A96F-724756C731BE}"/>
    <cellStyle name="40% - Énfasis2 27 12" xfId="26763" xr:uid="{F8CFF063-6830-4072-AABF-0431C4F11A15}"/>
    <cellStyle name="40% - Énfasis2 27 2" xfId="1233" xr:uid="{44F01712-6DDD-41AF-ABE0-9C68EAE4CBD6}"/>
    <cellStyle name="40% - Énfasis2 27 2 2" xfId="11253" xr:uid="{36403D89-FAC7-4E64-AABB-7629D2BCCE3F}"/>
    <cellStyle name="40% - Énfasis2 27 2 3" xfId="14089" xr:uid="{C726DB76-CADF-45DD-B6C7-B893B304CE3B}"/>
    <cellStyle name="40% - Énfasis2 27 3" xfId="2684" xr:uid="{0E6923F6-68F8-4725-AE90-1AE4EEC9C528}"/>
    <cellStyle name="40% - Énfasis2 27 3 2" xfId="11667" xr:uid="{61AC223B-45B8-4AC8-B01D-020324D42C15}"/>
    <cellStyle name="40% - Énfasis2 27 3 3" xfId="14811" xr:uid="{594AD6D2-8650-4A12-94FA-24A89D419431}"/>
    <cellStyle name="40% - Énfasis2 27 4" xfId="2685" xr:uid="{EC7BCB2F-CAB1-470C-900F-6A32766A8EC1}"/>
    <cellStyle name="40% - Énfasis2 27 4 2" xfId="15839" xr:uid="{0597D920-3CC9-4CD0-9478-946C5EBD3B63}"/>
    <cellStyle name="40% - Énfasis2 27 5" xfId="10519" xr:uid="{5F8F44BE-AD57-414C-BD02-969F7BB90A4D}"/>
    <cellStyle name="40% - Énfasis2 27 6" xfId="13355" xr:uid="{5C03F6D7-CA20-4918-8054-1A074264C74C}"/>
    <cellStyle name="40% - Énfasis2 27 7" xfId="17921" xr:uid="{DEC2DF30-D6AB-4A2A-8065-26A8A551FE66}"/>
    <cellStyle name="40% - Énfasis2 27 8" xfId="19232" xr:uid="{0A767618-3BE6-4853-BB15-14932444D229}"/>
    <cellStyle name="40% - Énfasis2 27 9" xfId="21031" xr:uid="{8DCCE4F5-8A17-4847-8D09-FEE08D91F72C}"/>
    <cellStyle name="40% - Énfasis2 28" xfId="512" xr:uid="{86C11965-3294-47FC-842C-2E668D5ADA20}"/>
    <cellStyle name="40% - Énfasis2 28 10" xfId="24714" xr:uid="{F9A86EE6-0A84-4AB2-B3E2-392C6F70D56D}"/>
    <cellStyle name="40% - Énfasis2 28 11" xfId="25741" xr:uid="{F18C174A-97C8-4B9B-B4EC-36A03C88F5E6}"/>
    <cellStyle name="40% - Énfasis2 28 12" xfId="26764" xr:uid="{DE01F693-28F6-478D-80B4-3508AB1F77FE}"/>
    <cellStyle name="40% - Énfasis2 28 2" xfId="1250" xr:uid="{D6ABC206-18A7-46C7-AD6E-9D598A7A0DB7}"/>
    <cellStyle name="40% - Énfasis2 28 2 2" xfId="11270" xr:uid="{0184FE87-61BE-444E-BA46-BCA2EE247EE0}"/>
    <cellStyle name="40% - Énfasis2 28 2 3" xfId="14106" xr:uid="{0D1C4D8F-0DBE-48D7-9A63-3DC71D5D245A}"/>
    <cellStyle name="40% - Énfasis2 28 3" xfId="2686" xr:uid="{0D15143B-F7A5-40D8-B7AD-BDA11EBC500E}"/>
    <cellStyle name="40% - Énfasis2 28 3 2" xfId="11668" xr:uid="{5A066AD9-6006-47C2-AE92-5465DD229B2D}"/>
    <cellStyle name="40% - Énfasis2 28 3 3" xfId="14812" xr:uid="{D81BD0E4-44EB-41DF-8C89-F7F8C56BD945}"/>
    <cellStyle name="40% - Énfasis2 28 4" xfId="2687" xr:uid="{2C471E04-E4EB-47FE-BA92-37CDD5182E51}"/>
    <cellStyle name="40% - Énfasis2 28 4 2" xfId="15840" xr:uid="{EF1991EE-7ACD-44D0-9153-808AB75D3823}"/>
    <cellStyle name="40% - Énfasis2 28 5" xfId="10536" xr:uid="{B8B04D71-1E58-44E4-A3C9-D15F14B0A179}"/>
    <cellStyle name="40% - Énfasis2 28 6" xfId="13372" xr:uid="{AE810C50-C623-4952-814D-BB3224E84BFB}"/>
    <cellStyle name="40% - Énfasis2 28 7" xfId="17922" xr:uid="{76EEEFC1-B762-48DF-969B-33EC4FFF9B84}"/>
    <cellStyle name="40% - Énfasis2 28 8" xfId="19233" xr:uid="{CB70A6F2-4D4F-4AE5-9239-39C448E9150C}"/>
    <cellStyle name="40% - Énfasis2 28 9" xfId="21032" xr:uid="{B4521B0D-24E2-4FA3-A18F-EC1A72BEB68F}"/>
    <cellStyle name="40% - Énfasis2 29" xfId="527" xr:uid="{BCAFFE8B-AB9A-413B-A6BC-4E0034B6C219}"/>
    <cellStyle name="40% - Énfasis2 29 10" xfId="24715" xr:uid="{ED154122-9E90-4C14-AAED-5EC7F0395E41}"/>
    <cellStyle name="40% - Énfasis2 29 11" xfId="25742" xr:uid="{C2C71C21-C0F8-423D-B7C8-45B84764B8C9}"/>
    <cellStyle name="40% - Énfasis2 29 12" xfId="26765" xr:uid="{F73D8088-4EF8-4B7F-AFC8-11848096333A}"/>
    <cellStyle name="40% - Énfasis2 29 2" xfId="1265" xr:uid="{53B27472-DB39-477D-BC06-17D2F7B79DEE}"/>
    <cellStyle name="40% - Énfasis2 29 2 2" xfId="11285" xr:uid="{F579E777-A788-4045-94E9-54BE988B33D8}"/>
    <cellStyle name="40% - Énfasis2 29 2 3" xfId="14121" xr:uid="{45B00DF1-FE15-4F44-B214-E72F66D9D211}"/>
    <cellStyle name="40% - Énfasis2 29 3" xfId="2688" xr:uid="{0258981D-DFC0-41FF-AFCA-B10AB9CC89EE}"/>
    <cellStyle name="40% - Énfasis2 29 3 2" xfId="11669" xr:uid="{2034D44B-B5DF-4E95-8F41-E483CC725A43}"/>
    <cellStyle name="40% - Énfasis2 29 3 3" xfId="14813" xr:uid="{D52E02DE-0676-4DFC-85DD-94E173166371}"/>
    <cellStyle name="40% - Énfasis2 29 4" xfId="2689" xr:uid="{74681488-8660-437A-8DCD-6B639496B149}"/>
    <cellStyle name="40% - Énfasis2 29 4 2" xfId="15841" xr:uid="{3A49E1EE-D688-4AA6-9DC9-25B1133B4781}"/>
    <cellStyle name="40% - Énfasis2 29 5" xfId="10551" xr:uid="{B905B7EA-5FE1-46E8-A1AC-73CF79A9CE57}"/>
    <cellStyle name="40% - Énfasis2 29 6" xfId="13387" xr:uid="{A6440107-EDCB-4A06-8CAA-754431FAA2DD}"/>
    <cellStyle name="40% - Énfasis2 29 7" xfId="17923" xr:uid="{547B50B4-A078-4FF3-B742-548C2F58A156}"/>
    <cellStyle name="40% - Énfasis2 29 8" xfId="19234" xr:uid="{6771DD11-CA09-4D38-BE9A-BA229526A606}"/>
    <cellStyle name="40% - Énfasis2 29 9" xfId="21033" xr:uid="{47F298E4-987B-426E-80CE-F8B4496B7D25}"/>
    <cellStyle name="40% - Énfasis2 3" xfId="93" xr:uid="{E4CF0B63-5D0C-4A84-A772-1BEB460D6235}"/>
    <cellStyle name="40% - Énfasis2 3 10" xfId="24311" xr:uid="{C6501118-FA62-4FE5-B625-D6F8677C39F0}"/>
    <cellStyle name="40% - Énfasis2 3 11" xfId="25338" xr:uid="{72D47969-ABBC-42A0-97BE-FAFE67829D90}"/>
    <cellStyle name="40% - Énfasis2 3 12" xfId="26361" xr:uid="{95E9F00F-17DE-4032-B296-9040994EE2B1}"/>
    <cellStyle name="40% - Énfasis2 3 2" xfId="830" xr:uid="{C0E34636-4F81-44AD-89E6-4AC3596E6B3C}"/>
    <cellStyle name="40% - Énfasis2 3 2 10" xfId="25432" xr:uid="{EB597C82-19BD-4C39-B925-C15E412A3C1B}"/>
    <cellStyle name="40% - Énfasis2 3 2 11" xfId="26455" xr:uid="{322CF3ED-1B5F-42F5-86A9-C4A4A0CF4D8D}"/>
    <cellStyle name="40% - Énfasis2 3 2 2" xfId="2690" xr:uid="{DDD0DF8F-4D12-4FAA-865F-88AFCE19FBED}"/>
    <cellStyle name="40% - Énfasis2 3 2 2 2" xfId="11584" xr:uid="{0638CD8C-76B4-4E45-9DAF-D54288BC01DA}"/>
    <cellStyle name="40% - Énfasis2 3 2 2 3" xfId="14503" xr:uid="{BC04E2BF-114A-4E14-BF4C-32FE9904AEA4}"/>
    <cellStyle name="40% - Énfasis2 3 2 3" xfId="2691" xr:uid="{627F2885-65BA-40E3-9EDF-9C7A7F774BED}"/>
    <cellStyle name="40% - Énfasis2 3 2 3 2" xfId="15531" xr:uid="{7AB949F6-7FAD-4E8F-9CA9-49911DC8DC8D}"/>
    <cellStyle name="40% - Énfasis2 3 2 4" xfId="10850" xr:uid="{1F95F832-2634-4932-94DC-29E6F52CE684}"/>
    <cellStyle name="40% - Énfasis2 3 2 5" xfId="13686" xr:uid="{1AE20C01-2D91-41BF-B617-FB8C3E741D0A}"/>
    <cellStyle name="40% - Énfasis2 3 2 6" xfId="17865" xr:uid="{F8F256C7-D3BF-4171-8AA0-5D59186CE90C}"/>
    <cellStyle name="40% - Énfasis2 3 2 7" xfId="18928" xr:uid="{FA24F146-EFBC-4797-91C3-8C773051FCC5}"/>
    <cellStyle name="40% - Énfasis2 3 2 8" xfId="20723" xr:uid="{61630F63-7A37-4D3A-BB91-E83F858B9134}"/>
    <cellStyle name="40% - Énfasis2 3 2 9" xfId="24405" xr:uid="{F549420B-EB12-4C02-90BA-690F054CF30D}"/>
    <cellStyle name="40% - Énfasis2 3 3" xfId="2692" xr:uid="{0DD7A23F-5CA6-4466-9E6E-E99237C6BCA5}"/>
    <cellStyle name="40% - Énfasis2 3 3 2" xfId="11545" xr:uid="{C8904A64-9D6F-4391-8D10-0B687D154C98}"/>
    <cellStyle name="40% - Énfasis2 3 3 3" xfId="14409" xr:uid="{4AE0FF9D-51B0-4426-B50F-8A2C30BFC120}"/>
    <cellStyle name="40% - Énfasis2 3 4" xfId="2693" xr:uid="{6813009C-C748-4FEA-ABCD-5FC9EBAEF527}"/>
    <cellStyle name="40% - Énfasis2 3 4 2" xfId="15437" xr:uid="{CEAFA1AC-4363-47B9-B96F-116F95D24734}"/>
    <cellStyle name="40% - Énfasis2 3 5" xfId="10117" xr:uid="{8EC2FB24-617F-4DC6-BF14-9621B9E18B50}"/>
    <cellStyle name="40% - Énfasis2 3 6" xfId="12952" xr:uid="{263384FB-E71B-4ADA-9546-292E8B85843D}"/>
    <cellStyle name="40% - Énfasis2 3 7" xfId="17854" xr:uid="{500EB502-FAC2-4CF3-A7B0-1E06DD109A6B}"/>
    <cellStyle name="40% - Énfasis2 3 8" xfId="18839" xr:uid="{9FF5342C-BAA2-4BF0-8FD3-AC7629298823}"/>
    <cellStyle name="40% - Énfasis2 3 9" xfId="20629" xr:uid="{D3ACFE2C-856E-4097-A16F-B5D32619E59E}"/>
    <cellStyle name="40% - Énfasis2 30" xfId="549" xr:uid="{3E68A3C5-5207-48C1-A175-4F13B6C46E06}"/>
    <cellStyle name="40% - Énfasis2 30 10" xfId="24716" xr:uid="{EFBE7E51-F32E-422C-8C37-2C1EC2187914}"/>
    <cellStyle name="40% - Énfasis2 30 11" xfId="25743" xr:uid="{EF1FF6E7-2103-4F9D-BF70-25273840D69F}"/>
    <cellStyle name="40% - Énfasis2 30 12" xfId="26766" xr:uid="{0A79C7D9-FA0C-4C42-B9B7-57900D0183D0}"/>
    <cellStyle name="40% - Énfasis2 30 2" xfId="1287" xr:uid="{0790A3EB-2156-4175-B4FF-52228BA2481B}"/>
    <cellStyle name="40% - Énfasis2 30 2 2" xfId="11307" xr:uid="{888C96A7-F434-4773-BA18-7C2F1F6FBDCC}"/>
    <cellStyle name="40% - Énfasis2 30 2 3" xfId="14143" xr:uid="{7065C93C-33C7-4F9C-B0CB-29F088889324}"/>
    <cellStyle name="40% - Énfasis2 30 3" xfId="2694" xr:uid="{EC5341DA-EAD3-440B-B8DB-3CF0D16AD2D3}"/>
    <cellStyle name="40% - Énfasis2 30 3 2" xfId="11670" xr:uid="{7E1E5F9E-CC1D-46FE-89C9-1102C676CEE4}"/>
    <cellStyle name="40% - Énfasis2 30 3 3" xfId="14814" xr:uid="{3D373516-2E07-451C-B4B4-749DE4B311A9}"/>
    <cellStyle name="40% - Énfasis2 30 4" xfId="2695" xr:uid="{FD0A3A3D-32F6-4303-BD17-190A22F13B25}"/>
    <cellStyle name="40% - Énfasis2 30 4 2" xfId="15842" xr:uid="{DFED8EE6-4EE6-4BA5-A2D1-DF74B7D0926F}"/>
    <cellStyle name="40% - Énfasis2 30 5" xfId="10573" xr:uid="{DA5DC0DC-FA00-49BE-89DC-AA5F0B63ABD1}"/>
    <cellStyle name="40% - Énfasis2 30 6" xfId="13409" xr:uid="{CBAE4958-5289-45AA-81A1-4E6BD4C9B4A3}"/>
    <cellStyle name="40% - Énfasis2 30 7" xfId="17924" xr:uid="{8AEDEF87-78A3-4510-A323-69751DC1BAF1}"/>
    <cellStyle name="40% - Énfasis2 30 8" xfId="19235" xr:uid="{E728E7A2-D133-42CF-8BFF-3F12A26E28FE}"/>
    <cellStyle name="40% - Énfasis2 30 9" xfId="21034" xr:uid="{F62BC012-BF5D-4C7E-B630-3BF78A85E28D}"/>
    <cellStyle name="40% - Énfasis2 31" xfId="568" xr:uid="{8761A3D4-0A6A-4B64-AE6E-98177BF1E502}"/>
    <cellStyle name="40% - Énfasis2 31 10" xfId="24717" xr:uid="{4F9DFDFE-3060-4E93-98CB-4209D3800D18}"/>
    <cellStyle name="40% - Énfasis2 31 11" xfId="25744" xr:uid="{F80015B0-00BB-48D0-8C11-E3E0A11F0C2E}"/>
    <cellStyle name="40% - Énfasis2 31 12" xfId="26767" xr:uid="{03BCFAE4-00A1-4C27-8A0D-8277DB1767F6}"/>
    <cellStyle name="40% - Énfasis2 31 2" xfId="1306" xr:uid="{53690C25-EAE4-4717-A99F-46DB376833F3}"/>
    <cellStyle name="40% - Énfasis2 31 2 2" xfId="11326" xr:uid="{76092AC7-812E-4060-B451-CC1BFFCC09CC}"/>
    <cellStyle name="40% - Énfasis2 31 2 3" xfId="14162" xr:uid="{0B5CB401-5C3D-4EE6-B963-9250BF123A7C}"/>
    <cellStyle name="40% - Énfasis2 31 3" xfId="2696" xr:uid="{6B5B4566-E391-42BF-BBDD-ACAB8109455F}"/>
    <cellStyle name="40% - Énfasis2 31 3 2" xfId="11671" xr:uid="{12279624-98BB-4911-857B-5A66FCAE0316}"/>
    <cellStyle name="40% - Énfasis2 31 3 3" xfId="14815" xr:uid="{D0C1D1B8-3CE6-4A87-9E3F-BBE916E33022}"/>
    <cellStyle name="40% - Énfasis2 31 4" xfId="2697" xr:uid="{102AAE54-377F-404C-8381-97B528E7F025}"/>
    <cellStyle name="40% - Énfasis2 31 4 2" xfId="15843" xr:uid="{6680B8E7-C534-4723-A1E8-D3730A8C6EE7}"/>
    <cellStyle name="40% - Énfasis2 31 5" xfId="10592" xr:uid="{6F028945-26E3-4AAB-8BE5-55BE3580F070}"/>
    <cellStyle name="40% - Énfasis2 31 6" xfId="13428" xr:uid="{172D71F6-4D36-4615-BB58-7C38DCD2CE0D}"/>
    <cellStyle name="40% - Énfasis2 31 7" xfId="17925" xr:uid="{C4C18003-33AC-44D4-AD3E-B60F0D8DF78F}"/>
    <cellStyle name="40% - Énfasis2 31 8" xfId="19236" xr:uid="{A526C5C6-EE7A-452B-AD8E-58FFE066D5E6}"/>
    <cellStyle name="40% - Énfasis2 31 9" xfId="21035" xr:uid="{F5B1B189-EB07-45A7-B3D5-4459D007C6E9}"/>
    <cellStyle name="40% - Énfasis2 32" xfId="595" xr:uid="{68958B13-1E9C-40A4-B9B8-98567A4CA61C}"/>
    <cellStyle name="40% - Énfasis2 32 10" xfId="24718" xr:uid="{07FC4189-03EB-49DD-A181-D87853E8F263}"/>
    <cellStyle name="40% - Énfasis2 32 11" xfId="25745" xr:uid="{DD99E9EE-DBA9-406D-AC13-42AFA92B705E}"/>
    <cellStyle name="40% - Énfasis2 32 12" xfId="26768" xr:uid="{77A55F04-B6FF-4B50-8A6E-0EC020EEE0CA}"/>
    <cellStyle name="40% - Énfasis2 32 2" xfId="1333" xr:uid="{ECAE3977-EDD5-48DA-91B1-711B28392A39}"/>
    <cellStyle name="40% - Énfasis2 32 2 2" xfId="11353" xr:uid="{AA2E6114-DF33-418A-A3C6-FC2E4A26904B}"/>
    <cellStyle name="40% - Énfasis2 32 2 3" xfId="14189" xr:uid="{86E324E8-E31B-497F-A242-DFBCC1DF3C6C}"/>
    <cellStyle name="40% - Énfasis2 32 3" xfId="2698" xr:uid="{DC87EE7F-690B-4E7B-AEC5-DEEFF79002C0}"/>
    <cellStyle name="40% - Énfasis2 32 3 2" xfId="11672" xr:uid="{75D80D96-B57A-4C15-A6D4-0E224A42A254}"/>
    <cellStyle name="40% - Énfasis2 32 3 3" xfId="14816" xr:uid="{E607ED7E-D0E4-44FC-8EF7-F8A911B43498}"/>
    <cellStyle name="40% - Énfasis2 32 4" xfId="2699" xr:uid="{CB574924-79B6-4411-A580-E5FE159536CE}"/>
    <cellStyle name="40% - Énfasis2 32 4 2" xfId="15844" xr:uid="{1E06F7D6-38FD-45BC-AFAB-9B1D3B2002DA}"/>
    <cellStyle name="40% - Énfasis2 32 5" xfId="10619" xr:uid="{8B07B218-C211-450C-839C-5389A31AEDC7}"/>
    <cellStyle name="40% - Énfasis2 32 6" xfId="13455" xr:uid="{59CAEB2F-4579-4DA2-B02A-2632F7464BC3}"/>
    <cellStyle name="40% - Énfasis2 32 7" xfId="17926" xr:uid="{54825A91-1180-4581-AF39-A4B58F3FA276}"/>
    <cellStyle name="40% - Énfasis2 32 8" xfId="19237" xr:uid="{83EB2D37-8E00-4BF4-AA0A-5AECDCE899E4}"/>
    <cellStyle name="40% - Énfasis2 32 9" xfId="21036" xr:uid="{A42AEB20-7047-484B-813E-E783E4273AE3}"/>
    <cellStyle name="40% - Énfasis2 33" xfId="616" xr:uid="{9843E901-E298-42D0-BA51-D5DC30FD31D9}"/>
    <cellStyle name="40% - Énfasis2 33 10" xfId="24719" xr:uid="{F99C6DF5-5318-405C-B28B-539A95358CC5}"/>
    <cellStyle name="40% - Énfasis2 33 11" xfId="25746" xr:uid="{C8663C4D-2A02-4DD1-BCC4-AB8C39AAD77B}"/>
    <cellStyle name="40% - Énfasis2 33 12" xfId="26769" xr:uid="{8B94B3B8-D987-4F58-8BE9-AC08D8B2DF2F}"/>
    <cellStyle name="40% - Énfasis2 33 2" xfId="1354" xr:uid="{040DDAE5-7B58-46A3-A2EA-92B62D6E6A90}"/>
    <cellStyle name="40% - Énfasis2 33 2 2" xfId="11374" xr:uid="{9FD1CEE7-2E9A-4FD5-A785-641CC9153578}"/>
    <cellStyle name="40% - Énfasis2 33 2 3" xfId="14210" xr:uid="{23065A97-1393-4144-9990-7A4E6D2A42A9}"/>
    <cellStyle name="40% - Énfasis2 33 3" xfId="2700" xr:uid="{D85A96E1-41E6-4411-A787-7253E1B21D82}"/>
    <cellStyle name="40% - Énfasis2 33 3 2" xfId="11673" xr:uid="{28FEA47F-9445-441F-A8B0-78E2D0F82A31}"/>
    <cellStyle name="40% - Énfasis2 33 3 3" xfId="14817" xr:uid="{C8D5CC4E-3993-479B-9B97-52C75C536EB6}"/>
    <cellStyle name="40% - Énfasis2 33 4" xfId="2701" xr:uid="{ED068591-B1DB-4DCA-B096-B24F7341DA31}"/>
    <cellStyle name="40% - Énfasis2 33 4 2" xfId="15845" xr:uid="{2184CC81-38E7-423C-A167-0C86F46C6D25}"/>
    <cellStyle name="40% - Énfasis2 33 5" xfId="10640" xr:uid="{F2CCA1D3-D813-44D1-B965-938F1270D436}"/>
    <cellStyle name="40% - Énfasis2 33 6" xfId="13476" xr:uid="{802B7BE3-4631-4618-81E4-EF9D9BBEBBD8}"/>
    <cellStyle name="40% - Énfasis2 33 7" xfId="17927" xr:uid="{753E94EC-0839-4E7A-8776-CA3605176606}"/>
    <cellStyle name="40% - Énfasis2 33 8" xfId="19238" xr:uid="{CFAA92F1-765D-4FAA-9F87-5572AC16E3CF}"/>
    <cellStyle name="40% - Énfasis2 33 9" xfId="21037" xr:uid="{3B7D8DE2-0E81-4F35-9BDE-32F29BE6032D}"/>
    <cellStyle name="40% - Énfasis2 34" xfId="632" xr:uid="{6BAD9E69-DD1B-4450-991E-90F182545828}"/>
    <cellStyle name="40% - Énfasis2 34 10" xfId="24720" xr:uid="{8AE6DEF8-E6B0-4755-8ACC-6DA4449A20FE}"/>
    <cellStyle name="40% - Énfasis2 34 11" xfId="25747" xr:uid="{D1B151EB-806D-4586-92A9-F855CB99A377}"/>
    <cellStyle name="40% - Énfasis2 34 12" xfId="26770" xr:uid="{842E0CF2-9606-45C2-AC13-221F30945097}"/>
    <cellStyle name="40% - Énfasis2 34 2" xfId="1370" xr:uid="{44A44C7B-BF43-4A6C-B6B8-EAFC08F380C7}"/>
    <cellStyle name="40% - Énfasis2 34 2 2" xfId="11390" xr:uid="{E06C04B5-EAF7-4C1C-8B57-5B7AEF0E493A}"/>
    <cellStyle name="40% - Énfasis2 34 2 3" xfId="14226" xr:uid="{4B630ED0-4631-4B02-BC30-C17BA3A078DA}"/>
    <cellStyle name="40% - Énfasis2 34 3" xfId="2702" xr:uid="{5F49C92A-318F-487C-B92C-7074CF96ADED}"/>
    <cellStyle name="40% - Énfasis2 34 3 2" xfId="11674" xr:uid="{FAF70443-A647-4705-8D9B-C30F4B2365B6}"/>
    <cellStyle name="40% - Énfasis2 34 3 3" xfId="14818" xr:uid="{90F8201E-D8A8-4BE3-ADB2-5D0A55791261}"/>
    <cellStyle name="40% - Énfasis2 34 4" xfId="2703" xr:uid="{DDF363A8-DD7C-47B9-A1EE-E0F927D6AE23}"/>
    <cellStyle name="40% - Énfasis2 34 4 2" xfId="15846" xr:uid="{C502C3FB-2904-4268-A915-F44B1F2032AA}"/>
    <cellStyle name="40% - Énfasis2 34 5" xfId="10656" xr:uid="{EDFD67DB-D4B4-490D-858B-2615F40CAA67}"/>
    <cellStyle name="40% - Énfasis2 34 6" xfId="13492" xr:uid="{EDAFFCC3-68AC-4378-A571-7EB63E13023A}"/>
    <cellStyle name="40% - Énfasis2 34 7" xfId="17928" xr:uid="{757FC61A-C2A1-4776-B74E-8AE8511BE510}"/>
    <cellStyle name="40% - Énfasis2 34 8" xfId="19239" xr:uid="{F4B7F163-F470-4F94-BE9A-7BD813E53D00}"/>
    <cellStyle name="40% - Énfasis2 34 9" xfId="21038" xr:uid="{3B528290-F6DC-41DB-99C9-BE2E939AEACF}"/>
    <cellStyle name="40% - Énfasis2 35" xfId="649" xr:uid="{A5FDD7BB-936D-4C96-BEE4-727F473F6470}"/>
    <cellStyle name="40% - Énfasis2 35 10" xfId="24721" xr:uid="{4C842860-8D77-4C38-9A3D-9D76F5AB2BFC}"/>
    <cellStyle name="40% - Énfasis2 35 11" xfId="25748" xr:uid="{12143F09-5007-46C0-8E2C-B1B2C75E09B5}"/>
    <cellStyle name="40% - Énfasis2 35 12" xfId="26771" xr:uid="{09FB769F-09F1-4D75-A003-7ADDE459B830}"/>
    <cellStyle name="40% - Énfasis2 35 2" xfId="1387" xr:uid="{8655743B-C1FC-45F0-BF44-8F504695B140}"/>
    <cellStyle name="40% - Énfasis2 35 2 2" xfId="11407" xr:uid="{1283F860-8DA4-460F-8A0A-79F0F57417A0}"/>
    <cellStyle name="40% - Énfasis2 35 2 3" xfId="14243" xr:uid="{2717B435-820C-4781-B3A2-53636FE07FA9}"/>
    <cellStyle name="40% - Énfasis2 35 3" xfId="2704" xr:uid="{B3668F99-9FB5-4D39-B0BD-94D63DE9A4E2}"/>
    <cellStyle name="40% - Énfasis2 35 3 2" xfId="11675" xr:uid="{F134EA48-7F5E-4FDA-B3A5-5CFB7C25B622}"/>
    <cellStyle name="40% - Énfasis2 35 3 3" xfId="14819" xr:uid="{7142DC68-6789-4B74-91B9-B9BCF07F6E24}"/>
    <cellStyle name="40% - Énfasis2 35 4" xfId="2705" xr:uid="{8A67798A-4E16-4D76-8FFE-EAD821733752}"/>
    <cellStyle name="40% - Énfasis2 35 4 2" xfId="15847" xr:uid="{AE070FAE-19C4-495D-A842-D060C247668A}"/>
    <cellStyle name="40% - Énfasis2 35 5" xfId="10673" xr:uid="{20DBF1BB-062C-4104-BBFA-9A054E2AAA53}"/>
    <cellStyle name="40% - Énfasis2 35 6" xfId="13509" xr:uid="{9C20719D-9288-4580-AB87-8E4DB4B70FB3}"/>
    <cellStyle name="40% - Énfasis2 35 7" xfId="17929" xr:uid="{89F9894F-8F12-4676-BC72-AB34413E267C}"/>
    <cellStyle name="40% - Énfasis2 35 8" xfId="19240" xr:uid="{81F5B29B-23BA-46EA-8818-445DC0D727EE}"/>
    <cellStyle name="40% - Énfasis2 35 9" xfId="21039" xr:uid="{8C000977-A142-4F4A-9BFE-10C8049FBDE1}"/>
    <cellStyle name="40% - Énfasis2 36" xfId="701" xr:uid="{AB126D45-C94A-4E25-888A-0436C03A6C6B}"/>
    <cellStyle name="40% - Énfasis2 36 10" xfId="24722" xr:uid="{9370EEE9-393A-4BD1-AFA7-4DD7DF7F4CC0}"/>
    <cellStyle name="40% - Énfasis2 36 11" xfId="25749" xr:uid="{38883C93-7CF0-42CF-A55B-DF3E9FAA6E9B}"/>
    <cellStyle name="40% - Énfasis2 36 12" xfId="26772" xr:uid="{D4F2E5C2-F867-4BEF-A61D-2AFADC198894}"/>
    <cellStyle name="40% - Énfasis2 36 2" xfId="1439" xr:uid="{C401EBF0-2426-4604-8C01-2057C05373C8}"/>
    <cellStyle name="40% - Énfasis2 36 2 2" xfId="11459" xr:uid="{7D4380A3-40D3-4F84-AC31-690E88415D1B}"/>
    <cellStyle name="40% - Énfasis2 36 2 3" xfId="14295" xr:uid="{6ECA8F04-3FE7-4591-B464-3E9CA17602DF}"/>
    <cellStyle name="40% - Énfasis2 36 3" xfId="2706" xr:uid="{25851A4E-8D85-4A82-9223-3F32E6039967}"/>
    <cellStyle name="40% - Énfasis2 36 3 2" xfId="11676" xr:uid="{22D61636-6140-4619-8766-9ABBED198E17}"/>
    <cellStyle name="40% - Énfasis2 36 3 3" xfId="14820" xr:uid="{A66FFF56-08AB-47A4-8DBD-01C83B9527A8}"/>
    <cellStyle name="40% - Énfasis2 36 4" xfId="2707" xr:uid="{8D285D78-9339-4C25-87F6-A1B32F951DBD}"/>
    <cellStyle name="40% - Énfasis2 36 4 2" xfId="15848" xr:uid="{53D6A928-E399-49F9-828B-3B6D9B0FD83A}"/>
    <cellStyle name="40% - Énfasis2 36 5" xfId="10725" xr:uid="{7912D6CB-76F3-4BFC-B64B-95D2CE85FC7B}"/>
    <cellStyle name="40% - Énfasis2 36 6" xfId="13561" xr:uid="{5740974C-8B5C-4D9A-A11C-283FFFBD3613}"/>
    <cellStyle name="40% - Énfasis2 36 7" xfId="17930" xr:uid="{B31B0D0F-4932-4023-A5CD-0FEADD83B665}"/>
    <cellStyle name="40% - Énfasis2 36 8" xfId="19241" xr:uid="{A56F48B1-E083-4B51-B6D8-98758BC10881}"/>
    <cellStyle name="40% - Énfasis2 36 9" xfId="21040" xr:uid="{337FC464-E78E-4892-A7BB-4D110E1AF2F9}"/>
    <cellStyle name="40% - Énfasis2 37" xfId="727" xr:uid="{B2E66668-4B14-40BC-9C14-6330820B0800}"/>
    <cellStyle name="40% - Énfasis2 37 10" xfId="24723" xr:uid="{A31C7D6D-EC79-41DC-BB4E-9145DADF211D}"/>
    <cellStyle name="40% - Énfasis2 37 11" xfId="25750" xr:uid="{E2ABBD84-B250-4A7C-A638-25703EE4F4DD}"/>
    <cellStyle name="40% - Énfasis2 37 12" xfId="26773" xr:uid="{95D5D737-47CB-49F1-B841-F110112DF11A}"/>
    <cellStyle name="40% - Énfasis2 37 2" xfId="1465" xr:uid="{2E1C7FEF-75CC-4262-8063-3030212A554C}"/>
    <cellStyle name="40% - Énfasis2 37 2 2" xfId="11485" xr:uid="{C95B9FC4-11BE-442C-B0A6-6E23713E4383}"/>
    <cellStyle name="40% - Énfasis2 37 2 3" xfId="14321" xr:uid="{D86F17BC-BF07-4A2B-8A43-BC1DA323FCCD}"/>
    <cellStyle name="40% - Énfasis2 37 3" xfId="2708" xr:uid="{26DD1AF2-61B8-49FC-BF6B-E35E6602FB2B}"/>
    <cellStyle name="40% - Énfasis2 37 3 2" xfId="11677" xr:uid="{87223496-5CAD-4890-ACED-03CC4455797A}"/>
    <cellStyle name="40% - Énfasis2 37 3 3" xfId="14821" xr:uid="{80DE6A9D-7CCF-4A6C-9BBC-B3282A5F24E2}"/>
    <cellStyle name="40% - Énfasis2 37 4" xfId="2709" xr:uid="{42311947-6028-4CBE-9DA6-11E58117EF9F}"/>
    <cellStyle name="40% - Énfasis2 37 4 2" xfId="15849" xr:uid="{F9FEE4DA-3BC0-44F2-B1A1-AAECA158D1DE}"/>
    <cellStyle name="40% - Énfasis2 37 5" xfId="10751" xr:uid="{E8B5782C-7138-4141-ACCC-30AEC38B301A}"/>
    <cellStyle name="40% - Énfasis2 37 6" xfId="13587" xr:uid="{002EC62B-E873-4DFD-99CA-946206DEAF43}"/>
    <cellStyle name="40% - Énfasis2 37 7" xfId="17931" xr:uid="{5E5FD310-F8DD-458A-BC8F-C8F174D87AF5}"/>
    <cellStyle name="40% - Énfasis2 37 8" xfId="19242" xr:uid="{3ECBCA4D-FB2A-48E7-8879-E082F3A91E4A}"/>
    <cellStyle name="40% - Énfasis2 37 9" xfId="21041" xr:uid="{069EDF6D-9438-4195-8399-B23346B2F18D}"/>
    <cellStyle name="40% - Énfasis2 38" xfId="763" xr:uid="{0AA828DD-7A6E-4406-B272-1B8599AD08A0}"/>
    <cellStyle name="40% - Énfasis2 38 10" xfId="25111" xr:uid="{6D3D0F95-83C5-4F62-9728-BAE4BE210C32}"/>
    <cellStyle name="40% - Énfasis2 38 11" xfId="26138" xr:uid="{6215D5B1-14CA-452D-BA56-A7F704DD3A41}"/>
    <cellStyle name="40% - Énfasis2 38 12" xfId="27161" xr:uid="{2EA5CCBD-0A56-4CF6-925D-4F76A54B66A0}"/>
    <cellStyle name="40% - Énfasis2 38 2" xfId="1500" xr:uid="{E15D6ABA-466D-4C08-9BAE-9DBFCC5671BB}"/>
    <cellStyle name="40% - Énfasis2 38 2 2" xfId="11520" xr:uid="{C0E4E4B6-006B-403A-B677-3824440DC652}"/>
    <cellStyle name="40% - Énfasis2 38 2 3" xfId="14356" xr:uid="{4B4DECCE-4C34-4237-B118-8BBDDDBA2ACC}"/>
    <cellStyle name="40% - Énfasis2 38 3" xfId="2710" xr:uid="{0BEA37F8-DD9D-4B73-B160-4F9EEEB3623C}"/>
    <cellStyle name="40% - Énfasis2 38 3 2" xfId="11895" xr:uid="{2466BC62-E536-43BE-A237-90426757C173}"/>
    <cellStyle name="40% - Énfasis2 38 3 3" xfId="15209" xr:uid="{B06D7DE5-3DC1-4494-B114-B8D42D1CCDB9}"/>
    <cellStyle name="40% - Énfasis2 38 4" xfId="2711" xr:uid="{C63830F5-3E57-49BB-9CD6-1E133637DD22}"/>
    <cellStyle name="40% - Énfasis2 38 4 2" xfId="16237" xr:uid="{EE69141D-6E62-466B-A91E-A74366C15486}"/>
    <cellStyle name="40% - Énfasis2 38 5" xfId="10786" xr:uid="{A38670A0-7FC7-4BB1-9BFD-152D22994CC5}"/>
    <cellStyle name="40% - Énfasis2 38 6" xfId="13622" xr:uid="{CA66A41D-66AA-4A7F-BC30-4D56D82E790E}"/>
    <cellStyle name="40% - Énfasis2 38 7" xfId="17989" xr:uid="{170FA726-2196-4B4C-B898-DDD8EBB23F74}"/>
    <cellStyle name="40% - Énfasis2 38 8" xfId="19577" xr:uid="{18B626C3-BB99-4675-9F37-7FC8324B0D3D}"/>
    <cellStyle name="40% - Énfasis2 38 9" xfId="21429" xr:uid="{65C876A8-AB97-4A4A-8225-2FAB953274AB}"/>
    <cellStyle name="40% - Énfasis2 39" xfId="779" xr:uid="{9D55AB76-8487-4196-ABB6-C9D064F415B2}"/>
    <cellStyle name="40% - Énfasis2 39 2" xfId="10800" xr:uid="{4CB447E3-32CF-4F52-937E-4101DFA40AE2}"/>
    <cellStyle name="40% - Énfasis2 39 3" xfId="13636" xr:uid="{CE9D5F4E-72DB-4064-8A1A-7F9CDFB20B3A}"/>
    <cellStyle name="40% - Énfasis2 4" xfId="121" xr:uid="{AFE6F156-932C-4F2A-BE79-2027DD574724}"/>
    <cellStyle name="40% - Énfasis2 4 10" xfId="24331" xr:uid="{01C0E86A-C26B-4BCE-8BD0-908CA54FE5FC}"/>
    <cellStyle name="40% - Énfasis2 4 11" xfId="25358" xr:uid="{F4C6549A-297A-4C7A-BEE3-C1595DCEEB05}"/>
    <cellStyle name="40% - Énfasis2 4 12" xfId="26381" xr:uid="{F773EDBB-7F2D-473A-8E74-84A610466C28}"/>
    <cellStyle name="40% - Énfasis2 4 2" xfId="858" xr:uid="{AE210167-BEAA-4343-9EC6-A8FB54795048}"/>
    <cellStyle name="40% - Énfasis2 4 2 10" xfId="25452" xr:uid="{D7196B32-67B1-4CDC-8589-66E2F4216737}"/>
    <cellStyle name="40% - Énfasis2 4 2 11" xfId="26475" xr:uid="{CBFE4F27-E0C9-4D57-BFCE-4E983771BD89}"/>
    <cellStyle name="40% - Énfasis2 4 2 2" xfId="2712" xr:uid="{60BC4035-14FF-419E-A47C-5822D922942B}"/>
    <cellStyle name="40% - Énfasis2 4 2 2 2" xfId="11593" xr:uid="{9077574D-43F7-4F3B-83FC-DECB415059EF}"/>
    <cellStyle name="40% - Énfasis2 4 2 2 3" xfId="14523" xr:uid="{B2CECC49-929B-4ABF-9DA7-61ED1A7E3AE0}"/>
    <cellStyle name="40% - Énfasis2 4 2 3" xfId="2713" xr:uid="{CBE4DBAC-6090-41B6-90B2-7713F2F9CB83}"/>
    <cellStyle name="40% - Énfasis2 4 2 3 2" xfId="15551" xr:uid="{AE085D08-2A0B-4817-AA8C-048A9698751C}"/>
    <cellStyle name="40% - Énfasis2 4 2 4" xfId="10878" xr:uid="{B822E810-C6B0-4007-A06A-CCC3582BA04D}"/>
    <cellStyle name="40% - Énfasis2 4 2 5" xfId="13714" xr:uid="{01CFD3D8-5329-47C7-8EE3-BEA3764EF2FD}"/>
    <cellStyle name="40% - Énfasis2 4 2 6" xfId="17867" xr:uid="{1E8D3F5A-E286-4DD9-9B5F-BB3ED1365575}"/>
    <cellStyle name="40% - Énfasis2 4 2 7" xfId="18947" xr:uid="{315F58C2-569A-4B3A-805C-158F5FA31035}"/>
    <cellStyle name="40% - Énfasis2 4 2 8" xfId="20743" xr:uid="{4B7ED901-02B7-47EC-ACDD-861FDFE68145}"/>
    <cellStyle name="40% - Énfasis2 4 2 9" xfId="24425" xr:uid="{7865B99A-97C9-4288-8D3E-06347C60C4E2}"/>
    <cellStyle name="40% - Énfasis2 4 3" xfId="2714" xr:uid="{6EDE4031-F9DB-4BC4-82F5-849DAB6EB514}"/>
    <cellStyle name="40% - Énfasis2 4 3 2" xfId="11554" xr:uid="{19FC3B84-DAB1-46BA-AA0E-6E44916871FC}"/>
    <cellStyle name="40% - Énfasis2 4 3 3" xfId="14429" xr:uid="{530FF200-BE66-41D7-B5B7-01AB18D0F659}"/>
    <cellStyle name="40% - Énfasis2 4 4" xfId="2715" xr:uid="{35CE0DFC-7DD7-4657-B8E6-AF37E0B28CF1}"/>
    <cellStyle name="40% - Énfasis2 4 4 2" xfId="15457" xr:uid="{B370C4C7-0940-4C25-8AD5-E4098E6169F2}"/>
    <cellStyle name="40% - Énfasis2 4 5" xfId="10145" xr:uid="{F5D52B76-A441-49C5-81B3-6C2674F568D1}"/>
    <cellStyle name="40% - Énfasis2 4 6" xfId="12980" xr:uid="{57936BFE-71E0-4A21-8259-0CBDFA1E34B3}"/>
    <cellStyle name="40% - Énfasis2 4 7" xfId="17856" xr:uid="{EF6F3308-209A-4612-8743-30F48F41257D}"/>
    <cellStyle name="40% - Énfasis2 4 8" xfId="18858" xr:uid="{653AF702-BFF8-4954-A68C-D9EBA9D53052}"/>
    <cellStyle name="40% - Énfasis2 4 9" xfId="20649" xr:uid="{1E257CA8-9F03-4F32-A11D-0DABA730246E}"/>
    <cellStyle name="40% - Énfasis2 40" xfId="2716" xr:uid="{B09D1D87-6A22-4BA5-9780-FB54D8FA87F0}"/>
    <cellStyle name="40% - Énfasis2 40 2" xfId="11531" xr:uid="{FE5BF9C7-7F45-4978-9728-D9CB984995C0}"/>
    <cellStyle name="40% - Énfasis2 40 3" xfId="14372" xr:uid="{61A73ED4-55A5-4F03-8D6D-2992C810FAAD}"/>
    <cellStyle name="40% - Énfasis2 41" xfId="2717" xr:uid="{6A55FEF0-AE1D-4E5C-B031-4610F92C7BF8}"/>
    <cellStyle name="40% - Énfasis2 41 2" xfId="15400" xr:uid="{33A9864F-8A59-4524-ABB1-36BCA062D5E5}"/>
    <cellStyle name="40% - Énfasis2 42" xfId="10045" xr:uid="{921B6A39-02CD-4291-9E15-BDDD54C0286E}"/>
    <cellStyle name="40% - Énfasis2 43" xfId="12902" xr:uid="{64F57940-D5A2-4D2B-A3C9-343216588A70}"/>
    <cellStyle name="40% - Énfasis2 44" xfId="17850" xr:uid="{01C548D1-C573-4674-ABF2-34C3E987FDD4}"/>
    <cellStyle name="40% - Énfasis2 45" xfId="18805" xr:uid="{E894D868-4ACF-4A3A-A95D-4DC755749924}"/>
    <cellStyle name="40% - Énfasis2 46" xfId="20592" xr:uid="{2279CC16-28B2-4CF7-925E-F238B821C7E2}"/>
    <cellStyle name="40% - Énfasis2 47" xfId="24274" xr:uid="{5F6F6E1A-FD3E-4464-9ABD-E8A6E63E98ED}"/>
    <cellStyle name="40% - Énfasis2 48" xfId="25301" xr:uid="{90FDE21F-3DC1-48FE-9DF3-A4BF07291D05}"/>
    <cellStyle name="40% - Énfasis2 49" xfId="26324" xr:uid="{3058D2D6-A50F-44A2-AE1E-A544A15E1638}"/>
    <cellStyle name="40% - Énfasis2 5" xfId="129" xr:uid="{1F30F277-047C-4B52-AEBE-D8401CD5AA83}"/>
    <cellStyle name="40% - Énfasis2 5 10" xfId="24351" xr:uid="{76775148-9F57-481C-92C3-6DADE47454A4}"/>
    <cellStyle name="40% - Énfasis2 5 11" xfId="25378" xr:uid="{6127EC07-A2CC-4AB5-896D-CA7BFF617539}"/>
    <cellStyle name="40% - Énfasis2 5 12" xfId="26401" xr:uid="{94111E5C-705A-4858-B9E8-6244B96447F8}"/>
    <cellStyle name="40% - Énfasis2 5 2" xfId="866" xr:uid="{D827034D-5FB4-4C41-ACB2-A1FD811E4DC8}"/>
    <cellStyle name="40% - Énfasis2 5 2 10" xfId="25472" xr:uid="{26AC1188-7BAE-4240-9A9C-F86877774782}"/>
    <cellStyle name="40% - Énfasis2 5 2 11" xfId="26495" xr:uid="{E2B7789F-A7E3-4B64-B4D8-2C187284AB8A}"/>
    <cellStyle name="40% - Énfasis2 5 2 2" xfId="2718" xr:uid="{EE559A2B-6DEE-4C7F-A915-91AE2328DA54}"/>
    <cellStyle name="40% - Énfasis2 5 2 2 2" xfId="11602" xr:uid="{27022E0A-4707-4092-BD28-91F852600673}"/>
    <cellStyle name="40% - Énfasis2 5 2 2 3" xfId="14543" xr:uid="{AE5F70BB-3807-431C-94F4-67ACF9BB3E32}"/>
    <cellStyle name="40% - Énfasis2 5 2 3" xfId="2719" xr:uid="{E15C2529-5186-4AFE-89B1-993A437811FF}"/>
    <cellStyle name="40% - Énfasis2 5 2 3 2" xfId="15571" xr:uid="{C97BED60-C1C9-4FB4-B758-8955707CCE9A}"/>
    <cellStyle name="40% - Énfasis2 5 2 4" xfId="10886" xr:uid="{E03A40FE-E689-450D-A89E-C641A99CB48D}"/>
    <cellStyle name="40% - Énfasis2 5 2 5" xfId="13722" xr:uid="{078B42B8-F29F-4555-A9F0-B84D48D212CB}"/>
    <cellStyle name="40% - Énfasis2 5 2 6" xfId="17869" xr:uid="{C034216D-3B74-4502-AAED-09076B3BD576}"/>
    <cellStyle name="40% - Énfasis2 5 2 7" xfId="18966" xr:uid="{403EC976-13FF-4DA7-B980-EC40DADF971E}"/>
    <cellStyle name="40% - Énfasis2 5 2 8" xfId="20763" xr:uid="{1D4FEBB4-1408-477E-84E9-10C90E1EBFAE}"/>
    <cellStyle name="40% - Énfasis2 5 2 9" xfId="24445" xr:uid="{E47A62AB-E433-44F1-A68D-AFA5A93877BA}"/>
    <cellStyle name="40% - Énfasis2 5 3" xfId="2720" xr:uid="{AB8045B0-F7CC-43E6-9237-2DF6EC1E4A0F}"/>
    <cellStyle name="40% - Énfasis2 5 3 2" xfId="11563" xr:uid="{D626CD22-0F53-4578-BEAF-C0D4832940C0}"/>
    <cellStyle name="40% - Énfasis2 5 3 3" xfId="14449" xr:uid="{98E8079A-439E-414F-BEF9-650BE6E04348}"/>
    <cellStyle name="40% - Énfasis2 5 4" xfId="2721" xr:uid="{3E490506-7E68-4423-BDA2-000209D48478}"/>
    <cellStyle name="40% - Énfasis2 5 4 2" xfId="15477" xr:uid="{E027BBD7-ED4C-4AAE-8166-0FE842CB070E}"/>
    <cellStyle name="40% - Énfasis2 5 5" xfId="10153" xr:uid="{14B398DC-1DD5-4922-B395-9AE3F6621323}"/>
    <cellStyle name="40% - Énfasis2 5 6" xfId="12988" xr:uid="{5A5F801C-8D73-4893-82E1-080A30266A2B}"/>
    <cellStyle name="40% - Énfasis2 5 7" xfId="17858" xr:uid="{B17B7DD3-97A2-44CE-989A-D5749B9998A7}"/>
    <cellStyle name="40% - Énfasis2 5 8" xfId="18877" xr:uid="{B70E33C5-17DA-481D-8832-24F6E9391CA0}"/>
    <cellStyle name="40% - Énfasis2 5 9" xfId="20669" xr:uid="{FDDF02AB-BEF8-47CC-89C1-0654BEFBA4E6}"/>
    <cellStyle name="40% - Énfasis2 6" xfId="142" xr:uid="{9652E6A9-C276-49D9-B91A-B87AE769A141}"/>
    <cellStyle name="40% - Énfasis2 6 10" xfId="24368" xr:uid="{DBC4E6AD-6FAE-40B1-82FE-F748FBB7E92D}"/>
    <cellStyle name="40% - Énfasis2 6 11" xfId="25395" xr:uid="{611B4361-A5F8-4AC4-AD9F-8B433092837C}"/>
    <cellStyle name="40% - Énfasis2 6 12" xfId="26418" xr:uid="{3F26B3F1-D9F4-4071-8CCF-1FC8936AAEC8}"/>
    <cellStyle name="40% - Énfasis2 6 2" xfId="879" xr:uid="{5D07165F-C0DA-4F15-9C98-2703795C7B0A}"/>
    <cellStyle name="40% - Énfasis2 6 2 2" xfId="10899" xr:uid="{845A1426-279F-43F7-8F22-407AE8E6F38B}"/>
    <cellStyle name="40% - Énfasis2 6 2 3" xfId="13735" xr:uid="{99AB7645-1C0D-4500-8686-87C8C3C463D0}"/>
    <cellStyle name="40% - Énfasis2 6 3" xfId="2722" xr:uid="{A7232292-D261-4704-AF42-20C402C1560A}"/>
    <cellStyle name="40% - Énfasis2 6 3 2" xfId="11570" xr:uid="{6571AC2A-FB5A-406D-A6F3-F93DCEFE11DB}"/>
    <cellStyle name="40% - Énfasis2 6 3 3" xfId="14466" xr:uid="{C590F2DB-087D-432E-8434-F6E88CA94E19}"/>
    <cellStyle name="40% - Énfasis2 6 4" xfId="2723" xr:uid="{6422FFD7-F410-4C7A-BE16-D79EB239D2CD}"/>
    <cellStyle name="40% - Énfasis2 6 4 2" xfId="15494" xr:uid="{CD8C71F9-4BEC-48BD-81EA-CECCD194EA0A}"/>
    <cellStyle name="40% - Énfasis2 6 5" xfId="10166" xr:uid="{455A5048-751E-47B6-BCF4-2D82B395DACB}"/>
    <cellStyle name="40% - Énfasis2 6 6" xfId="13001" xr:uid="{4834A14F-41E1-4473-B66F-D1CB9F78DB23}"/>
    <cellStyle name="40% - Énfasis2 6 7" xfId="17860" xr:uid="{0D1C3001-8DA0-46B6-BC8F-CCCE74547869}"/>
    <cellStyle name="40% - Énfasis2 6 8" xfId="18894" xr:uid="{84FA1DD2-FB26-4FAB-A943-E2D32CC1D27E}"/>
    <cellStyle name="40% - Énfasis2 6 9" xfId="20686" xr:uid="{88F17A48-AD52-422B-B41E-8A03580C6EEE}"/>
    <cellStyle name="40% - Énfasis2 7" xfId="156" xr:uid="{630AAA92-1111-4C6A-A179-F016E9B196FE}"/>
    <cellStyle name="40% - Énfasis2 7 10" xfId="24464" xr:uid="{70A9979E-12C1-41AE-9AFD-C24A8256B7DC}"/>
    <cellStyle name="40% - Énfasis2 7 11" xfId="25491" xr:uid="{855951DF-E009-4C5C-A6A4-D42B2923DF9B}"/>
    <cellStyle name="40% - Énfasis2 7 12" xfId="26514" xr:uid="{2F889DC5-ACE8-4A1A-AD94-05859FC06269}"/>
    <cellStyle name="40% - Énfasis2 7 2" xfId="893" xr:uid="{1F7F8987-F767-4ED0-A38B-5725E67E42E7}"/>
    <cellStyle name="40% - Énfasis2 7 2 2" xfId="10913" xr:uid="{2A465C48-82F1-4EF8-ACD9-ABA534394C1B}"/>
    <cellStyle name="40% - Énfasis2 7 2 3" xfId="13749" xr:uid="{15418FB5-FB71-48FE-823A-52A355F25A6B}"/>
    <cellStyle name="40% - Énfasis2 7 3" xfId="2724" xr:uid="{F54A3F46-2158-4162-8638-71CDA9DC9876}"/>
    <cellStyle name="40% - Énfasis2 7 3 2" xfId="11610" xr:uid="{0379F085-620E-4A0B-AFE5-E69479CE0768}"/>
    <cellStyle name="40% - Énfasis2 7 3 3" xfId="14562" xr:uid="{9FBB27BB-25BB-45E6-9613-798811290F8E}"/>
    <cellStyle name="40% - Énfasis2 7 4" xfId="2725" xr:uid="{EF13E10D-AB1A-4CCB-A713-0D1EC7C499EF}"/>
    <cellStyle name="40% - Énfasis2 7 4 2" xfId="15590" xr:uid="{9D40D87A-F0C0-4FC7-991E-D2F3A3634DD0}"/>
    <cellStyle name="40% - Énfasis2 7 5" xfId="10180" xr:uid="{BAB4C972-538B-4A9C-B55B-87EB2465AC10}"/>
    <cellStyle name="40% - Énfasis2 7 6" xfId="13015" xr:uid="{B6BD4A8D-F254-49A6-B8C7-6BDD626F17B7}"/>
    <cellStyle name="40% - Énfasis2 7 7" xfId="17871" xr:uid="{60A3A9EA-473C-40A9-B56C-F915747B3730}"/>
    <cellStyle name="40% - Énfasis2 7 8" xfId="18984" xr:uid="{053F0EFD-BC4E-4546-8836-C9C919A759CB}"/>
    <cellStyle name="40% - Énfasis2 7 9" xfId="20782" xr:uid="{A90E239C-D523-4C6A-A412-E7216B7F2F86}"/>
    <cellStyle name="40% - Énfasis2 8" xfId="169" xr:uid="{9A6469D0-CF8F-441C-87CA-30C2C1E89AA6}"/>
    <cellStyle name="40% - Énfasis2 8 10" xfId="24479" xr:uid="{F64F28D2-49E8-49C4-97B2-E8309E36CCC7}"/>
    <cellStyle name="40% - Énfasis2 8 11" xfId="25506" xr:uid="{73017D70-EA8B-4E1E-9971-2979BB3945C0}"/>
    <cellStyle name="40% - Énfasis2 8 12" xfId="26529" xr:uid="{570AB364-A1FC-4C66-B657-CA6B32669A4C}"/>
    <cellStyle name="40% - Énfasis2 8 2" xfId="906" xr:uid="{DB8B72BD-791F-4247-BD7E-94D268334002}"/>
    <cellStyle name="40% - Énfasis2 8 2 2" xfId="10926" xr:uid="{382ACA9B-75EE-444E-BEB2-89B389F3413D}"/>
    <cellStyle name="40% - Énfasis2 8 2 3" xfId="13762" xr:uid="{376F0EB7-8421-4E2B-B628-D507AB0AEEC5}"/>
    <cellStyle name="40% - Énfasis2 8 3" xfId="2726" xr:uid="{5BD19194-8E0B-433A-B8C0-C1ADDA21B0DA}"/>
    <cellStyle name="40% - Énfasis2 8 3 2" xfId="11614" xr:uid="{DAF1140F-C5D8-4E89-8D5F-4E0DE9CF93D0}"/>
    <cellStyle name="40% - Énfasis2 8 3 3" xfId="14577" xr:uid="{A86C85E6-128D-4CFE-80DC-9238E10889C6}"/>
    <cellStyle name="40% - Énfasis2 8 4" xfId="2727" xr:uid="{6E34634A-C46D-4FC4-A759-417546A42084}"/>
    <cellStyle name="40% - Énfasis2 8 4 2" xfId="15605" xr:uid="{825D3D13-FCCF-46D4-921E-11793BEBC93E}"/>
    <cellStyle name="40% - Énfasis2 8 5" xfId="10193" xr:uid="{E0B6932D-F5C4-44BC-A046-0CCDD2356421}"/>
    <cellStyle name="40% - Énfasis2 8 6" xfId="13028" xr:uid="{A1D5B393-FAE5-4262-A9CB-FFFBE9A90B6B}"/>
    <cellStyle name="40% - Énfasis2 8 7" xfId="17873" xr:uid="{B31C99EC-C8B5-43C4-BF84-164282EA7900}"/>
    <cellStyle name="40% - Énfasis2 8 8" xfId="18998" xr:uid="{349834C8-C23B-4A6E-9FD2-4FD19B652EAA}"/>
    <cellStyle name="40% - Énfasis2 8 9" xfId="20797" xr:uid="{5D438F78-FCD1-4661-9FB3-8FF005DC14D3}"/>
    <cellStyle name="40% - Énfasis2 9" xfId="122" xr:uid="{F1568CC1-813C-4CB7-ABF1-42FF518477AC}"/>
    <cellStyle name="40% - Énfasis2 9 10" xfId="24724" xr:uid="{B6F79829-C42D-47A6-A4B5-D66F43BF0E7F}"/>
    <cellStyle name="40% - Énfasis2 9 11" xfId="25751" xr:uid="{572846DA-B034-4761-861C-42A9727D9EC6}"/>
    <cellStyle name="40% - Énfasis2 9 12" xfId="26774" xr:uid="{B9D71467-1B17-45F5-94A9-DCC39449F508}"/>
    <cellStyle name="40% - Énfasis2 9 2" xfId="859" xr:uid="{B1C341EB-3699-4FA3-8971-71D9B45952F0}"/>
    <cellStyle name="40% - Énfasis2 9 2 2" xfId="10879" xr:uid="{A8FBAD01-A0F6-45DF-A6DA-AB297980D509}"/>
    <cellStyle name="40% - Énfasis2 9 2 3" xfId="13715" xr:uid="{C98BE3EA-416A-480E-B467-475480875CB7}"/>
    <cellStyle name="40% - Énfasis2 9 3" xfId="2728" xr:uid="{94F9714F-A32E-4C54-BB71-40044A2D6D1A}"/>
    <cellStyle name="40% - Énfasis2 9 3 2" xfId="11678" xr:uid="{AFBCB16D-A75C-4A6B-9463-8CBD06C91536}"/>
    <cellStyle name="40% - Énfasis2 9 3 3" xfId="14822" xr:uid="{04098E8A-B4C3-4775-BDF7-78433E3D1E2C}"/>
    <cellStyle name="40% - Énfasis2 9 4" xfId="2729" xr:uid="{4E07F6F1-1057-4E2C-ABBA-2F453FE6C510}"/>
    <cellStyle name="40% - Énfasis2 9 4 2" xfId="15850" xr:uid="{8FEB3247-5EBF-4A66-90CC-AC0E28EECDF7}"/>
    <cellStyle name="40% - Énfasis2 9 5" xfId="10146" xr:uid="{FD2E53F5-3118-4D59-A656-3F9D697A4337}"/>
    <cellStyle name="40% - Énfasis2 9 6" xfId="12981" xr:uid="{6F13D857-004D-478D-BFF5-613B52CA149B}"/>
    <cellStyle name="40% - Énfasis2 9 7" xfId="17932" xr:uid="{999565D1-44E8-44F4-A04B-F64C0632EC4A}"/>
    <cellStyle name="40% - Énfasis2 9 8" xfId="19243" xr:uid="{BD144D8B-87C9-4DC4-892C-11F5DE47A119}"/>
    <cellStyle name="40% - Énfasis2 9 9" xfId="21042" xr:uid="{EEF0C4AC-A299-4DE1-86DD-5BC099759C20}"/>
    <cellStyle name="40% - Énfasis3" xfId="26" builtinId="39" customBuiltin="1"/>
    <cellStyle name="40% - Énfasis3 10" xfId="201" xr:uid="{587E2E25-4500-47B3-8DE7-6A4DC06D8C9A}"/>
    <cellStyle name="40% - Énfasis3 10 10" xfId="24725" xr:uid="{51808BE4-3CFE-48C0-8398-77FEC6587E2F}"/>
    <cellStyle name="40% - Énfasis3 10 11" xfId="25752" xr:uid="{F157E43C-EE7C-49EC-A638-1EB58EBA74FE}"/>
    <cellStyle name="40% - Énfasis3 10 12" xfId="26775" xr:uid="{8B971BC6-9BF2-4EC6-A2A7-CE8672D37EDE}"/>
    <cellStyle name="40% - Énfasis3 10 2" xfId="938" xr:uid="{47D82C14-AE5E-4D22-89AE-0A1E359164B3}"/>
    <cellStyle name="40% - Énfasis3 10 2 2" xfId="2732" xr:uid="{CFCDDAB8-CD9E-4D72-864C-9FC6DF935F09}"/>
    <cellStyle name="40% - Énfasis3 10 2 3" xfId="10958" xr:uid="{D925D618-3CCE-44F4-840E-44060DD289E6}"/>
    <cellStyle name="40% - Énfasis3 10 2 4" xfId="13794" xr:uid="{A65A192A-A46E-43E8-B980-8E9F3CFF85AE}"/>
    <cellStyle name="40% - Énfasis3 10 3" xfId="2733" xr:uid="{D33257E1-7E81-47DE-8319-2A12E632805D}"/>
    <cellStyle name="40% - Énfasis3 10 3 2" xfId="5573" xr:uid="{29B0CE4F-9B81-4889-85E1-34FC66EF4B23}"/>
    <cellStyle name="40% - Énfasis3 10 3 3" xfId="7495" xr:uid="{3FDACD2C-B50B-4BE1-A1B1-09A3AAD28D78}"/>
    <cellStyle name="40% - Énfasis3 10 3 4" xfId="14823" xr:uid="{6B24EDCF-868C-4B54-A57E-1E58893F08A2}"/>
    <cellStyle name="40% - Énfasis3 10 4" xfId="2734" xr:uid="{C1502288-7238-4836-9B76-54AF502EC412}"/>
    <cellStyle name="40% - Énfasis3 10 4 2" xfId="15851" xr:uid="{3EBFB64D-64B4-401B-A267-623DB69774EC}"/>
    <cellStyle name="40% - Énfasis3 10 5" xfId="2731" xr:uid="{47EE127B-5C02-456B-A211-79283FDC4847}"/>
    <cellStyle name="40% - Énfasis3 10 5 2" xfId="17124" xr:uid="{7C019642-0FE1-47A0-B28F-553C942BF476}"/>
    <cellStyle name="40% - Énfasis3 10 6" xfId="10225" xr:uid="{9B536690-5D94-40C3-8D8F-1A0D0BF8319E}"/>
    <cellStyle name="40% - Énfasis3 10 7" xfId="13060" xr:uid="{91059F01-A085-4422-8F20-8BDE58845D1D}"/>
    <cellStyle name="40% - Énfasis3 10 8" xfId="19244" xr:uid="{1AA6C6BE-5F69-4335-AAF2-BFC9EBC1C555}"/>
    <cellStyle name="40% - Énfasis3 10 9" xfId="21043" xr:uid="{D10EEC67-B8D3-4825-8984-D91FB95F9924}"/>
    <cellStyle name="40% - Énfasis3 11" xfId="212" xr:uid="{A9AB611E-CE2B-4426-9289-F7CBF6E07732}"/>
    <cellStyle name="40% - Énfasis3 11 10" xfId="24726" xr:uid="{B25FAC0A-6157-437E-BB76-4F4112EE635E}"/>
    <cellStyle name="40% - Énfasis3 11 11" xfId="25753" xr:uid="{BC067D0A-D157-4CA2-BBC7-BC623B2A86E4}"/>
    <cellStyle name="40% - Énfasis3 11 12" xfId="26776" xr:uid="{CA59FA4B-65FA-4D19-970D-1F7DBD9E6C1C}"/>
    <cellStyle name="40% - Énfasis3 11 2" xfId="949" xr:uid="{CF758495-D3C3-40CE-B67C-35E243059A01}"/>
    <cellStyle name="40% - Énfasis3 11 2 2" xfId="2736" xr:uid="{C9A3227D-AD43-4B2F-909A-26E834033001}"/>
    <cellStyle name="40% - Énfasis3 11 2 3" xfId="10969" xr:uid="{3560AB5C-63E9-4AFB-9D8B-917C6B325EB3}"/>
    <cellStyle name="40% - Énfasis3 11 2 4" xfId="13805" xr:uid="{5906D0E7-A023-43A8-B85A-6787B3CCCF55}"/>
    <cellStyle name="40% - Énfasis3 11 3" xfId="2737" xr:uid="{DCD42EC3-8A3C-4847-BAFD-B77D5C19981E}"/>
    <cellStyle name="40% - Énfasis3 11 3 2" xfId="5574" xr:uid="{97C1B75C-B993-4B66-863B-3D18C912AF5C}"/>
    <cellStyle name="40% - Énfasis3 11 3 3" xfId="5196" xr:uid="{242C633A-8B3E-419E-9D47-F62F060CF973}"/>
    <cellStyle name="40% - Énfasis3 11 3 4" xfId="14824" xr:uid="{6A38CAFC-A92F-42E0-8634-0FD46447F463}"/>
    <cellStyle name="40% - Énfasis3 11 4" xfId="2738" xr:uid="{B0C4689C-18BB-4C20-A977-CAE16D915812}"/>
    <cellStyle name="40% - Énfasis3 11 4 2" xfId="15852" xr:uid="{724759D2-F549-4AAB-9A4E-099E691C91F5}"/>
    <cellStyle name="40% - Énfasis3 11 5" xfId="2735" xr:uid="{693E8624-6B09-461C-8E9A-79CD977F06D1}"/>
    <cellStyle name="40% - Énfasis3 11 5 2" xfId="17125" xr:uid="{538E6E9B-4FCD-4DD7-82D4-B4B4DDD0D7D5}"/>
    <cellStyle name="40% - Énfasis3 11 6" xfId="10236" xr:uid="{91BBD9CF-524F-4734-B59C-EFF3B793D99B}"/>
    <cellStyle name="40% - Énfasis3 11 7" xfId="13071" xr:uid="{CD5A914F-5BD7-44EC-8B16-DBEC7969BCB2}"/>
    <cellStyle name="40% - Énfasis3 11 8" xfId="19245" xr:uid="{9DDCBE2A-BA75-429C-A8D4-011977C3CCDD}"/>
    <cellStyle name="40% - Énfasis3 11 9" xfId="21044" xr:uid="{D5E26E88-6ED9-435E-8BE4-5BB4142D983B}"/>
    <cellStyle name="40% - Énfasis3 12" xfId="222" xr:uid="{7BEBD192-9E83-4D11-A969-15CE6F6223FB}"/>
    <cellStyle name="40% - Énfasis3 12 10" xfId="24727" xr:uid="{25915319-D29F-49ED-A32C-5D5B382BF725}"/>
    <cellStyle name="40% - Énfasis3 12 11" xfId="25754" xr:uid="{9240107C-217E-4C04-9FFD-2007E9DF373A}"/>
    <cellStyle name="40% - Énfasis3 12 12" xfId="26777" xr:uid="{7BF259C9-6D2E-4497-84AD-2348835A1B35}"/>
    <cellStyle name="40% - Énfasis3 12 2" xfId="959" xr:uid="{4A462BA6-FE86-4A4E-9D9C-18CD175379EE}"/>
    <cellStyle name="40% - Énfasis3 12 2 2" xfId="2740" xr:uid="{9941D62F-D2FD-48D4-A226-EFCFB31E5E43}"/>
    <cellStyle name="40% - Énfasis3 12 2 3" xfId="10979" xr:uid="{B44F6A5E-94CD-450D-ADA8-44D41CE3FDBE}"/>
    <cellStyle name="40% - Énfasis3 12 2 4" xfId="13815" xr:uid="{A8FD2F8B-F77E-47E4-A45B-A46B5412D6DE}"/>
    <cellStyle name="40% - Énfasis3 12 3" xfId="2741" xr:uid="{7C0B08C5-2822-4E91-99C8-8A3B16D13681}"/>
    <cellStyle name="40% - Énfasis3 12 3 2" xfId="5576" xr:uid="{53C31611-95D8-4618-B1FC-63FA0242CBB1}"/>
    <cellStyle name="40% - Énfasis3 12 3 3" xfId="5199" xr:uid="{EDEDA626-2A0A-4264-BAE6-F0968AEBCFF4}"/>
    <cellStyle name="40% - Énfasis3 12 3 4" xfId="14825" xr:uid="{A878F809-D038-435A-A7F3-2288A09ED3EF}"/>
    <cellStyle name="40% - Énfasis3 12 4" xfId="2742" xr:uid="{9AD5240D-6623-4AD4-90F7-B1B9A9DE126E}"/>
    <cellStyle name="40% - Énfasis3 12 4 2" xfId="15853" xr:uid="{4090F1DB-A955-4C79-8EE5-E287110202FB}"/>
    <cellStyle name="40% - Énfasis3 12 5" xfId="2739" xr:uid="{A72ACD47-D601-4739-9DC5-4C82CECAB8AE}"/>
    <cellStyle name="40% - Énfasis3 12 5 2" xfId="17126" xr:uid="{462ADFA0-83D1-4585-A66C-2496D0744C11}"/>
    <cellStyle name="40% - Énfasis3 12 6" xfId="10246" xr:uid="{EF31796B-3FF6-4BDF-A010-5009D6F0B7E0}"/>
    <cellStyle name="40% - Énfasis3 12 7" xfId="13081" xr:uid="{BEDF353C-04F5-45DB-8236-B127071C1141}"/>
    <cellStyle name="40% - Énfasis3 12 8" xfId="19246" xr:uid="{E2DFBAB9-1114-483E-8E73-B12CEC655A68}"/>
    <cellStyle name="40% - Énfasis3 12 9" xfId="21045" xr:uid="{5450A43F-85B8-412E-8A68-B54B201930DD}"/>
    <cellStyle name="40% - Énfasis3 13" xfId="244" xr:uid="{A0DE18AB-928C-4EEB-8208-FB2A51CC7AAF}"/>
    <cellStyle name="40% - Énfasis3 13 10" xfId="24728" xr:uid="{60BFAA8B-991B-4973-8822-07AF193A784C}"/>
    <cellStyle name="40% - Énfasis3 13 11" xfId="25755" xr:uid="{2396A8E7-7FAB-448A-970F-672DCF1D42B0}"/>
    <cellStyle name="40% - Énfasis3 13 12" xfId="26778" xr:uid="{253EA169-25F5-4A4D-973F-A95510F2A61A}"/>
    <cellStyle name="40% - Énfasis3 13 2" xfId="981" xr:uid="{825F3540-3F66-4F39-891C-91DF4F472306}"/>
    <cellStyle name="40% - Énfasis3 13 2 2" xfId="2744" xr:uid="{D62A07AF-8D6E-4635-8A99-435B07681664}"/>
    <cellStyle name="40% - Énfasis3 13 2 3" xfId="11001" xr:uid="{C7801025-E6E6-416C-B413-C234F6C54D04}"/>
    <cellStyle name="40% - Énfasis3 13 2 4" xfId="13837" xr:uid="{369F2767-D15A-4457-95C4-6723E24105C5}"/>
    <cellStyle name="40% - Énfasis3 13 3" xfId="2745" xr:uid="{48AED298-4FB1-4299-B077-13C71B4274C0}"/>
    <cellStyle name="40% - Énfasis3 13 3 2" xfId="5577" xr:uid="{0F3657F7-4099-494B-BFEC-9C64AE04D120}"/>
    <cellStyle name="40% - Énfasis3 13 3 3" xfId="5638" xr:uid="{EFE0C8BD-FA56-4C18-8AD5-21D97B82A1E1}"/>
    <cellStyle name="40% - Énfasis3 13 3 4" xfId="14826" xr:uid="{D20465B8-3AE8-4C90-A8EA-B16FF853469B}"/>
    <cellStyle name="40% - Énfasis3 13 4" xfId="2746" xr:uid="{34D2DF0D-EF19-4FF6-A29D-DF34C518F630}"/>
    <cellStyle name="40% - Énfasis3 13 4 2" xfId="15854" xr:uid="{DE66E4FF-E96B-4B82-BB4E-1DCD2297B95F}"/>
    <cellStyle name="40% - Énfasis3 13 5" xfId="2743" xr:uid="{AC2AA546-80FC-4418-8884-ED07741E8098}"/>
    <cellStyle name="40% - Énfasis3 13 5 2" xfId="17127" xr:uid="{0262C3D1-79E5-49FC-9CD2-A800DE9A5C62}"/>
    <cellStyle name="40% - Énfasis3 13 6" xfId="10267" xr:uid="{E085AE9C-211C-4174-A4A6-F88831B5C107}"/>
    <cellStyle name="40% - Énfasis3 13 7" xfId="13103" xr:uid="{C7FFD911-A816-45C9-8C95-3EC4BA21F3F6}"/>
    <cellStyle name="40% - Énfasis3 13 8" xfId="19247" xr:uid="{5761F1F6-65C0-4C92-A967-5BCC8CF4F7A2}"/>
    <cellStyle name="40% - Énfasis3 13 9" xfId="21046" xr:uid="{8C54D983-E5BB-4E39-BAD2-DC0F1260F787}"/>
    <cellStyle name="40% - Énfasis3 14" xfId="256" xr:uid="{5D2D6B39-4C11-40FE-8ED2-85513ED6FF8A}"/>
    <cellStyle name="40% - Énfasis3 14 10" xfId="24729" xr:uid="{284459AE-45FA-409F-96E4-880F4E39E0AA}"/>
    <cellStyle name="40% - Énfasis3 14 11" xfId="25756" xr:uid="{1B1F601C-F4F3-4C02-A0D3-16006AD6372E}"/>
    <cellStyle name="40% - Énfasis3 14 12" xfId="26779" xr:uid="{F3B14AA8-D505-4760-844E-A234BA3918C1}"/>
    <cellStyle name="40% - Énfasis3 14 2" xfId="993" xr:uid="{FA324C39-98C0-49CF-B8F5-E930F1F47CAC}"/>
    <cellStyle name="40% - Énfasis3 14 2 2" xfId="2748" xr:uid="{3658CB18-69F1-4319-825B-344B668A3BAF}"/>
    <cellStyle name="40% - Énfasis3 14 2 3" xfId="11013" xr:uid="{404EEEDE-1B5A-4590-845D-A0D0E5A5C0FC}"/>
    <cellStyle name="40% - Énfasis3 14 2 4" xfId="13849" xr:uid="{F7E954BC-7250-4D05-9F21-96657C630AF6}"/>
    <cellStyle name="40% - Énfasis3 14 3" xfId="2749" xr:uid="{E94A913D-822F-4815-9ED6-E1B01530D511}"/>
    <cellStyle name="40% - Énfasis3 14 3 2" xfId="5578" xr:uid="{D4FF442F-7632-45BB-9E7C-2FC74950A8C9}"/>
    <cellStyle name="40% - Énfasis3 14 3 3" xfId="5198" xr:uid="{E3047955-31A3-4374-A67D-F740A73003D9}"/>
    <cellStyle name="40% - Énfasis3 14 3 4" xfId="14827" xr:uid="{7F8363AD-F869-4340-BEE6-D931C47AB665}"/>
    <cellStyle name="40% - Énfasis3 14 4" xfId="2750" xr:uid="{FD6D2561-7ED0-4496-BBE9-487E1185865B}"/>
    <cellStyle name="40% - Énfasis3 14 4 2" xfId="15855" xr:uid="{09126D51-2AB5-4426-B5B8-8CC002B01B04}"/>
    <cellStyle name="40% - Énfasis3 14 5" xfId="2747" xr:uid="{364A8744-020D-4719-8642-C653003B52F1}"/>
    <cellStyle name="40% - Énfasis3 14 5 2" xfId="17128" xr:uid="{DE6F7D5D-DE26-4D09-80CF-C9B31F8CC1F9}"/>
    <cellStyle name="40% - Énfasis3 14 6" xfId="10279" xr:uid="{1C6C2520-5ADB-43C9-9769-D13632532FE3}"/>
    <cellStyle name="40% - Énfasis3 14 7" xfId="13115" xr:uid="{AB48CCC9-8E9E-4591-A0F3-32B658DAE0BB}"/>
    <cellStyle name="40% - Énfasis3 14 8" xfId="19248" xr:uid="{443B68BA-F9FF-479F-A02D-A4EBBEED4BCD}"/>
    <cellStyle name="40% - Énfasis3 14 9" xfId="21047" xr:uid="{E0B229E7-AAFE-444C-979F-7041888D0817}"/>
    <cellStyle name="40% - Énfasis3 15" xfId="269" xr:uid="{D9DF7D11-9B7F-4536-89F1-0CC6A6A66C15}"/>
    <cellStyle name="40% - Énfasis3 15 10" xfId="24730" xr:uid="{64C00DD1-EC10-480B-BD8B-B9B10428B355}"/>
    <cellStyle name="40% - Énfasis3 15 11" xfId="25757" xr:uid="{6EA0544E-780E-4665-9BE4-AA7F0AD82915}"/>
    <cellStyle name="40% - Énfasis3 15 12" xfId="26780" xr:uid="{CE9A58DD-27C2-462E-B04B-02BBD5D116C9}"/>
    <cellStyle name="40% - Énfasis3 15 2" xfId="1006" xr:uid="{6B425D83-4FA4-45F3-B90D-5E217502DBD9}"/>
    <cellStyle name="40% - Énfasis3 15 2 2" xfId="2752" xr:uid="{F2CBDFDC-7DA3-4B8B-8F66-F0C17AA140FD}"/>
    <cellStyle name="40% - Énfasis3 15 2 3" xfId="11026" xr:uid="{1971EE6F-F7F4-4B1A-8C80-2BE6611A1793}"/>
    <cellStyle name="40% - Énfasis3 15 2 4" xfId="13862" xr:uid="{ECCDAE56-BBC8-4B5A-8DDE-DCB4967E4EA4}"/>
    <cellStyle name="40% - Énfasis3 15 3" xfId="2753" xr:uid="{90CCEFF2-FD4D-4300-B7A7-F30740E00189}"/>
    <cellStyle name="40% - Énfasis3 15 3 2" xfId="5580" xr:uid="{53601D82-0058-4FAF-BEB0-096333920EC6}"/>
    <cellStyle name="40% - Énfasis3 15 3 3" xfId="7496" xr:uid="{1907623A-0F66-4CE2-B166-47CAD521B55A}"/>
    <cellStyle name="40% - Énfasis3 15 3 4" xfId="14828" xr:uid="{0D1BB6BE-CBF2-420F-8045-33A0A88B149C}"/>
    <cellStyle name="40% - Énfasis3 15 4" xfId="2754" xr:uid="{B1D3496A-0F79-4DF2-8057-32C20AD09320}"/>
    <cellStyle name="40% - Énfasis3 15 4 2" xfId="15856" xr:uid="{68F6EDCF-004C-4DCE-BB3B-EE8BA28ABF74}"/>
    <cellStyle name="40% - Énfasis3 15 5" xfId="2751" xr:uid="{8BA14877-0E21-4E68-85E7-00DD68F4CFF7}"/>
    <cellStyle name="40% - Énfasis3 15 5 2" xfId="17129" xr:uid="{237146F7-ACD9-48F2-94E5-BAB7D029F8B2}"/>
    <cellStyle name="40% - Énfasis3 15 6" xfId="10292" xr:uid="{EB9B42F9-50B3-4919-A2DE-3D699A1B5C88}"/>
    <cellStyle name="40% - Énfasis3 15 7" xfId="13128" xr:uid="{05CE0DDB-0575-41B2-B825-AF19CFC3D11D}"/>
    <cellStyle name="40% - Énfasis3 15 8" xfId="19249" xr:uid="{E51F1E84-401F-4879-BF79-AAEECFD4B5DD}"/>
    <cellStyle name="40% - Énfasis3 15 9" xfId="21048" xr:uid="{A18FCA45-DA6C-4484-86F5-70E905F4D372}"/>
    <cellStyle name="40% - Énfasis3 16" xfId="281" xr:uid="{7B7EE4C5-0790-402B-9BA4-7F31B314F155}"/>
    <cellStyle name="40% - Énfasis3 16 10" xfId="24731" xr:uid="{42ED8E17-4C87-49FA-AB06-DE0EAEAB9D73}"/>
    <cellStyle name="40% - Énfasis3 16 11" xfId="25758" xr:uid="{359B43D5-B184-45A5-B3C9-5975DDF07E48}"/>
    <cellStyle name="40% - Énfasis3 16 12" xfId="26781" xr:uid="{D93C9E1F-EB2D-40C5-8623-DA7F2BE09001}"/>
    <cellStyle name="40% - Énfasis3 16 2" xfId="1018" xr:uid="{DA07D100-99FF-4B5A-A477-B53AF6DD2CFD}"/>
    <cellStyle name="40% - Énfasis3 16 2 2" xfId="2756" xr:uid="{F369EEA0-7015-4E23-9B89-C3E725C74059}"/>
    <cellStyle name="40% - Énfasis3 16 2 3" xfId="11038" xr:uid="{D8D3BF4A-24D3-43D5-A96C-20952EBD6B31}"/>
    <cellStyle name="40% - Énfasis3 16 2 4" xfId="13874" xr:uid="{C00F3B9F-CEC8-4D0B-B39D-439779D6F098}"/>
    <cellStyle name="40% - Énfasis3 16 3" xfId="2757" xr:uid="{EAD8541D-0667-40FB-A946-A247F7D048B9}"/>
    <cellStyle name="40% - Énfasis3 16 3 2" xfId="5583" xr:uid="{D055519C-1B30-4F21-B0B8-A88BBB149984}"/>
    <cellStyle name="40% - Énfasis3 16 3 3" xfId="5197" xr:uid="{6158A05E-D011-498B-8682-DB349C317FA2}"/>
    <cellStyle name="40% - Énfasis3 16 3 4" xfId="14829" xr:uid="{DAD144BB-2A5E-4517-8C66-8E7264B8D603}"/>
    <cellStyle name="40% - Énfasis3 16 4" xfId="2758" xr:uid="{E4B7F053-FCD4-4A1F-9F5E-0731616C0FD7}"/>
    <cellStyle name="40% - Énfasis3 16 4 2" xfId="15857" xr:uid="{9C92DE9D-BCEC-4F6B-B64E-102257122711}"/>
    <cellStyle name="40% - Énfasis3 16 5" xfId="2755" xr:uid="{BCBDB46F-88B5-4C61-B314-EED1E9B8A5A3}"/>
    <cellStyle name="40% - Énfasis3 16 5 2" xfId="17130" xr:uid="{3A63DB8B-1489-4458-B6E1-8A14E576AB28}"/>
    <cellStyle name="40% - Énfasis3 16 6" xfId="10304" xr:uid="{B934D2EF-2658-477E-90AB-981300C59860}"/>
    <cellStyle name="40% - Énfasis3 16 7" xfId="13140" xr:uid="{E6D151CD-28D3-4263-8BF1-4A6210188E33}"/>
    <cellStyle name="40% - Énfasis3 16 8" xfId="19250" xr:uid="{E0716073-D5AB-45FF-9059-6F976BB717A3}"/>
    <cellStyle name="40% - Énfasis3 16 9" xfId="21049" xr:uid="{E42CE865-BDD3-4769-8910-2EA5A32AB034}"/>
    <cellStyle name="40% - Énfasis3 17" xfId="242" xr:uid="{FBC26E94-0691-4C81-990B-D450288ECA68}"/>
    <cellStyle name="40% - Énfasis3 17 10" xfId="24732" xr:uid="{BD2E227F-7F30-419E-A2E7-8BD12CA9A72A}"/>
    <cellStyle name="40% - Énfasis3 17 11" xfId="25759" xr:uid="{2B6A8CBC-2E14-43A2-94C3-A1FB120F0E58}"/>
    <cellStyle name="40% - Énfasis3 17 12" xfId="26782" xr:uid="{BE0BDA75-B91D-4D9E-8416-EF52137B7DC4}"/>
    <cellStyle name="40% - Énfasis3 17 2" xfId="979" xr:uid="{ED98E467-453C-4EAA-AA69-E1AE62C70816}"/>
    <cellStyle name="40% - Énfasis3 17 2 2" xfId="2760" xr:uid="{5DFE3711-8EA5-4098-BC81-FB2238B2F933}"/>
    <cellStyle name="40% - Énfasis3 17 2 3" xfId="10999" xr:uid="{31EC8396-1FA2-43EE-9357-925BB4CAF422}"/>
    <cellStyle name="40% - Énfasis3 17 2 4" xfId="13835" xr:uid="{0829215E-EAE6-4B53-B4E0-D9A4243E662C}"/>
    <cellStyle name="40% - Énfasis3 17 3" xfId="2761" xr:uid="{6BEB52A9-5DFD-4432-9A01-74D9DBA59BF3}"/>
    <cellStyle name="40% - Énfasis3 17 3 2" xfId="5586" xr:uid="{9B78DF66-D6B0-48A9-BD95-A1D8368DC917}"/>
    <cellStyle name="40% - Énfasis3 17 3 3" xfId="4745" xr:uid="{8EA74418-6847-4DF3-93D2-B8C8D2D4844C}"/>
    <cellStyle name="40% - Énfasis3 17 3 4" xfId="14830" xr:uid="{5AD6775D-F039-4734-AE43-760D14FD1385}"/>
    <cellStyle name="40% - Énfasis3 17 4" xfId="2762" xr:uid="{66F9D69F-2824-4FA9-9AEF-DCEF50F0BAA5}"/>
    <cellStyle name="40% - Énfasis3 17 4 2" xfId="15858" xr:uid="{41378FC9-7176-49A6-9706-D7D78786C545}"/>
    <cellStyle name="40% - Énfasis3 17 5" xfId="2759" xr:uid="{B1D85B7F-9B0E-459B-A5A9-4CD8E9F4FE62}"/>
    <cellStyle name="40% - Énfasis3 17 5 2" xfId="17131" xr:uid="{5B06955F-C40F-4254-B2BC-D082E09BFDCD}"/>
    <cellStyle name="40% - Énfasis3 17 6" xfId="10265" xr:uid="{3FE79682-0DFC-4F4B-B66B-55269F1C33DA}"/>
    <cellStyle name="40% - Énfasis3 17 7" xfId="13101" xr:uid="{3CCAB128-556D-46A1-85C5-FD2C443430BE}"/>
    <cellStyle name="40% - Énfasis3 17 8" xfId="19251" xr:uid="{E97B2EE2-AB07-45EE-AA40-34326FED5DFA}"/>
    <cellStyle name="40% - Énfasis3 17 9" xfId="21050" xr:uid="{ED1345BF-5020-40D8-BDDE-49C2BF92D137}"/>
    <cellStyle name="40% - Énfasis3 18" xfId="308" xr:uid="{E2112A6A-D9F5-40FC-97A3-9DF3A0D887E4}"/>
    <cellStyle name="40% - Énfasis3 18 10" xfId="24733" xr:uid="{8F3BF742-4C91-43BE-A3FC-E966E4B98168}"/>
    <cellStyle name="40% - Énfasis3 18 11" xfId="25760" xr:uid="{08ABB569-F13B-4EC1-A7A8-5E932D8D8283}"/>
    <cellStyle name="40% - Énfasis3 18 12" xfId="26783" xr:uid="{A726DCDC-7E23-4581-B1E4-05920A5B4A75}"/>
    <cellStyle name="40% - Énfasis3 18 2" xfId="1045" xr:uid="{98B05857-DA4C-4965-86A7-716D6BF10EE6}"/>
    <cellStyle name="40% - Énfasis3 18 2 2" xfId="2764" xr:uid="{8D539AC9-BB24-49AD-9870-BF12EEF354C8}"/>
    <cellStyle name="40% - Énfasis3 18 2 3" xfId="11065" xr:uid="{A5B99863-27DD-4F53-959D-A609BB4F7874}"/>
    <cellStyle name="40% - Énfasis3 18 2 4" xfId="13901" xr:uid="{8E0490B5-88F7-42EB-B359-ECF80FD25B7E}"/>
    <cellStyle name="40% - Énfasis3 18 3" xfId="2765" xr:uid="{29B5FE9E-E28C-4384-ABBF-0F701FA0F633}"/>
    <cellStyle name="40% - Énfasis3 18 3 2" xfId="5589" xr:uid="{AE2D7C60-E764-4726-A4BB-0C098908F1D5}"/>
    <cellStyle name="40% - Énfasis3 18 3 3" xfId="4744" xr:uid="{FBFCC21A-A35C-41E9-9E94-C882381B070D}"/>
    <cellStyle name="40% - Énfasis3 18 3 4" xfId="14831" xr:uid="{F6A60D4F-8FFD-404C-A7A1-9591D628C94A}"/>
    <cellStyle name="40% - Énfasis3 18 4" xfId="2766" xr:uid="{FA1EAEF6-0B0B-4F38-9A02-50746941F26F}"/>
    <cellStyle name="40% - Énfasis3 18 4 2" xfId="15859" xr:uid="{4AE9E713-116E-46E3-ABA7-D0E0C9CF259C}"/>
    <cellStyle name="40% - Énfasis3 18 5" xfId="2763" xr:uid="{6135D435-C01F-4E9C-B914-40E0D8341310}"/>
    <cellStyle name="40% - Énfasis3 18 5 2" xfId="17132" xr:uid="{C6E585D9-03EE-4804-9DB7-A2DF7A664BE4}"/>
    <cellStyle name="40% - Énfasis3 18 6" xfId="10331" xr:uid="{97A93C8D-4AC2-4A02-A9C0-60A91F5A3B86}"/>
    <cellStyle name="40% - Énfasis3 18 7" xfId="13167" xr:uid="{6CEDCB70-3DAA-4FAA-BA2A-EB6CA8B99C6A}"/>
    <cellStyle name="40% - Énfasis3 18 8" xfId="19252" xr:uid="{D2701403-A325-463F-A0EF-6C0ED056D5FE}"/>
    <cellStyle name="40% - Énfasis3 18 9" xfId="21051" xr:uid="{1BE691C7-931C-4D24-811F-542E7A5890C3}"/>
    <cellStyle name="40% - Énfasis3 19" xfId="317" xr:uid="{951E72A8-6DE0-45A1-B564-681520B42366}"/>
    <cellStyle name="40% - Énfasis3 19 10" xfId="24734" xr:uid="{64457FF2-5F2D-442F-B776-F6458A102740}"/>
    <cellStyle name="40% - Énfasis3 19 11" xfId="25761" xr:uid="{7F5B70B7-801D-4E31-9C3B-1E2A98042E54}"/>
    <cellStyle name="40% - Énfasis3 19 12" xfId="26784" xr:uid="{A712438B-65D0-4B60-AC58-C6488FA30F25}"/>
    <cellStyle name="40% - Énfasis3 19 2" xfId="1054" xr:uid="{A0F7B6EC-CC62-4873-9282-473BF6CF7B1E}"/>
    <cellStyle name="40% - Énfasis3 19 2 2" xfId="2768" xr:uid="{68326E15-943F-40EF-93DB-2DA4EA1DA6DF}"/>
    <cellStyle name="40% - Énfasis3 19 2 3" xfId="11074" xr:uid="{CC29F643-C89B-4033-9220-E8B84B081BDA}"/>
    <cellStyle name="40% - Énfasis3 19 2 4" xfId="13910" xr:uid="{B9F24518-B132-46DB-886B-A0E70C7E8479}"/>
    <cellStyle name="40% - Énfasis3 19 3" xfId="2769" xr:uid="{CCE7F356-50BE-491B-BFAC-3DF7E3E13E1F}"/>
    <cellStyle name="40% - Énfasis3 19 3 2" xfId="5592" xr:uid="{1781AF80-A92A-40AD-A3EE-A407F437A2F5}"/>
    <cellStyle name="40% - Énfasis3 19 3 3" xfId="5192" xr:uid="{8951F0A5-B34F-4426-B8AA-98F5CE2005BA}"/>
    <cellStyle name="40% - Énfasis3 19 3 4" xfId="14832" xr:uid="{5BE5A91C-5FDF-4D33-AAD7-3C40286FD7DF}"/>
    <cellStyle name="40% - Énfasis3 19 4" xfId="2770" xr:uid="{4FCEC52E-7FD0-4B14-B3D4-FD0883983956}"/>
    <cellStyle name="40% - Énfasis3 19 4 2" xfId="15860" xr:uid="{6ED3F8EA-A92E-4BC4-94BB-838D534AC2B2}"/>
    <cellStyle name="40% - Énfasis3 19 5" xfId="2767" xr:uid="{07AC78AF-5744-4913-9F05-24005692336D}"/>
    <cellStyle name="40% - Énfasis3 19 5 2" xfId="17133" xr:uid="{FF038168-3514-4952-8428-9BB490EFC95F}"/>
    <cellStyle name="40% - Énfasis3 19 6" xfId="10340" xr:uid="{1AA46CB4-E413-4E65-839C-7AFE7324D4CF}"/>
    <cellStyle name="40% - Énfasis3 19 7" xfId="13176" xr:uid="{D81CA461-F154-4A99-A2BC-EB33B3C2A15C}"/>
    <cellStyle name="40% - Énfasis3 19 8" xfId="19253" xr:uid="{B8FEF707-6DC4-446A-943D-FD9262ABB87A}"/>
    <cellStyle name="40% - Énfasis3 19 9" xfId="21052" xr:uid="{5AD22E1A-3A9A-45C8-86D0-B521ED07B32C}"/>
    <cellStyle name="40% - Énfasis3 2" xfId="90" xr:uid="{AA20CFC5-D6DB-4834-AD53-FA194FEDD968}"/>
    <cellStyle name="40% - Énfasis3 2 10" xfId="24294" xr:uid="{C88E74CD-B428-448A-BBCC-04C58468F060}"/>
    <cellStyle name="40% - Énfasis3 2 11" xfId="25321" xr:uid="{77FC0B52-EA41-4B16-B210-3116DD1D20A8}"/>
    <cellStyle name="40% - Énfasis3 2 12" xfId="26344" xr:uid="{B703D9B3-6854-4327-8CAE-E72069032F86}"/>
    <cellStyle name="40% - Énfasis3 2 2" xfId="827" xr:uid="{726F52C0-7FA2-436F-AE8D-45CCCD223E44}"/>
    <cellStyle name="40% - Énfasis3 2 2 10" xfId="25415" xr:uid="{0AFA2C6A-6128-4B46-BCAD-95A468C5E549}"/>
    <cellStyle name="40% - Énfasis3 2 2 11" xfId="26438" xr:uid="{873049CC-8E59-4714-BA61-223F19D94958}"/>
    <cellStyle name="40% - Énfasis3 2 2 2" xfId="2773" xr:uid="{09B965D1-E076-444D-B1B7-F4226DDE0613}"/>
    <cellStyle name="40% - Énfasis3 2 2 2 2" xfId="5594" xr:uid="{15E4C400-3D1B-41DE-8142-F20205E4EB59}"/>
    <cellStyle name="40% - Énfasis3 2 2 2 3" xfId="4779" xr:uid="{A3E21DAC-D718-4963-822E-5D5DD1A1500C}"/>
    <cellStyle name="40% - Énfasis3 2 2 2 4" xfId="14486" xr:uid="{3390ABA3-73A9-4F05-8A9E-E84C88B3A095}"/>
    <cellStyle name="40% - Énfasis3 2 2 3" xfId="2774" xr:uid="{6DB42F8D-A8F7-42FF-894C-FB6F4FC31EE4}"/>
    <cellStyle name="40% - Énfasis3 2 2 3 2" xfId="15514" xr:uid="{8C64A7F4-6402-46FF-82FE-4D0A13728165}"/>
    <cellStyle name="40% - Énfasis3 2 2 4" xfId="2772" xr:uid="{A98A6806-E2A6-43C3-B742-981E41F26958}"/>
    <cellStyle name="40% - Énfasis3 2 2 4 2" xfId="16856" xr:uid="{4EB101CA-0673-49A7-AA9E-8D53AEDF304E}"/>
    <cellStyle name="40% - Énfasis3 2 2 5" xfId="10847" xr:uid="{3A7B3D74-183C-4980-ACAE-B34D434F6652}"/>
    <cellStyle name="40% - Énfasis3 2 2 6" xfId="13683" xr:uid="{83304376-407B-407D-94C9-F48AD88AD7D7}"/>
    <cellStyle name="40% - Énfasis3 2 2 7" xfId="18912" xr:uid="{F976407F-CC08-447B-9EDC-8B0DAA0536A2}"/>
    <cellStyle name="40% - Énfasis3 2 2 8" xfId="20706" xr:uid="{C4B2BE2B-9BF6-4686-ADC4-761526C28FB6}"/>
    <cellStyle name="40% - Énfasis3 2 2 9" xfId="24388" xr:uid="{9FBBA839-0913-4F55-BA2B-AA1A81A8A8E6}"/>
    <cellStyle name="40% - Énfasis3 2 3" xfId="2775" xr:uid="{C1D39B7D-3416-492D-BFC2-4023538BDF00}"/>
    <cellStyle name="40% - Énfasis3 2 3 2" xfId="5596" xr:uid="{6B9E7792-71B4-4ADD-A607-E40EA5CB94E7}"/>
    <cellStyle name="40% - Énfasis3 2 3 3" xfId="5361" xr:uid="{DC2F5553-50D3-4335-A838-B8A5E3B4147D}"/>
    <cellStyle name="40% - Énfasis3 2 3 4" xfId="14392" xr:uid="{2777147D-8E79-425F-B8DB-B59AFF2C34C8}"/>
    <cellStyle name="40% - Énfasis3 2 4" xfId="2776" xr:uid="{27264E39-C027-4C64-B449-8C79DFFD8E2F}"/>
    <cellStyle name="40% - Énfasis3 2 4 2" xfId="15420" xr:uid="{B7953B54-1425-427E-A502-9C587C28D3CA}"/>
    <cellStyle name="40% - Énfasis3 2 5" xfId="2771" xr:uid="{0944323A-1497-474B-A6BD-201517E5BE0D}"/>
    <cellStyle name="40% - Énfasis3 2 5 2" xfId="16772" xr:uid="{54D9FA77-8B4D-4E8D-BBC9-353C9005EBAD}"/>
    <cellStyle name="40% - Énfasis3 2 6" xfId="10114" xr:uid="{B22CC739-2259-445C-82FD-436A4F58AFB8}"/>
    <cellStyle name="40% - Énfasis3 2 7" xfId="12949" xr:uid="{CD589197-63E4-46B8-9758-37C729D947DF}"/>
    <cellStyle name="40% - Énfasis3 2 8" xfId="18823" xr:uid="{DFE5D919-D436-494C-9B06-5A6446A7FDC4}"/>
    <cellStyle name="40% - Énfasis3 2 9" xfId="20612" xr:uid="{22E6BF0F-660C-4982-AEA2-44FA75471805}"/>
    <cellStyle name="40% - Énfasis3 20" xfId="334" xr:uid="{77AD63F4-38D9-4866-9DA2-B08EB4488814}"/>
    <cellStyle name="40% - Énfasis3 20 10" xfId="24735" xr:uid="{8F120A5B-986C-4AF8-A069-A5987D72C145}"/>
    <cellStyle name="40% - Énfasis3 20 11" xfId="25762" xr:uid="{0315163E-D4A0-4770-81CA-CE9F240D38CE}"/>
    <cellStyle name="40% - Énfasis3 20 12" xfId="26785" xr:uid="{08845279-4F19-42A6-BA5C-6DC39CFF3260}"/>
    <cellStyle name="40% - Énfasis3 20 2" xfId="1071" xr:uid="{2856190A-AA8A-49FE-A600-08D246DB7EF0}"/>
    <cellStyle name="40% - Énfasis3 20 2 2" xfId="2778" xr:uid="{8FA50C47-01CF-4839-895C-3887D37C0746}"/>
    <cellStyle name="40% - Énfasis3 20 2 3" xfId="11091" xr:uid="{77FB038D-EE57-4FA4-A8F8-D9969FDE54C0}"/>
    <cellStyle name="40% - Énfasis3 20 2 4" xfId="13927" xr:uid="{DEF381B1-6176-433A-AAF7-ACFDBEEFA00A}"/>
    <cellStyle name="40% - Énfasis3 20 3" xfId="2779" xr:uid="{37374114-193C-4783-A049-DE2B56C6C58E}"/>
    <cellStyle name="40% - Énfasis3 20 3 2" xfId="5599" xr:uid="{3FEF2CE4-9BB4-4A5D-83AA-83BB4D8CC864}"/>
    <cellStyle name="40% - Énfasis3 20 3 3" xfId="5195" xr:uid="{18A0507E-931A-49E4-8D38-D6AE3620D681}"/>
    <cellStyle name="40% - Énfasis3 20 3 4" xfId="14833" xr:uid="{417E9C38-84C3-4B8D-96B1-3391602E192B}"/>
    <cellStyle name="40% - Énfasis3 20 4" xfId="2780" xr:uid="{28FFC6DA-41D3-4262-9D92-B3114BC74AA1}"/>
    <cellStyle name="40% - Énfasis3 20 4 2" xfId="15861" xr:uid="{3E74820D-7B4A-4066-A268-4548633B0EFC}"/>
    <cellStyle name="40% - Énfasis3 20 5" xfId="2777" xr:uid="{BBB4B801-96D6-451D-9B71-6D6CCBD46998}"/>
    <cellStyle name="40% - Énfasis3 20 5 2" xfId="17134" xr:uid="{40C5E01A-75FB-48FB-BE64-EEB1E963048D}"/>
    <cellStyle name="40% - Énfasis3 20 6" xfId="10357" xr:uid="{8947E6E9-6AC3-4AA6-A2DD-469E871AD600}"/>
    <cellStyle name="40% - Énfasis3 20 7" xfId="13193" xr:uid="{AB4F32D9-61D8-4555-BB92-5600C0F0CF66}"/>
    <cellStyle name="40% - Énfasis3 20 8" xfId="19254" xr:uid="{EDC98646-639C-4E3B-BAD2-FA510D7661D4}"/>
    <cellStyle name="40% - Énfasis3 20 9" xfId="21053" xr:uid="{CFCA4276-83B8-45B4-A30F-FA3930B5608E}"/>
    <cellStyle name="40% - Énfasis3 21" xfId="344" xr:uid="{27BA73A9-5694-4AD7-8911-922A5BB2E98D}"/>
    <cellStyle name="40% - Énfasis3 21 10" xfId="24736" xr:uid="{ECBCFE3B-66DF-4434-A753-81C9DC37D7EA}"/>
    <cellStyle name="40% - Énfasis3 21 11" xfId="25763" xr:uid="{EDCC051B-729A-45E0-B70E-F00D506D8D88}"/>
    <cellStyle name="40% - Énfasis3 21 12" xfId="26786" xr:uid="{4FE0FEB0-E8DA-4911-A8CB-40AD7426FD3A}"/>
    <cellStyle name="40% - Énfasis3 21 2" xfId="1081" xr:uid="{2EDE15C3-4916-4637-AE71-14C252E769CC}"/>
    <cellStyle name="40% - Énfasis3 21 2 2" xfId="2782" xr:uid="{404B5D34-8423-45E4-BC6E-9474ACC483FD}"/>
    <cellStyle name="40% - Énfasis3 21 2 3" xfId="11101" xr:uid="{9C0F3F03-9273-4C94-B70A-A3AFCAC72759}"/>
    <cellStyle name="40% - Énfasis3 21 2 4" xfId="13937" xr:uid="{36B11FEB-2C4B-48D9-BF9A-7EA0D061698E}"/>
    <cellStyle name="40% - Énfasis3 21 3" xfId="2783" xr:uid="{4387F111-B7CF-4EE3-898A-11C26133B635}"/>
    <cellStyle name="40% - Énfasis3 21 3 2" xfId="5602" xr:uid="{2D8224D0-E7EC-4CAD-A1E6-235573B7EBD7}"/>
    <cellStyle name="40% - Énfasis3 21 3 3" xfId="5636" xr:uid="{20A945BF-39D1-4921-B4D7-ACF4FBFF4E24}"/>
    <cellStyle name="40% - Énfasis3 21 3 4" xfId="14834" xr:uid="{5AD5F208-0D6D-490C-B364-E40B48AE3AA7}"/>
    <cellStyle name="40% - Énfasis3 21 4" xfId="2784" xr:uid="{52157A75-D8A0-4CE7-ABD0-C3A229FB0A2C}"/>
    <cellStyle name="40% - Énfasis3 21 4 2" xfId="15862" xr:uid="{1E40079F-C8ED-4892-8290-882A449C1C7F}"/>
    <cellStyle name="40% - Énfasis3 21 5" xfId="2781" xr:uid="{F56CE7C8-D021-48FC-8AF3-04036576FEA4}"/>
    <cellStyle name="40% - Énfasis3 21 5 2" xfId="17135" xr:uid="{A18D9732-1D46-4A0B-936B-11384D114540}"/>
    <cellStyle name="40% - Énfasis3 21 6" xfId="10367" xr:uid="{D473C3E4-C713-4827-83DD-148710543E5F}"/>
    <cellStyle name="40% - Énfasis3 21 7" xfId="13203" xr:uid="{B0770D83-DC80-462C-8771-8BC7CAABBB39}"/>
    <cellStyle name="40% - Énfasis3 21 8" xfId="19255" xr:uid="{EF03BA12-BA76-4E54-9B81-3C95326924B5}"/>
    <cellStyle name="40% - Énfasis3 21 9" xfId="21054" xr:uid="{58CE3E84-D511-4CC9-9CEB-A3002BD38FF7}"/>
    <cellStyle name="40% - Énfasis3 22" xfId="406" xr:uid="{2B5C936B-C443-4D47-BFCB-259768B208C6}"/>
    <cellStyle name="40% - Énfasis3 22 10" xfId="24737" xr:uid="{081C63AC-1210-4921-A9E9-AFF2E65AA3D1}"/>
    <cellStyle name="40% - Énfasis3 22 11" xfId="25764" xr:uid="{8A920E51-8F70-47BA-BD7F-C53C2E324753}"/>
    <cellStyle name="40% - Énfasis3 22 12" xfId="26787" xr:uid="{219091D0-B416-428C-97F0-13D471BECCFC}"/>
    <cellStyle name="40% - Énfasis3 22 2" xfId="1144" xr:uid="{3CFA26E2-4D31-4D65-BED0-511706BA3F6E}"/>
    <cellStyle name="40% - Énfasis3 22 2 2" xfId="2786" xr:uid="{6D946F56-AF95-4701-A5F0-9D8CD158F8B3}"/>
    <cellStyle name="40% - Énfasis3 22 2 3" xfId="11164" xr:uid="{AE8DC164-BC3A-4F72-963D-87980829375B}"/>
    <cellStyle name="40% - Énfasis3 22 2 4" xfId="14000" xr:uid="{AF8EBE3F-4EB7-4108-ABE3-76C111C56609}"/>
    <cellStyle name="40% - Énfasis3 22 3" xfId="2787" xr:uid="{FB814F2B-2C23-47C6-BB98-5491EF9AA52A}"/>
    <cellStyle name="40% - Énfasis3 22 3 2" xfId="5604" xr:uid="{9CD896A2-2A51-45BD-8D3B-4C09BBA7414F}"/>
    <cellStyle name="40% - Énfasis3 22 3 3" xfId="5194" xr:uid="{D1C65F7E-84A6-4C92-AA60-F1E379ED4AD9}"/>
    <cellStyle name="40% - Énfasis3 22 3 4" xfId="14835" xr:uid="{F53EC14C-7B46-479D-80BD-5A95CAFC4F81}"/>
    <cellStyle name="40% - Énfasis3 22 4" xfId="2788" xr:uid="{EB17E128-4B78-42F2-B40E-F82342386993}"/>
    <cellStyle name="40% - Énfasis3 22 4 2" xfId="15863" xr:uid="{FC9E5EA1-92CB-40AF-B8EC-56641E2FBB87}"/>
    <cellStyle name="40% - Énfasis3 22 5" xfId="2785" xr:uid="{8EDF39F4-DE0A-4D0C-A871-D3520C0EE957}"/>
    <cellStyle name="40% - Énfasis3 22 5 2" xfId="17136" xr:uid="{2CDE1F0F-8359-439A-B873-9316ECB01407}"/>
    <cellStyle name="40% - Énfasis3 22 6" xfId="10430" xr:uid="{BC31E064-AB42-4F38-A96C-CDC7BC493297}"/>
    <cellStyle name="40% - Énfasis3 22 7" xfId="13266" xr:uid="{9FE2B6FC-0404-49BC-A7C1-6535CEB019AB}"/>
    <cellStyle name="40% - Énfasis3 22 8" xfId="19256" xr:uid="{77D73EBC-64E7-4A88-BF47-8C3C6176BA45}"/>
    <cellStyle name="40% - Énfasis3 22 9" xfId="21055" xr:uid="{553F7546-76D5-43FC-9CF6-CE0ACF5614F4}"/>
    <cellStyle name="40% - Énfasis3 23" xfId="421" xr:uid="{8DB6DEF4-02CE-4543-8C9F-7BD886F3C08C}"/>
    <cellStyle name="40% - Énfasis3 23 10" xfId="24738" xr:uid="{984937AC-2BE0-4FCF-9269-56092D737D74}"/>
    <cellStyle name="40% - Énfasis3 23 11" xfId="25765" xr:uid="{8167B93F-1E33-4A5B-99B3-D493658125C2}"/>
    <cellStyle name="40% - Énfasis3 23 12" xfId="26788" xr:uid="{77B580D5-1E7F-44F6-AE45-3A79FF360E64}"/>
    <cellStyle name="40% - Énfasis3 23 2" xfId="1159" xr:uid="{42DCBCCC-0849-47E8-BDCE-66ABDB5FBF07}"/>
    <cellStyle name="40% - Énfasis3 23 2 2" xfId="2790" xr:uid="{447BDFEF-9F3E-4EDB-B907-6FB65179A83E}"/>
    <cellStyle name="40% - Énfasis3 23 2 3" xfId="11179" xr:uid="{87506D4F-55AF-42C3-8E8B-2B8193CC8A7F}"/>
    <cellStyle name="40% - Énfasis3 23 2 4" xfId="14015" xr:uid="{6FF68E84-3D8C-4B7A-B79C-DC2671003EEF}"/>
    <cellStyle name="40% - Énfasis3 23 3" xfId="2791" xr:uid="{1A59FAF2-0488-417C-B23D-08D32F936336}"/>
    <cellStyle name="40% - Énfasis3 23 3 2" xfId="5607" xr:uid="{74C5C68A-853B-470C-A9D2-A1BFBB6B9935}"/>
    <cellStyle name="40% - Énfasis3 23 3 3" xfId="4743" xr:uid="{AF2C76CA-29A1-4080-BCE4-76F8959A5569}"/>
    <cellStyle name="40% - Énfasis3 23 3 4" xfId="14836" xr:uid="{A361E727-76C0-401C-8A12-85B81435EFC9}"/>
    <cellStyle name="40% - Énfasis3 23 4" xfId="2792" xr:uid="{71DEC031-50C3-4FB5-A801-595CA227D245}"/>
    <cellStyle name="40% - Énfasis3 23 4 2" xfId="15864" xr:uid="{CC3CB7D2-EC67-45B5-99BD-7C8ABBA6C92C}"/>
    <cellStyle name="40% - Énfasis3 23 5" xfId="2789" xr:uid="{984576C2-84DA-4CDE-AB21-6FD88D9E602A}"/>
    <cellStyle name="40% - Énfasis3 23 5 2" xfId="17137" xr:uid="{AAD0DD9E-0BAB-4C0D-AAC4-2FD637390D7E}"/>
    <cellStyle name="40% - Énfasis3 23 6" xfId="10445" xr:uid="{BDEFA5C0-92B9-445C-B871-31C05D69FE17}"/>
    <cellStyle name="40% - Énfasis3 23 7" xfId="13281" xr:uid="{4A78D9AB-428E-4F45-B2B8-48DDFDF9F3E1}"/>
    <cellStyle name="40% - Énfasis3 23 8" xfId="19257" xr:uid="{F9906C58-8EBB-423E-B98C-85E8610C2950}"/>
    <cellStyle name="40% - Énfasis3 23 9" xfId="21056" xr:uid="{56887C88-5614-4BDC-B8A8-37C652FA98AB}"/>
    <cellStyle name="40% - Énfasis3 24" xfId="439" xr:uid="{E7C37DAE-2FFC-4E7E-85B4-C3166DCF6B40}"/>
    <cellStyle name="40% - Énfasis3 24 10" xfId="24739" xr:uid="{27222FD1-E0A2-46A3-8EA4-16ECC622C5FE}"/>
    <cellStyle name="40% - Énfasis3 24 11" xfId="25766" xr:uid="{AA199040-80E2-4CDA-A854-349A6D32725A}"/>
    <cellStyle name="40% - Énfasis3 24 12" xfId="26789" xr:uid="{A71CA9EF-38B5-48D1-96B4-DA8EE805F5D9}"/>
    <cellStyle name="40% - Énfasis3 24 2" xfId="1177" xr:uid="{1035C38C-C22D-4B43-95D8-3E43A0DCAEDF}"/>
    <cellStyle name="40% - Énfasis3 24 2 2" xfId="2794" xr:uid="{953B0D69-A3FE-40F7-9AE9-97BF42DF0F08}"/>
    <cellStyle name="40% - Énfasis3 24 2 3" xfId="11197" xr:uid="{F25147ED-41F1-4515-B494-771458E22F51}"/>
    <cellStyle name="40% - Énfasis3 24 2 4" xfId="14033" xr:uid="{85C3F41D-C5A6-4B4A-B243-4A87F94493D5}"/>
    <cellStyle name="40% - Énfasis3 24 3" xfId="2795" xr:uid="{B6DD3078-EABA-4DC6-BE52-672645AE65BD}"/>
    <cellStyle name="40% - Énfasis3 24 3 2" xfId="5610" xr:uid="{F7BB20A3-00B8-42E8-A6D0-2B9B7D7FE065}"/>
    <cellStyle name="40% - Énfasis3 24 3 3" xfId="5193" xr:uid="{814B2FFD-38B0-41DD-A0E5-1371CDC9F531}"/>
    <cellStyle name="40% - Énfasis3 24 3 4" xfId="14837" xr:uid="{59024656-D803-417E-9D0C-9C53E3C8FC5A}"/>
    <cellStyle name="40% - Énfasis3 24 4" xfId="2796" xr:uid="{3E42A630-0AF3-43EA-BC8B-BFD5BF338004}"/>
    <cellStyle name="40% - Énfasis3 24 4 2" xfId="15865" xr:uid="{B2207842-092F-42D5-BD18-CE66775D56BF}"/>
    <cellStyle name="40% - Énfasis3 24 5" xfId="2793" xr:uid="{07EFBFA4-1D3A-4EB1-817A-7B33EB5CA86A}"/>
    <cellStyle name="40% - Énfasis3 24 5 2" xfId="17138" xr:uid="{7641C118-B511-4ACB-8ED2-2068E34E83BB}"/>
    <cellStyle name="40% - Énfasis3 24 6" xfId="10463" xr:uid="{50BABB9F-AFA7-4013-A422-82B148CADBF9}"/>
    <cellStyle name="40% - Énfasis3 24 7" xfId="13299" xr:uid="{672188AC-93F7-4D5E-B0B8-476840CDD228}"/>
    <cellStyle name="40% - Énfasis3 24 8" xfId="19258" xr:uid="{DEDBDF47-607C-4E68-96B2-ECD65BC8E68E}"/>
    <cellStyle name="40% - Énfasis3 24 9" xfId="21057" xr:uid="{0BE2B866-234A-48C9-A7F6-1B4D22DF6BE5}"/>
    <cellStyle name="40% - Énfasis3 25" xfId="465" xr:uid="{3E3677E3-94C3-474C-A9B7-94127A0787B3}"/>
    <cellStyle name="40% - Énfasis3 25 10" xfId="24740" xr:uid="{EB9A8492-6546-4447-907C-D1379567B4A5}"/>
    <cellStyle name="40% - Énfasis3 25 11" xfId="25767" xr:uid="{1C021DFC-782B-4D43-BA1A-77B4E412BF4A}"/>
    <cellStyle name="40% - Énfasis3 25 12" xfId="26790" xr:uid="{9812B8AD-04C7-404D-8152-66A14B97AD82}"/>
    <cellStyle name="40% - Énfasis3 25 2" xfId="1203" xr:uid="{63B5ECA1-CAAC-49D6-AC74-BEA9EB61BB20}"/>
    <cellStyle name="40% - Énfasis3 25 2 2" xfId="2798" xr:uid="{D96A7A44-5BE8-455C-9554-C7D42FB19B21}"/>
    <cellStyle name="40% - Énfasis3 25 2 3" xfId="11223" xr:uid="{7BA6F81E-D7F3-41E4-9F74-6A037120ED66}"/>
    <cellStyle name="40% - Énfasis3 25 2 4" xfId="14059" xr:uid="{DEDD7EB1-63B0-4961-82ED-A3B3FA17CB42}"/>
    <cellStyle name="40% - Énfasis3 25 3" xfId="2799" xr:uid="{9D115AEA-DC14-4F8B-A831-0D5F44AF6CDA}"/>
    <cellStyle name="40% - Énfasis3 25 3 2" xfId="5611" xr:uid="{89769B97-65F6-4AF4-BAFC-FEBC8C34ADCC}"/>
    <cellStyle name="40% - Énfasis3 25 3 3" xfId="4742" xr:uid="{160C2565-6754-4D41-A384-87786769B30E}"/>
    <cellStyle name="40% - Énfasis3 25 3 4" xfId="14838" xr:uid="{EF581CA1-DE04-4333-8AEB-9DC4A9AF5C7C}"/>
    <cellStyle name="40% - Énfasis3 25 4" xfId="2800" xr:uid="{35B8A3BC-BA2F-47B0-A897-FDD8A7C2A2B4}"/>
    <cellStyle name="40% - Énfasis3 25 4 2" xfId="15866" xr:uid="{32315F81-1EA3-4265-AB75-179A0800599C}"/>
    <cellStyle name="40% - Énfasis3 25 5" xfId="2797" xr:uid="{7F2BF5F2-D895-4C8F-AEE2-AE88255038E7}"/>
    <cellStyle name="40% - Énfasis3 25 5 2" xfId="17139" xr:uid="{6CB54CB4-2636-4CFD-8B67-73B206583890}"/>
    <cellStyle name="40% - Énfasis3 25 6" xfId="10489" xr:uid="{BC0CE102-C9C9-4CBB-947D-1FA4755760B5}"/>
    <cellStyle name="40% - Énfasis3 25 7" xfId="13325" xr:uid="{74641A4F-64C2-4D9C-95E8-7B19A8FA4FEB}"/>
    <cellStyle name="40% - Énfasis3 25 8" xfId="19259" xr:uid="{A4FBD2EE-3B86-4CEA-997B-CC2F2063C338}"/>
    <cellStyle name="40% - Énfasis3 25 9" xfId="21058" xr:uid="{E84CA829-8C40-4449-9CE2-A4BCF6F749C4}"/>
    <cellStyle name="40% - Énfasis3 26" xfId="480" xr:uid="{6EBD3197-C26A-4000-9C3E-25760B0F87A0}"/>
    <cellStyle name="40% - Énfasis3 26 10" xfId="24741" xr:uid="{52FC1219-4C1A-42A5-B733-0176AC54894D}"/>
    <cellStyle name="40% - Énfasis3 26 11" xfId="25768" xr:uid="{4FC3A7B2-F2B3-4FC2-8A10-E909224E7331}"/>
    <cellStyle name="40% - Énfasis3 26 12" xfId="26791" xr:uid="{ACFB4928-7A72-41C3-BF23-9D7BB0433800}"/>
    <cellStyle name="40% - Énfasis3 26 2" xfId="1218" xr:uid="{494A3D66-27BD-4F77-878C-97A7A4B2CD7A}"/>
    <cellStyle name="40% - Énfasis3 26 2 2" xfId="2802" xr:uid="{532261C0-99B3-4783-A567-6690C0019B6C}"/>
    <cellStyle name="40% - Énfasis3 26 2 3" xfId="11238" xr:uid="{94400400-2915-490A-99AE-2601F56FF44B}"/>
    <cellStyle name="40% - Énfasis3 26 2 4" xfId="14074" xr:uid="{D9D7AC32-0FE8-4194-B009-A2908A6DA84F}"/>
    <cellStyle name="40% - Énfasis3 26 3" xfId="2803" xr:uid="{BD0CE8D8-0C7B-43BF-ACB1-B9440E1E9202}"/>
    <cellStyle name="40% - Énfasis3 26 3 2" xfId="5612" xr:uid="{79EB3137-AB68-4CD3-8E84-07C96C10E687}"/>
    <cellStyle name="40% - Énfasis3 26 3 3" xfId="7500" xr:uid="{1C800C07-CAA0-41C5-BEAA-4743D430AA95}"/>
    <cellStyle name="40% - Énfasis3 26 3 4" xfId="14839" xr:uid="{91A7B235-8041-4514-87E4-3D858378BDD6}"/>
    <cellStyle name="40% - Énfasis3 26 4" xfId="2804" xr:uid="{F69CCDBB-168B-4133-BBB2-1341B5A815F5}"/>
    <cellStyle name="40% - Énfasis3 26 4 2" xfId="15867" xr:uid="{FBF34C0E-764B-4FBA-8BB0-2940E103E59A}"/>
    <cellStyle name="40% - Énfasis3 26 5" xfId="2801" xr:uid="{64C3F8B2-729B-47BA-8C8B-8F1C6F40C08D}"/>
    <cellStyle name="40% - Énfasis3 26 5 2" xfId="17140" xr:uid="{EE127A80-9BEA-4E75-9655-D1A57DC43B08}"/>
    <cellStyle name="40% - Énfasis3 26 6" xfId="10504" xr:uid="{04666781-AA7C-43AB-A7D7-D4055DC60D9A}"/>
    <cellStyle name="40% - Énfasis3 26 7" xfId="13340" xr:uid="{B6AC0DF6-4B50-4D99-97E6-F647ABF87E86}"/>
    <cellStyle name="40% - Énfasis3 26 8" xfId="19260" xr:uid="{8F8B873D-CE87-418B-B460-35DB59534FC9}"/>
    <cellStyle name="40% - Énfasis3 26 9" xfId="21059" xr:uid="{72EFB975-5AB1-4205-ABE9-4B650C008073}"/>
    <cellStyle name="40% - Énfasis3 27" xfId="497" xr:uid="{E6CA0071-C5C1-49AA-87DC-C1C090BB1676}"/>
    <cellStyle name="40% - Énfasis3 27 10" xfId="24742" xr:uid="{520E005A-F837-4796-A924-3D8FECFBC709}"/>
    <cellStyle name="40% - Énfasis3 27 11" xfId="25769" xr:uid="{8475E2F9-ED66-488A-856C-9504A4E0BC46}"/>
    <cellStyle name="40% - Énfasis3 27 12" xfId="26792" xr:uid="{9E6C1540-DC70-4401-AC22-85C172075A3B}"/>
    <cellStyle name="40% - Énfasis3 27 2" xfId="1235" xr:uid="{68351EE4-C683-4F0B-9F14-79FEFAE40F06}"/>
    <cellStyle name="40% - Énfasis3 27 2 2" xfId="2806" xr:uid="{F25244AF-1980-4823-8B4F-49E7DB531ADA}"/>
    <cellStyle name="40% - Énfasis3 27 2 3" xfId="11255" xr:uid="{03B3E301-8E17-4C95-A759-516E29C88675}"/>
    <cellStyle name="40% - Énfasis3 27 2 4" xfId="14091" xr:uid="{3412316F-00CF-4702-9912-7BD428CEE675}"/>
    <cellStyle name="40% - Énfasis3 27 3" xfId="2807" xr:uid="{9D4D915E-709F-406B-81CE-4B2DDCC511AF}"/>
    <cellStyle name="40% - Énfasis3 27 3 2" xfId="5613" xr:uid="{CD438BA2-5C9D-4EF4-9ACB-3B1DF9FB8769}"/>
    <cellStyle name="40% - Énfasis3 27 3 3" xfId="5189" xr:uid="{99B3547F-EA10-4808-BC1F-73FFF3697A63}"/>
    <cellStyle name="40% - Énfasis3 27 3 4" xfId="14840" xr:uid="{538CEAD8-D65D-4A54-9CCF-659880717B49}"/>
    <cellStyle name="40% - Énfasis3 27 4" xfId="2808" xr:uid="{ACA562F2-F0C2-43A8-BC94-1C9BDC19D08F}"/>
    <cellStyle name="40% - Énfasis3 27 4 2" xfId="15868" xr:uid="{E44ACC43-3AAC-4ED9-9AC1-59DC995E8CF2}"/>
    <cellStyle name="40% - Énfasis3 27 5" xfId="2805" xr:uid="{740C702B-2E66-4090-B58A-09121F9B0E87}"/>
    <cellStyle name="40% - Énfasis3 27 5 2" xfId="17141" xr:uid="{B67D54A9-067C-4D9A-82C0-934C48F3259F}"/>
    <cellStyle name="40% - Énfasis3 27 6" xfId="10521" xr:uid="{69956C82-09CC-43B9-B723-472D292D56A7}"/>
    <cellStyle name="40% - Énfasis3 27 7" xfId="13357" xr:uid="{B3155E8A-16E2-4A07-9E70-35994B92AA80}"/>
    <cellStyle name="40% - Énfasis3 27 8" xfId="19261" xr:uid="{668D942E-3BBA-437C-A3AD-4BD733A67D02}"/>
    <cellStyle name="40% - Énfasis3 27 9" xfId="21060" xr:uid="{08F9F1F4-F263-489F-9765-DF571D4BE248}"/>
    <cellStyle name="40% - Énfasis3 28" xfId="514" xr:uid="{0701CA7F-AD36-4932-BD86-91B3C69C4DFC}"/>
    <cellStyle name="40% - Énfasis3 28 10" xfId="24743" xr:uid="{68669E53-6195-4CAE-B990-99D960D0FD43}"/>
    <cellStyle name="40% - Énfasis3 28 11" xfId="25770" xr:uid="{ED1AC989-DB37-44E1-8F4C-F44272C89261}"/>
    <cellStyle name="40% - Énfasis3 28 12" xfId="26793" xr:uid="{507DDFB6-FB40-4344-B403-CFE453CD59B4}"/>
    <cellStyle name="40% - Énfasis3 28 2" xfId="1252" xr:uid="{84F05D7D-6728-41B7-8973-8FE3CE557762}"/>
    <cellStyle name="40% - Énfasis3 28 2 2" xfId="2810" xr:uid="{0D203CD1-0377-4363-A28A-8E039EC9D646}"/>
    <cellStyle name="40% - Énfasis3 28 2 3" xfId="11272" xr:uid="{07D8629F-5920-4B93-81F3-AF6670089043}"/>
    <cellStyle name="40% - Énfasis3 28 2 4" xfId="14108" xr:uid="{58F996E2-0E56-493F-9E57-D7D40FADA58D}"/>
    <cellStyle name="40% - Énfasis3 28 3" xfId="2811" xr:uid="{D838AD67-7ABF-49B0-ACBD-0BBFD2F377C4}"/>
    <cellStyle name="40% - Énfasis3 28 3 2" xfId="5614" xr:uid="{E071E5E2-458E-4D65-A2AB-DD9505557A31}"/>
    <cellStyle name="40% - Énfasis3 28 3 3" xfId="6547" xr:uid="{C8EDC8EC-E87D-499B-B28C-03D484948619}"/>
    <cellStyle name="40% - Énfasis3 28 3 4" xfId="14841" xr:uid="{3686EC41-DA1D-46B4-93C5-F309A63763C0}"/>
    <cellStyle name="40% - Énfasis3 28 4" xfId="2812" xr:uid="{6B09590C-06E7-42B1-8C4A-D218C59E6C55}"/>
    <cellStyle name="40% - Énfasis3 28 4 2" xfId="15869" xr:uid="{6492AFE6-43C6-4D43-93CA-8C0C8D7B2171}"/>
    <cellStyle name="40% - Énfasis3 28 5" xfId="2809" xr:uid="{AFAA0572-92BB-475E-BE0B-8A26E5C25C81}"/>
    <cellStyle name="40% - Énfasis3 28 5 2" xfId="17142" xr:uid="{1387B304-3C98-4019-BB34-B51D98CC1E9C}"/>
    <cellStyle name="40% - Énfasis3 28 6" xfId="10538" xr:uid="{4A3D7E32-FD94-4536-9D5B-35BE5018CC99}"/>
    <cellStyle name="40% - Énfasis3 28 7" xfId="13374" xr:uid="{3ECED972-6236-468A-A585-562D0162BE2D}"/>
    <cellStyle name="40% - Énfasis3 28 8" xfId="19262" xr:uid="{9F1A12C5-ACF3-48AB-B96B-629BE6A4F8C2}"/>
    <cellStyle name="40% - Énfasis3 28 9" xfId="21061" xr:uid="{94D3F1DB-6DB4-43F2-B91D-4DC19B8BBDA8}"/>
    <cellStyle name="40% - Énfasis3 29" xfId="529" xr:uid="{C3C0B4DB-4C56-4D31-9599-E123C8E24F5D}"/>
    <cellStyle name="40% - Énfasis3 29 10" xfId="24744" xr:uid="{9E12AB53-5741-4804-A167-9897EB84E40E}"/>
    <cellStyle name="40% - Énfasis3 29 11" xfId="25771" xr:uid="{18CCE951-5492-4A0A-876F-44D9DB95262D}"/>
    <cellStyle name="40% - Énfasis3 29 12" xfId="26794" xr:uid="{23B7CF4A-5D26-4045-BF66-9A35DD410FA8}"/>
    <cellStyle name="40% - Énfasis3 29 2" xfId="1267" xr:uid="{BDC44890-7089-4548-85D0-257BD64ADD10}"/>
    <cellStyle name="40% - Énfasis3 29 2 2" xfId="2814" xr:uid="{F540DE75-9DAA-4187-AEBA-D7EF70AAD92B}"/>
    <cellStyle name="40% - Énfasis3 29 2 3" xfId="11287" xr:uid="{AB44B34C-74CD-4C22-8093-9D7429E97A6C}"/>
    <cellStyle name="40% - Énfasis3 29 2 4" xfId="14123" xr:uid="{D29269C2-D79C-4C9B-A5FB-9B39C5BAA9F7}"/>
    <cellStyle name="40% - Énfasis3 29 3" xfId="2815" xr:uid="{EE23E46B-F638-4F6E-A760-6BA3B03A8FB5}"/>
    <cellStyle name="40% - Énfasis3 29 3 2" xfId="5615" xr:uid="{613B0007-225D-4BC4-88F0-A2980C163CF5}"/>
    <cellStyle name="40% - Énfasis3 29 3 3" xfId="7501" xr:uid="{76B382F7-D012-407F-9976-9CF54C871E25}"/>
    <cellStyle name="40% - Énfasis3 29 3 4" xfId="14842" xr:uid="{BC25D516-C885-4E1E-BB7E-00AA514D2CE1}"/>
    <cellStyle name="40% - Énfasis3 29 4" xfId="2816" xr:uid="{477E97A0-7C67-470B-8A69-32DB453F7DFA}"/>
    <cellStyle name="40% - Énfasis3 29 4 2" xfId="15870" xr:uid="{FAD6BC97-3220-4F78-9E25-1C8769B34D93}"/>
    <cellStyle name="40% - Énfasis3 29 5" xfId="2813" xr:uid="{4A0BE206-24C9-480C-A41B-2BF7869F3301}"/>
    <cellStyle name="40% - Énfasis3 29 5 2" xfId="17143" xr:uid="{F329979F-0E38-429C-9B60-1820F9297F23}"/>
    <cellStyle name="40% - Énfasis3 29 6" xfId="10553" xr:uid="{67C23963-A446-4F70-8A62-89A220C6EB30}"/>
    <cellStyle name="40% - Énfasis3 29 7" xfId="13389" xr:uid="{77313DE4-256A-4A42-B981-3E0191AD3A04}"/>
    <cellStyle name="40% - Énfasis3 29 8" xfId="19263" xr:uid="{3DA43724-1786-45CC-AC59-A4AC3DEAD2E4}"/>
    <cellStyle name="40% - Énfasis3 29 9" xfId="21062" xr:uid="{104F67C7-BDD8-40E6-A4C7-2871DC614AE2}"/>
    <cellStyle name="40% - Énfasis3 3" xfId="99" xr:uid="{8A862BDE-8360-4B63-9F70-BB8727C88929}"/>
    <cellStyle name="40% - Énfasis3 3 10" xfId="24314" xr:uid="{83FB054F-AB87-4503-BD20-79128CDE89F7}"/>
    <cellStyle name="40% - Énfasis3 3 11" xfId="25341" xr:uid="{ED4946CD-8ACC-45E1-954C-E6FD499FFB41}"/>
    <cellStyle name="40% - Énfasis3 3 12" xfId="26364" xr:uid="{2D27BA6A-8661-42C2-BDF1-E0AFC1C4BB69}"/>
    <cellStyle name="40% - Énfasis3 3 2" xfId="836" xr:uid="{32AD64D9-9E54-4E3F-9501-833C370023DE}"/>
    <cellStyle name="40% - Énfasis3 3 2 10" xfId="25435" xr:uid="{C81BA527-4ECF-4C86-A585-78F9F7CC7DB5}"/>
    <cellStyle name="40% - Énfasis3 3 2 11" xfId="26458" xr:uid="{6EA71468-B664-424B-A91E-F47E5EC903DF}"/>
    <cellStyle name="40% - Énfasis3 3 2 2" xfId="2819" xr:uid="{0E2E6EDF-FBFA-4D0C-8F82-4473019E5184}"/>
    <cellStyle name="40% - Énfasis3 3 2 2 2" xfId="5616" xr:uid="{FC0F7998-EF1A-4CD9-BD75-08B964576FDC}"/>
    <cellStyle name="40% - Énfasis3 3 2 2 3" xfId="5664" xr:uid="{6594DEDA-CF4B-428E-BADD-CF81AA654CAF}"/>
    <cellStyle name="40% - Énfasis3 3 2 2 4" xfId="14506" xr:uid="{346073AD-B4DC-4220-875A-EE9B5AA11A1A}"/>
    <cellStyle name="40% - Énfasis3 3 2 3" xfId="2820" xr:uid="{5C4F99F9-53F2-4D3B-9EBC-A0C28D8D80DC}"/>
    <cellStyle name="40% - Énfasis3 3 2 3 2" xfId="15534" xr:uid="{E0FF48B0-52B9-46DB-A9F3-E16A14149B38}"/>
    <cellStyle name="40% - Énfasis3 3 2 4" xfId="2818" xr:uid="{2F3A6ADC-B20C-4ABB-9338-BB4785300DA4}"/>
    <cellStyle name="40% - Énfasis3 3 2 4 2" xfId="16874" xr:uid="{5D2DF239-8C73-4076-B5AD-72D8A949D446}"/>
    <cellStyle name="40% - Énfasis3 3 2 5" xfId="10856" xr:uid="{FBD75BDF-47A5-464A-8E70-B31517796266}"/>
    <cellStyle name="40% - Énfasis3 3 2 6" xfId="13692" xr:uid="{A385D4F9-44DC-476D-A358-451CB67964FD}"/>
    <cellStyle name="40% - Énfasis3 3 2 7" xfId="18931" xr:uid="{C5A71F1F-F5B1-42B8-B186-ACF9B1A6B320}"/>
    <cellStyle name="40% - Énfasis3 3 2 8" xfId="20726" xr:uid="{9E321B05-D0F4-43B5-976F-7D98BBA07D6F}"/>
    <cellStyle name="40% - Énfasis3 3 2 9" xfId="24408" xr:uid="{643CBC40-8CDA-448A-9673-B4F2131A7243}"/>
    <cellStyle name="40% - Énfasis3 3 3" xfId="2821" xr:uid="{BAB1CE73-2AAA-4EA6-9F43-7D0C422F72BF}"/>
    <cellStyle name="40% - Énfasis3 3 3 2" xfId="5617" xr:uid="{9168F768-B0F4-4E84-B8EE-F22904D7B7B3}"/>
    <cellStyle name="40% - Énfasis3 3 3 3" xfId="5279" xr:uid="{69FBD0AE-68BA-4D46-A863-76A0B36E6816}"/>
    <cellStyle name="40% - Énfasis3 3 3 4" xfId="14412" xr:uid="{F18271CE-6FBC-41A8-B8D1-A74AA08604F8}"/>
    <cellStyle name="40% - Énfasis3 3 4" xfId="2822" xr:uid="{0A0B20B2-591D-4A0A-98D1-D73939BC071E}"/>
    <cellStyle name="40% - Énfasis3 3 4 2" xfId="15440" xr:uid="{2226B3E2-FA51-415A-8E7A-E9F4271D705C}"/>
    <cellStyle name="40% - Énfasis3 3 5" xfId="2817" xr:uid="{B650BA7D-A2EB-4F49-9EEB-D4D283A55D35}"/>
    <cellStyle name="40% - Énfasis3 3 5 2" xfId="16790" xr:uid="{7CC58F94-E010-40F8-B496-11DE3048E50E}"/>
    <cellStyle name="40% - Énfasis3 3 6" xfId="10123" xr:uid="{9F0A1F86-6EE5-4D3B-B14E-C4E7C155C5A6}"/>
    <cellStyle name="40% - Énfasis3 3 7" xfId="12958" xr:uid="{54FF77C8-7B1D-4CD9-9D82-AD04C1C59DE6}"/>
    <cellStyle name="40% - Énfasis3 3 8" xfId="18842" xr:uid="{F6CC19E7-75D2-4E86-89F1-482E147D0AC1}"/>
    <cellStyle name="40% - Énfasis3 3 9" xfId="20632" xr:uid="{F666DCE2-242C-49FB-B230-8654A7391157}"/>
    <cellStyle name="40% - Énfasis3 30" xfId="551" xr:uid="{F467177C-8A54-438E-9F9B-1B2B5ED44AA6}"/>
    <cellStyle name="40% - Énfasis3 30 10" xfId="24745" xr:uid="{DDA6D59B-29DA-43BC-9C9E-DFBE8A92567A}"/>
    <cellStyle name="40% - Énfasis3 30 11" xfId="25772" xr:uid="{36107F9E-AB55-4992-BE7F-BC0CF89A51A7}"/>
    <cellStyle name="40% - Énfasis3 30 12" xfId="26795" xr:uid="{02E33C85-3FCC-46B2-B8CC-7CD6A2F66E26}"/>
    <cellStyle name="40% - Énfasis3 30 2" xfId="1289" xr:uid="{F40204BA-E3D2-4E1C-9AE0-0E95D9D2C95C}"/>
    <cellStyle name="40% - Énfasis3 30 2 2" xfId="2824" xr:uid="{2B2668C0-2516-482D-8A03-94E55E3ADBEA}"/>
    <cellStyle name="40% - Énfasis3 30 2 3" xfId="11309" xr:uid="{D31390B4-BF08-4A7C-B919-6D8BF82BAB4E}"/>
    <cellStyle name="40% - Énfasis3 30 2 4" xfId="14145" xr:uid="{A083500A-15DC-492F-AAB5-A748079DFB25}"/>
    <cellStyle name="40% - Énfasis3 30 3" xfId="2825" xr:uid="{6AE5BF08-6176-4BA7-A771-6434A6EB8ECA}"/>
    <cellStyle name="40% - Énfasis3 30 3 2" xfId="5618" xr:uid="{A2B29098-6444-4CEA-92F3-23AD42E9B056}"/>
    <cellStyle name="40% - Énfasis3 30 3 3" xfId="5191" xr:uid="{D3247B64-7C5F-4095-8853-29969C2B1F7C}"/>
    <cellStyle name="40% - Énfasis3 30 3 4" xfId="14843" xr:uid="{433BDC67-930A-4DC8-B974-84B8C9149130}"/>
    <cellStyle name="40% - Énfasis3 30 4" xfId="2826" xr:uid="{0D56567B-12D5-4DAD-80BF-C5DC50BF8656}"/>
    <cellStyle name="40% - Énfasis3 30 4 2" xfId="15871" xr:uid="{BCBD6002-F212-4984-975B-0BE7AE602B59}"/>
    <cellStyle name="40% - Énfasis3 30 5" xfId="2823" xr:uid="{E2C44405-439C-4FD5-A9A7-7159602756AF}"/>
    <cellStyle name="40% - Énfasis3 30 5 2" xfId="17144" xr:uid="{B512FB39-9830-495D-A403-7541D6F2C245}"/>
    <cellStyle name="40% - Énfasis3 30 6" xfId="10575" xr:uid="{6144BE74-A606-4B51-87FC-56DE80DBF80E}"/>
    <cellStyle name="40% - Énfasis3 30 7" xfId="13411" xr:uid="{C05B7B17-FEEF-454B-8A69-CC417C09CB73}"/>
    <cellStyle name="40% - Énfasis3 30 8" xfId="19264" xr:uid="{BACFF4D4-E729-4D0C-BDCF-3E6E93D3F408}"/>
    <cellStyle name="40% - Énfasis3 30 9" xfId="21063" xr:uid="{F11F1666-CE75-413D-8129-9343DD678C2A}"/>
    <cellStyle name="40% - Énfasis3 31" xfId="570" xr:uid="{687983C1-7723-44B1-B48A-06AC54028F12}"/>
    <cellStyle name="40% - Énfasis3 31 10" xfId="24746" xr:uid="{1EF9ED73-DE32-4490-9E5F-87E6B82097DF}"/>
    <cellStyle name="40% - Énfasis3 31 11" xfId="25773" xr:uid="{9A295354-1E88-46B2-9CCB-32063C06235B}"/>
    <cellStyle name="40% - Énfasis3 31 12" xfId="26796" xr:uid="{FE128325-5903-4196-A63E-4A570AEB484F}"/>
    <cellStyle name="40% - Énfasis3 31 2" xfId="1308" xr:uid="{54BD5314-C3ED-4BE3-B0E9-B5DB23C6080A}"/>
    <cellStyle name="40% - Énfasis3 31 2 2" xfId="2828" xr:uid="{686F46C0-1457-4FC6-94ED-815B1B3D89A1}"/>
    <cellStyle name="40% - Énfasis3 31 2 3" xfId="11328" xr:uid="{60C994E2-063A-4FEA-941B-240EF22C5091}"/>
    <cellStyle name="40% - Énfasis3 31 2 4" xfId="14164" xr:uid="{A163DBBD-70CE-419B-8B51-306BC98E324E}"/>
    <cellStyle name="40% - Énfasis3 31 3" xfId="2829" xr:uid="{E0A4C506-8782-4A0D-9CDF-723EFCC7F45C}"/>
    <cellStyle name="40% - Énfasis3 31 3 2" xfId="5619" xr:uid="{8DD9AB57-8DA1-489B-B901-C2957ADCD0F4}"/>
    <cellStyle name="40% - Énfasis3 31 3 3" xfId="7499" xr:uid="{2A3B1EC0-5D34-4D07-8A4E-684AADBD2623}"/>
    <cellStyle name="40% - Énfasis3 31 3 4" xfId="14844" xr:uid="{D0D0F5C5-1670-480D-870B-71EB2F2BF58D}"/>
    <cellStyle name="40% - Énfasis3 31 4" xfId="2830" xr:uid="{C36A57DC-50D9-45C6-978E-C569DB80A88B}"/>
    <cellStyle name="40% - Énfasis3 31 4 2" xfId="15872" xr:uid="{F7296E38-BA23-4359-851E-390BA55B8CAF}"/>
    <cellStyle name="40% - Énfasis3 31 5" xfId="2827" xr:uid="{2544AA1A-5E70-4154-A51E-5AF773C1EDA4}"/>
    <cellStyle name="40% - Énfasis3 31 5 2" xfId="17145" xr:uid="{D84AA11A-C56D-4673-B9A3-1C2647812C98}"/>
    <cellStyle name="40% - Énfasis3 31 6" xfId="10594" xr:uid="{972FC7D8-CFD1-4C28-A7C1-FCF823FBDEFF}"/>
    <cellStyle name="40% - Énfasis3 31 7" xfId="13430" xr:uid="{BA50EFD2-89DB-4CB2-A7FE-1F5D1E88DBD3}"/>
    <cellStyle name="40% - Énfasis3 31 8" xfId="19265" xr:uid="{7F909B11-FCA6-4BAD-A37F-D40B839E56D0}"/>
    <cellStyle name="40% - Énfasis3 31 9" xfId="21064" xr:uid="{C5D7E29D-DDE1-474D-A00D-D98267B090B3}"/>
    <cellStyle name="40% - Énfasis3 32" xfId="597" xr:uid="{CBC7E0A6-8F8A-4B5A-8084-5E853FDC28B0}"/>
    <cellStyle name="40% - Énfasis3 32 10" xfId="24747" xr:uid="{0BD651DD-901A-46BC-BAB5-CE24ACF9A221}"/>
    <cellStyle name="40% - Énfasis3 32 11" xfId="25774" xr:uid="{2B5C2275-DB6E-4006-A6D8-DB8439EAE087}"/>
    <cellStyle name="40% - Énfasis3 32 12" xfId="26797" xr:uid="{2D8CBAC9-7556-4774-A4C6-119C65852484}"/>
    <cellStyle name="40% - Énfasis3 32 2" xfId="1335" xr:uid="{B4A902D0-1DAE-4D5D-9A0A-BD6D1A1E962D}"/>
    <cellStyle name="40% - Énfasis3 32 2 2" xfId="2832" xr:uid="{15591289-3B05-4C91-A4A2-16A39EDBF0D1}"/>
    <cellStyle name="40% - Énfasis3 32 2 3" xfId="11355" xr:uid="{A9948255-D261-4031-82F8-FD683D8D8819}"/>
    <cellStyle name="40% - Énfasis3 32 2 4" xfId="14191" xr:uid="{5065B144-A0F2-42F0-BA00-ED2EB4E52308}"/>
    <cellStyle name="40% - Énfasis3 32 3" xfId="2833" xr:uid="{3682C0F7-63C7-447E-9C8D-76F5FB0C0C46}"/>
    <cellStyle name="40% - Énfasis3 32 3 2" xfId="5620" xr:uid="{C8251FFC-CDA6-4CD4-B050-F4E0D692A51A}"/>
    <cellStyle name="40% - Énfasis3 32 3 3" xfId="5190" xr:uid="{15A7E2AF-9352-4B7D-B3ED-58D8A8646E8C}"/>
    <cellStyle name="40% - Énfasis3 32 3 4" xfId="14845" xr:uid="{CF5364F4-26FD-4EF5-89A5-DC30E19ADAF1}"/>
    <cellStyle name="40% - Énfasis3 32 4" xfId="2834" xr:uid="{917D682B-1E36-4B47-82A8-0BA67B07882A}"/>
    <cellStyle name="40% - Énfasis3 32 4 2" xfId="15873" xr:uid="{CC3BA706-1974-4C6C-ACFE-2134E921AC0A}"/>
    <cellStyle name="40% - Énfasis3 32 5" xfId="2831" xr:uid="{99715FCF-BD97-4F97-95D2-696A8FF8CB09}"/>
    <cellStyle name="40% - Énfasis3 32 5 2" xfId="17146" xr:uid="{02AC2E81-E034-49BC-9F16-E35C0548B0EA}"/>
    <cellStyle name="40% - Énfasis3 32 6" xfId="10621" xr:uid="{0DD6E315-7A71-4342-9926-D9A67267CE3D}"/>
    <cellStyle name="40% - Énfasis3 32 7" xfId="13457" xr:uid="{E7688471-EDE1-49D0-B55B-5B1896D8F557}"/>
    <cellStyle name="40% - Énfasis3 32 8" xfId="19266" xr:uid="{8C87E78A-BED5-4347-8FEB-CEC9E24700D1}"/>
    <cellStyle name="40% - Énfasis3 32 9" xfId="21065" xr:uid="{6F8D9484-D5DA-4BF6-B0A6-C1D808B411CF}"/>
    <cellStyle name="40% - Énfasis3 33" xfId="618" xr:uid="{6ACAD164-8490-4003-A144-41C05DE6061B}"/>
    <cellStyle name="40% - Énfasis3 33 10" xfId="24748" xr:uid="{8E912FF5-7983-4DFB-AC5D-9B87A5CB8ABF}"/>
    <cellStyle name="40% - Énfasis3 33 11" xfId="25775" xr:uid="{FDCFAFE7-15DE-418B-9199-DAF1723CD146}"/>
    <cellStyle name="40% - Énfasis3 33 12" xfId="26798" xr:uid="{C43D5FE9-7963-4ABC-ACF3-F64CA3F43D4B}"/>
    <cellStyle name="40% - Énfasis3 33 2" xfId="1356" xr:uid="{BEF6D301-91CA-4114-9734-BA5577616DAE}"/>
    <cellStyle name="40% - Énfasis3 33 2 2" xfId="2836" xr:uid="{07EB5270-05B7-42CC-AAA0-C253B1EA57A7}"/>
    <cellStyle name="40% - Énfasis3 33 2 3" xfId="11376" xr:uid="{F5BFB384-5FC3-41A1-8ADA-158A24798458}"/>
    <cellStyle name="40% - Énfasis3 33 2 4" xfId="14212" xr:uid="{D689FB08-AC2D-4B6B-A406-107B668DD6A9}"/>
    <cellStyle name="40% - Énfasis3 33 3" xfId="2837" xr:uid="{F953276E-D532-42EE-9F3C-A495EB33D14E}"/>
    <cellStyle name="40% - Énfasis3 33 3 2" xfId="5621" xr:uid="{99618C6E-982B-4D2E-96E3-BDA456B859D4}"/>
    <cellStyle name="40% - Énfasis3 33 3 3" xfId="4741" xr:uid="{2AC72B09-327A-4156-97DA-EC71D76EBD90}"/>
    <cellStyle name="40% - Énfasis3 33 3 4" xfId="14846" xr:uid="{C7743EDC-8318-4756-ACCE-D83D18F3EF9E}"/>
    <cellStyle name="40% - Énfasis3 33 4" xfId="2838" xr:uid="{88655222-2912-4C6B-831F-727DBB7B29A3}"/>
    <cellStyle name="40% - Énfasis3 33 4 2" xfId="15874" xr:uid="{7528CE49-8CEA-4AD0-8777-09478C54D89C}"/>
    <cellStyle name="40% - Énfasis3 33 5" xfId="2835" xr:uid="{4FC6E623-EA31-484E-A113-E86C941B3B34}"/>
    <cellStyle name="40% - Énfasis3 33 5 2" xfId="17147" xr:uid="{1A044D7A-C2AB-443A-A1D9-08B4A2CDA075}"/>
    <cellStyle name="40% - Énfasis3 33 6" xfId="10642" xr:uid="{9EC76E7E-427C-43E1-9A08-0612EA2DFDDC}"/>
    <cellStyle name="40% - Énfasis3 33 7" xfId="13478" xr:uid="{622B128E-0901-45E4-922A-53C9FA3A7128}"/>
    <cellStyle name="40% - Énfasis3 33 8" xfId="19267" xr:uid="{D366ADB9-5B1F-4480-8F47-17CBC8A8CBA3}"/>
    <cellStyle name="40% - Énfasis3 33 9" xfId="21066" xr:uid="{45836937-2B8E-47AD-8D02-CBCB33F34ED3}"/>
    <cellStyle name="40% - Énfasis3 34" xfId="634" xr:uid="{4F182B4D-7B55-4953-B40C-0EE4BCD4CAA4}"/>
    <cellStyle name="40% - Énfasis3 34 10" xfId="24749" xr:uid="{0DCA3D9C-C8B8-4A73-BD2E-7296C8F9B6CA}"/>
    <cellStyle name="40% - Énfasis3 34 11" xfId="25776" xr:uid="{A333D0D2-9217-44F6-AE95-D8D37AF06710}"/>
    <cellStyle name="40% - Énfasis3 34 12" xfId="26799" xr:uid="{B991028A-0946-40F0-B651-7AED66B90F75}"/>
    <cellStyle name="40% - Énfasis3 34 2" xfId="1372" xr:uid="{FADBF36C-5A88-49F8-A6D8-A8FA0FDA7C63}"/>
    <cellStyle name="40% - Énfasis3 34 2 2" xfId="2840" xr:uid="{E9226827-3E44-4985-A8F0-76F3A667960E}"/>
    <cellStyle name="40% - Énfasis3 34 2 3" xfId="11392" xr:uid="{7C9D8AF7-AA7D-4C73-8FF5-753671E19A39}"/>
    <cellStyle name="40% - Énfasis3 34 2 4" xfId="14228" xr:uid="{2C45DED0-2879-4B99-A59C-5C6829C343D6}"/>
    <cellStyle name="40% - Énfasis3 34 3" xfId="2841" xr:uid="{D8FBEA19-C3BD-4568-B2EE-C9159DF08073}"/>
    <cellStyle name="40% - Énfasis3 34 3 2" xfId="5622" xr:uid="{A44EFD81-C25A-48F6-B37D-79C5E88634CC}"/>
    <cellStyle name="40% - Énfasis3 34 3 3" xfId="7502" xr:uid="{C545CE9A-CFD3-41EF-A829-D9B6EA4E873F}"/>
    <cellStyle name="40% - Énfasis3 34 3 4" xfId="14847" xr:uid="{DEB129E2-9CF4-45BD-BDC3-4BE989C6B201}"/>
    <cellStyle name="40% - Énfasis3 34 4" xfId="2842" xr:uid="{15017200-1C86-4DFB-BCCD-704267ECA0C2}"/>
    <cellStyle name="40% - Énfasis3 34 4 2" xfId="15875" xr:uid="{C8CC1C64-85DE-4037-B721-CB45190C188C}"/>
    <cellStyle name="40% - Énfasis3 34 5" xfId="2839" xr:uid="{F986416A-AEC0-4711-B056-EFD5DF815A27}"/>
    <cellStyle name="40% - Énfasis3 34 5 2" xfId="17148" xr:uid="{03F87726-062E-4729-A6FC-9971C4F682FA}"/>
    <cellStyle name="40% - Énfasis3 34 6" xfId="10658" xr:uid="{CAAC2AF7-4516-478C-8CCD-D0B9C8CB1A4D}"/>
    <cellStyle name="40% - Énfasis3 34 7" xfId="13494" xr:uid="{4C018489-9559-4CCD-87AD-4C4CC2F8183E}"/>
    <cellStyle name="40% - Énfasis3 34 8" xfId="19268" xr:uid="{9A915E61-339C-4B54-BD63-B564AF69C009}"/>
    <cellStyle name="40% - Énfasis3 34 9" xfId="21067" xr:uid="{1D850BE0-5067-44AD-8334-7CE832E2E87D}"/>
    <cellStyle name="40% - Énfasis3 35" xfId="651" xr:uid="{88BA037E-00A9-4426-A8F1-22849C0630C8}"/>
    <cellStyle name="40% - Énfasis3 35 10" xfId="24750" xr:uid="{71DD20B9-6544-4271-BF1A-62BB6235F69F}"/>
    <cellStyle name="40% - Énfasis3 35 11" xfId="25777" xr:uid="{D64806DD-E968-4535-B400-E36B9906014E}"/>
    <cellStyle name="40% - Énfasis3 35 12" xfId="26800" xr:uid="{6338A25A-710F-4ABF-BBD6-A377D99E4D91}"/>
    <cellStyle name="40% - Énfasis3 35 2" xfId="1389" xr:uid="{20DE72BA-5EBB-44F7-8078-505F536B7725}"/>
    <cellStyle name="40% - Énfasis3 35 2 2" xfId="2844" xr:uid="{F37E060A-9500-497D-A86D-43EA21E893AA}"/>
    <cellStyle name="40% - Énfasis3 35 2 3" xfId="11409" xr:uid="{32F94B6D-1845-4144-A9A7-A3350C41A753}"/>
    <cellStyle name="40% - Énfasis3 35 2 4" xfId="14245" xr:uid="{4C51D8E4-4A13-48E4-B71A-9E9D878DC658}"/>
    <cellStyle name="40% - Énfasis3 35 3" xfId="2845" xr:uid="{278DE896-70FF-41EC-8EE7-1CF6D007518D}"/>
    <cellStyle name="40% - Énfasis3 35 3 2" xfId="5623" xr:uid="{883A40A3-3F45-43D9-B929-75BEC167D8FE}"/>
    <cellStyle name="40% - Énfasis3 35 3 3" xfId="5185" xr:uid="{7A8CD334-FB5F-4F5B-846B-AB6C22D01F8D}"/>
    <cellStyle name="40% - Énfasis3 35 3 4" xfId="14848" xr:uid="{7BACFD99-8F4A-4347-B9AD-5328069BC510}"/>
    <cellStyle name="40% - Énfasis3 35 4" xfId="2846" xr:uid="{A51435AE-4820-485F-A8A0-DF55D634A177}"/>
    <cellStyle name="40% - Énfasis3 35 4 2" xfId="15876" xr:uid="{A93FCA9B-B2B6-4A90-A348-EF0A3D91FDE5}"/>
    <cellStyle name="40% - Énfasis3 35 5" xfId="2843" xr:uid="{40DB7DF6-9225-473F-BBE9-E0E7DA506214}"/>
    <cellStyle name="40% - Énfasis3 35 5 2" xfId="17149" xr:uid="{8FDB8660-E168-492C-9CFF-C51150C9F457}"/>
    <cellStyle name="40% - Énfasis3 35 6" xfId="10675" xr:uid="{50CDE1C8-3467-454C-8CAC-47D5984E5ADA}"/>
    <cellStyle name="40% - Énfasis3 35 7" xfId="13511" xr:uid="{A52C2CBD-8202-46F0-8364-2B9A587ADD09}"/>
    <cellStyle name="40% - Énfasis3 35 8" xfId="19269" xr:uid="{3B902111-B54C-40EE-97C1-81AB2ACAAB76}"/>
    <cellStyle name="40% - Énfasis3 35 9" xfId="21068" xr:uid="{71696FC7-0808-4E93-B2D9-4AF722E3C039}"/>
    <cellStyle name="40% - Énfasis3 36" xfId="703" xr:uid="{BD7766CF-A7F0-42EC-B623-36F08596B3C1}"/>
    <cellStyle name="40% - Énfasis3 36 10" xfId="24751" xr:uid="{11C741EA-B5AA-4BED-B981-D25A3DF7FBE9}"/>
    <cellStyle name="40% - Énfasis3 36 11" xfId="25778" xr:uid="{BA7F7D37-76F2-456F-B729-653C6B97DBA9}"/>
    <cellStyle name="40% - Énfasis3 36 12" xfId="26801" xr:uid="{083485A4-5DE8-4730-B242-DD72D75F8004}"/>
    <cellStyle name="40% - Énfasis3 36 2" xfId="1441" xr:uid="{43AB4A6E-965F-4B2A-BFFB-BD6894DC6456}"/>
    <cellStyle name="40% - Énfasis3 36 2 2" xfId="2848" xr:uid="{CDC4D672-7E6B-4339-841F-4E9A6D523C01}"/>
    <cellStyle name="40% - Énfasis3 36 2 3" xfId="11461" xr:uid="{2F930E7B-32BE-4475-8C99-81A6C189EE23}"/>
    <cellStyle name="40% - Énfasis3 36 2 4" xfId="14297" xr:uid="{AA94C68C-48AE-44CD-A449-D5DD8711EEC1}"/>
    <cellStyle name="40% - Énfasis3 36 3" xfId="2849" xr:uid="{F3F6B8A4-0A24-4C5D-B55D-CCEC59A1148C}"/>
    <cellStyle name="40% - Énfasis3 36 3 2" xfId="5624" xr:uid="{60097F67-D67A-43AC-9A77-66BFABE36A4D}"/>
    <cellStyle name="40% - Énfasis3 36 3 3" xfId="5188" xr:uid="{DAD57792-161C-4DDA-9384-2C2FA59D6E4B}"/>
    <cellStyle name="40% - Énfasis3 36 3 4" xfId="14849" xr:uid="{D3E02542-153B-44B8-AD00-59ECED15F0A4}"/>
    <cellStyle name="40% - Énfasis3 36 4" xfId="2850" xr:uid="{12ACC5E5-B3ED-42FD-9F75-3B68D2FA9799}"/>
    <cellStyle name="40% - Énfasis3 36 4 2" xfId="15877" xr:uid="{2F8DB64B-4FAE-4793-B603-872CEE98802C}"/>
    <cellStyle name="40% - Énfasis3 36 5" xfId="2847" xr:uid="{B2DCD39B-D372-4534-8979-A9B5120712DD}"/>
    <cellStyle name="40% - Énfasis3 36 5 2" xfId="17150" xr:uid="{E251C1A5-7178-4276-9FBA-DE451D1F7177}"/>
    <cellStyle name="40% - Énfasis3 36 6" xfId="10727" xr:uid="{CF6AB7FA-52D2-484F-A3A3-CA31637C97A8}"/>
    <cellStyle name="40% - Énfasis3 36 7" xfId="13563" xr:uid="{6BC1CE02-C11E-4FD8-9DB6-087CC0963A2B}"/>
    <cellStyle name="40% - Énfasis3 36 8" xfId="19270" xr:uid="{1B6BC833-B31B-4F81-8D61-48987ABCD01B}"/>
    <cellStyle name="40% - Énfasis3 36 9" xfId="21069" xr:uid="{08B92338-A242-4BFF-9463-EE44976A0284}"/>
    <cellStyle name="40% - Énfasis3 37" xfId="729" xr:uid="{A5B67832-9849-4655-BD7A-F1E5ACFAF9B7}"/>
    <cellStyle name="40% - Énfasis3 37 10" xfId="24752" xr:uid="{43577D43-E2E8-4DA7-A615-B1FD37595F01}"/>
    <cellStyle name="40% - Énfasis3 37 11" xfId="25779" xr:uid="{D6591CCE-6F92-434B-8541-D16C66DCAA23}"/>
    <cellStyle name="40% - Énfasis3 37 12" xfId="26802" xr:uid="{479275B7-B775-44B0-9325-07E77105E8D1}"/>
    <cellStyle name="40% - Énfasis3 37 2" xfId="1467" xr:uid="{0BBDD0A0-9FF6-4D00-A76C-D72E62D66E8D}"/>
    <cellStyle name="40% - Énfasis3 37 2 2" xfId="2852" xr:uid="{1C325A89-EB36-4BF7-A7D1-529867571592}"/>
    <cellStyle name="40% - Énfasis3 37 2 3" xfId="11487" xr:uid="{187FBCA1-0575-4054-95BD-9341A7A45A3C}"/>
    <cellStyle name="40% - Énfasis3 37 2 4" xfId="14323" xr:uid="{CD1B9B17-D905-470B-8633-68210C30482C}"/>
    <cellStyle name="40% - Énfasis3 37 3" xfId="2853" xr:uid="{886A46E6-FB92-4DAE-BFAD-A68BD6260B06}"/>
    <cellStyle name="40% - Énfasis3 37 3 2" xfId="5626" xr:uid="{5E83FF2A-82D5-433B-8DB1-651288012004}"/>
    <cellStyle name="40% - Énfasis3 37 3 3" xfId="7503" xr:uid="{F95AF86A-C8E2-4E0C-88EB-1727BFEAA6FD}"/>
    <cellStyle name="40% - Énfasis3 37 3 4" xfId="14850" xr:uid="{417EB50C-DFB5-4255-9EBF-A0BCBA571012}"/>
    <cellStyle name="40% - Énfasis3 37 4" xfId="2854" xr:uid="{6B7FC96A-F2C9-4267-8603-31F025B058B1}"/>
    <cellStyle name="40% - Énfasis3 37 4 2" xfId="15878" xr:uid="{1B00745E-9DC9-444E-ACA4-C2332F269142}"/>
    <cellStyle name="40% - Énfasis3 37 5" xfId="2851" xr:uid="{9E419BD9-B519-427D-B9DF-DE6C93F8D884}"/>
    <cellStyle name="40% - Énfasis3 37 5 2" xfId="17151" xr:uid="{1ABCFB7C-4AD3-4D68-B32D-4C20060B0DDA}"/>
    <cellStyle name="40% - Énfasis3 37 6" xfId="10753" xr:uid="{60023694-3ED9-4C39-AFF1-121DDCE558ED}"/>
    <cellStyle name="40% - Énfasis3 37 7" xfId="13589" xr:uid="{30C9F231-E650-4BC5-92DE-540CE364B462}"/>
    <cellStyle name="40% - Énfasis3 37 8" xfId="19271" xr:uid="{A6F7A8B9-A264-4D3B-9910-479AD3995FBB}"/>
    <cellStyle name="40% - Énfasis3 37 9" xfId="21070" xr:uid="{8ED5E790-EF22-47E5-9742-1744139EF5DE}"/>
    <cellStyle name="40% - Énfasis3 38" xfId="780" xr:uid="{5237DBB7-B162-461A-9290-FD07AE71A72F}"/>
    <cellStyle name="40% - Énfasis3 38 2" xfId="2855" xr:uid="{B8FA6D9A-6F75-4389-B048-9C8F5119E34E}"/>
    <cellStyle name="40% - Énfasis3 38 3" xfId="10801" xr:uid="{6563DD58-80DF-4C98-A5DD-555B3AA9A0A8}"/>
    <cellStyle name="40% - Énfasis3 38 4" xfId="13637" xr:uid="{11F55F14-2A81-4F7B-B990-288A91850DAE}"/>
    <cellStyle name="40% - Énfasis3 39" xfId="2856" xr:uid="{408F760F-63E4-4F0B-91C9-2C7DDF0C5373}"/>
    <cellStyle name="40% - Énfasis3 39 2" xfId="5629" xr:uid="{6227A11C-5332-4615-B095-E2FB22AF9ABB}"/>
    <cellStyle name="40% - Énfasis3 39 3" xfId="7403" xr:uid="{1A5D3797-8BBA-4399-A4ED-3A19AF86CF22}"/>
    <cellStyle name="40% - Énfasis3 39 4" xfId="14374" xr:uid="{295CA18C-EA5A-44A7-8A42-1102DC6A94B6}"/>
    <cellStyle name="40% - Énfasis3 4" xfId="125" xr:uid="{71CE1514-0F9B-4D34-91F8-3D98A14516D0}"/>
    <cellStyle name="40% - Énfasis3 4 10" xfId="24334" xr:uid="{D35E080D-EDBE-4533-9E15-E1868DFE5D7E}"/>
    <cellStyle name="40% - Énfasis3 4 11" xfId="25361" xr:uid="{F9BFCEF1-3967-4132-A3E9-2A2AF022028D}"/>
    <cellStyle name="40% - Énfasis3 4 12" xfId="26384" xr:uid="{D2913384-6B28-4F86-B19D-CDC3D014575C}"/>
    <cellStyle name="40% - Énfasis3 4 2" xfId="862" xr:uid="{E38EC809-1651-43F5-99A5-D9DEF8EA82D2}"/>
    <cellStyle name="40% - Énfasis3 4 2 10" xfId="25455" xr:uid="{E5E79704-4A0B-40B1-A9E6-A1A1BAEE4BCA}"/>
    <cellStyle name="40% - Énfasis3 4 2 11" xfId="26478" xr:uid="{0EAFC036-BDCF-47E3-8B21-66F4AE9DD0E0}"/>
    <cellStyle name="40% - Énfasis3 4 2 2" xfId="2859" xr:uid="{06B31015-5435-4C2B-B379-5977F8968615}"/>
    <cellStyle name="40% - Énfasis3 4 2 2 2" xfId="5630" xr:uid="{3EC20F89-C5CD-4F67-92E6-1C9FDD7C74C5}"/>
    <cellStyle name="40% - Énfasis3 4 2 2 3" xfId="4775" xr:uid="{17AEE259-AA51-4CA7-AB48-805B33D26458}"/>
    <cellStyle name="40% - Énfasis3 4 2 2 4" xfId="14526" xr:uid="{25DF2017-28AE-4B7E-8BFE-2E44FB70AA79}"/>
    <cellStyle name="40% - Énfasis3 4 2 3" xfId="2860" xr:uid="{C5C79A3E-B3F2-4AE6-88E0-FE5E23748BF4}"/>
    <cellStyle name="40% - Énfasis3 4 2 3 2" xfId="15554" xr:uid="{1301AC63-74ED-401D-B0F9-193701625692}"/>
    <cellStyle name="40% - Énfasis3 4 2 4" xfId="2858" xr:uid="{FE1450B5-D944-48EC-A54D-2E3091198DD1}"/>
    <cellStyle name="40% - Énfasis3 4 2 4 2" xfId="16892" xr:uid="{FB0A2C89-A83D-4C56-9065-24E4B161CA44}"/>
    <cellStyle name="40% - Énfasis3 4 2 5" xfId="10882" xr:uid="{FBA1177A-AED4-4DAD-98FC-BF3342B0990D}"/>
    <cellStyle name="40% - Énfasis3 4 2 6" xfId="13718" xr:uid="{83C9282A-2455-4133-8440-D47AAE0FC603}"/>
    <cellStyle name="40% - Énfasis3 4 2 7" xfId="18950" xr:uid="{D02CCCD1-50C2-4953-8230-9787CD4FCDBC}"/>
    <cellStyle name="40% - Énfasis3 4 2 8" xfId="20746" xr:uid="{0082F8DB-7636-44FF-8623-9F825166A99D}"/>
    <cellStyle name="40% - Énfasis3 4 2 9" xfId="24428" xr:uid="{4849D69E-5ECF-4667-9F15-3E55BEF0376D}"/>
    <cellStyle name="40% - Énfasis3 4 3" xfId="2861" xr:uid="{E1C6FD78-BC7B-43DE-B7A4-5911D4110A8B}"/>
    <cellStyle name="40% - Énfasis3 4 3 2" xfId="5632" xr:uid="{99F1BA9B-9B4E-41B0-A5BD-F47AD118C2D3}"/>
    <cellStyle name="40% - Énfasis3 4 3 3" xfId="5277" xr:uid="{771AE2CE-8B36-402D-B9FD-96ACD42EAAAF}"/>
    <cellStyle name="40% - Énfasis3 4 3 4" xfId="14432" xr:uid="{964901AA-11E7-42CA-ADCF-7F8C0F80703F}"/>
    <cellStyle name="40% - Énfasis3 4 4" xfId="2862" xr:uid="{F01B440E-6A1B-4F03-9A26-7C520BE6542C}"/>
    <cellStyle name="40% - Énfasis3 4 4 2" xfId="15460" xr:uid="{6D960C34-311F-4A8F-9D01-9CA189AD13D2}"/>
    <cellStyle name="40% - Énfasis3 4 5" xfId="2857" xr:uid="{C17FE571-165E-491D-8584-A36527387597}"/>
    <cellStyle name="40% - Énfasis3 4 5 2" xfId="16808" xr:uid="{C27D81B6-6D18-47FE-A93D-573C270251E3}"/>
    <cellStyle name="40% - Énfasis3 4 6" xfId="10149" xr:uid="{4AAFFBEF-D2BF-4024-9749-7C0C0F80A124}"/>
    <cellStyle name="40% - Énfasis3 4 7" xfId="12984" xr:uid="{B80D6318-7677-4AC3-BF91-1CEFDDBAE1D0}"/>
    <cellStyle name="40% - Énfasis3 4 8" xfId="18861" xr:uid="{9946F22E-31A9-4F15-8641-51ACB21FECA7}"/>
    <cellStyle name="40% - Énfasis3 4 9" xfId="20652" xr:uid="{6865891F-8398-47E1-ADB9-FCE19F4481F6}"/>
    <cellStyle name="40% - Énfasis3 40" xfId="2863" xr:uid="{381B2A9E-5A2A-4EAB-9D66-99BD202F301E}"/>
    <cellStyle name="40% - Énfasis3 40 2" xfId="15402" xr:uid="{FE3F02A5-2286-4D68-A977-338018E8701C}"/>
    <cellStyle name="40% - Énfasis3 41" xfId="2730" xr:uid="{0EB35AEE-C3B2-4F34-A593-3DEE22270C1E}"/>
    <cellStyle name="40% - Énfasis3 41 2" xfId="16756" xr:uid="{A6FDB422-E95E-4EBE-8F6B-B92961F88EC7}"/>
    <cellStyle name="40% - Énfasis3 42" xfId="7582" xr:uid="{E1963D94-7102-47E6-AFA5-26007A32CF3A}"/>
    <cellStyle name="40% - Énfasis3 42 2" xfId="10046" xr:uid="{FA94DBB3-915A-40BC-B708-06A95166772C}"/>
    <cellStyle name="40% - Énfasis3 43" xfId="12903" xr:uid="{8EABF6D5-4627-4B7D-BAFC-415B0F0859E2}"/>
    <cellStyle name="40% - Énfasis3 44" xfId="18807" xr:uid="{D85D7528-4122-4563-B871-F47228802297}"/>
    <cellStyle name="40% - Énfasis3 45" xfId="20594" xr:uid="{9F98D06F-3FDB-4148-8EBC-8F3B3EB37D7A}"/>
    <cellStyle name="40% - Énfasis3 46" xfId="24276" xr:uid="{F5F32E8D-7558-4C0B-8F59-D938BA09D610}"/>
    <cellStyle name="40% - Énfasis3 47" xfId="25303" xr:uid="{D8714B9F-690E-406B-B103-59728E79F563}"/>
    <cellStyle name="40% - Énfasis3 48" xfId="26326" xr:uid="{496D98DD-3645-4CB1-BB65-F12524AFC1E7}"/>
    <cellStyle name="40% - Énfasis3 5" xfId="138" xr:uid="{57AAE52F-B338-439C-8173-A38C3D4F0A54}"/>
    <cellStyle name="40% - Énfasis3 5 10" xfId="24354" xr:uid="{F2AECD16-A414-4119-9CA7-A2C9FAAC69F9}"/>
    <cellStyle name="40% - Énfasis3 5 11" xfId="25381" xr:uid="{13479EF4-8E9E-4983-A75F-70A770F6780D}"/>
    <cellStyle name="40% - Énfasis3 5 12" xfId="26404" xr:uid="{4898469D-7688-4FB1-BE48-435A0D03BBE9}"/>
    <cellStyle name="40% - Énfasis3 5 2" xfId="875" xr:uid="{3F331B8C-48E4-4C26-BE4C-96C306291B0A}"/>
    <cellStyle name="40% - Énfasis3 5 2 10" xfId="25475" xr:uid="{D6900559-CF0C-4229-93AC-C9A83BDD6AF7}"/>
    <cellStyle name="40% - Énfasis3 5 2 11" xfId="26498" xr:uid="{3007AABC-E638-4445-AA87-5A6F67CF7DAC}"/>
    <cellStyle name="40% - Énfasis3 5 2 2" xfId="2866" xr:uid="{1C24EEB5-AA27-41BE-A1A1-1BCC4259133C}"/>
    <cellStyle name="40% - Énfasis3 5 2 2 2" xfId="5635" xr:uid="{E6EB0B8E-B598-4B06-9B6A-C5DC372F3D37}"/>
    <cellStyle name="40% - Énfasis3 5 2 2 3" xfId="7437" xr:uid="{B815FF14-7D94-4F52-BC74-76B00B319D78}"/>
    <cellStyle name="40% - Énfasis3 5 2 2 4" xfId="14546" xr:uid="{8292127B-5A82-4B34-BFCE-4C3ECDCE6F46}"/>
    <cellStyle name="40% - Énfasis3 5 2 3" xfId="2867" xr:uid="{F76B84EF-B1D5-4567-8A00-72FA069B71CA}"/>
    <cellStyle name="40% - Énfasis3 5 2 3 2" xfId="15574" xr:uid="{BD35AB26-8F37-4483-A299-920DB930A17D}"/>
    <cellStyle name="40% - Énfasis3 5 2 4" xfId="2865" xr:uid="{8E43ED9D-06A1-4B67-AE7A-9955CD4F1F00}"/>
    <cellStyle name="40% - Énfasis3 5 2 4 2" xfId="16910" xr:uid="{288F923E-8FB2-4505-9965-09303F5854D0}"/>
    <cellStyle name="40% - Énfasis3 5 2 5" xfId="10895" xr:uid="{08EB913C-755B-473E-A1CB-34258D9B8DB6}"/>
    <cellStyle name="40% - Énfasis3 5 2 6" xfId="13731" xr:uid="{6776A2BE-02D7-452A-BAD1-810D9D4A78F7}"/>
    <cellStyle name="40% - Énfasis3 5 2 7" xfId="18969" xr:uid="{26754764-7984-4C79-BB74-BDAC6A6F5429}"/>
    <cellStyle name="40% - Énfasis3 5 2 8" xfId="20766" xr:uid="{67A8545F-E0B6-4CFF-A941-FADDC62EF729}"/>
    <cellStyle name="40% - Énfasis3 5 2 9" xfId="24448" xr:uid="{1BD884F9-01AC-4EE3-BAA5-EA681722A2EB}"/>
    <cellStyle name="40% - Énfasis3 5 3" xfId="2868" xr:uid="{76CBFD6D-5DD1-4096-B9A4-3E5481EE1F7F}"/>
    <cellStyle name="40% - Énfasis3 5 3 2" xfId="5637" xr:uid="{CF25D5C9-A4C9-422E-8EA4-80DD8BE3D1AC}"/>
    <cellStyle name="40% - Énfasis3 5 3 3" xfId="5354" xr:uid="{02AF4AF8-3B94-4F1C-AD0D-5CCDBB109701}"/>
    <cellStyle name="40% - Énfasis3 5 3 4" xfId="14452" xr:uid="{78FAB549-1923-4237-83AF-21D2A45745EF}"/>
    <cellStyle name="40% - Énfasis3 5 4" xfId="2869" xr:uid="{CD59E91C-62C5-4AEA-A856-F660F40B9EFB}"/>
    <cellStyle name="40% - Énfasis3 5 4 2" xfId="15480" xr:uid="{D4F010C9-9E7C-489E-AA09-6DFAE6E3F154}"/>
    <cellStyle name="40% - Énfasis3 5 5" xfId="2864" xr:uid="{D5430215-D1CC-4C43-AC8F-D3DD0A925271}"/>
    <cellStyle name="40% - Énfasis3 5 5 2" xfId="16826" xr:uid="{8D0D6D5D-2CC2-42F1-BF35-41BB9117264F}"/>
    <cellStyle name="40% - Énfasis3 5 6" xfId="10162" xr:uid="{44410C18-53DE-4CA9-B7D0-86ABA9ABD018}"/>
    <cellStyle name="40% - Énfasis3 5 7" xfId="12997" xr:uid="{8966174A-08D6-4AA2-8C8F-036EED616404}"/>
    <cellStyle name="40% - Énfasis3 5 8" xfId="18880" xr:uid="{02CE0DA1-40D0-4532-A1B7-57C462DC4B55}"/>
    <cellStyle name="40% - Énfasis3 5 9" xfId="20672" xr:uid="{36687EEA-F39E-4E5A-A78B-6913485A54F8}"/>
    <cellStyle name="40% - Énfasis3 6" xfId="151" xr:uid="{3C09E8FD-F40F-4E27-801C-6B32F04D5ED6}"/>
    <cellStyle name="40% - Énfasis3 6 10" xfId="24370" xr:uid="{EAB4ACEC-56F7-4514-8170-F3C899543057}"/>
    <cellStyle name="40% - Énfasis3 6 11" xfId="25397" xr:uid="{3C7544DA-DF41-481A-8E65-73CB95046200}"/>
    <cellStyle name="40% - Énfasis3 6 12" xfId="26420" xr:uid="{1CCA412D-208D-48B5-AA50-A83CFFE21D7E}"/>
    <cellStyle name="40% - Énfasis3 6 2" xfId="888" xr:uid="{812EB529-0F73-42F2-9CA8-D291648B7FFA}"/>
    <cellStyle name="40% - Énfasis3 6 2 2" xfId="2871" xr:uid="{C6062A6E-6FC4-4C4B-AE8B-84FF998B7B83}"/>
    <cellStyle name="40% - Énfasis3 6 2 3" xfId="10908" xr:uid="{EF2FD923-0E83-474E-8FFD-BE1E99BF3FE4}"/>
    <cellStyle name="40% - Énfasis3 6 2 4" xfId="13744" xr:uid="{071EA85A-9B81-4575-9E0C-5BE7C43AB1B6}"/>
    <cellStyle name="40% - Énfasis3 6 3" xfId="2872" xr:uid="{6F700196-790D-418F-9E43-7691B9B15A32}"/>
    <cellStyle name="40% - Énfasis3 6 3 2" xfId="5639" xr:uid="{F5B141BA-51A0-42AC-8F2B-624DA20A9A49}"/>
    <cellStyle name="40% - Énfasis3 6 3 3" xfId="4780" xr:uid="{500DC612-26D5-4B37-B6C5-5D39CE3EFE1B}"/>
    <cellStyle name="40% - Énfasis3 6 3 4" xfId="14468" xr:uid="{F7305701-54A9-4E71-BFB1-22CF92AB4167}"/>
    <cellStyle name="40% - Énfasis3 6 4" xfId="2873" xr:uid="{DBD0B294-0856-4402-AEB4-9E2ADEAF0FAB}"/>
    <cellStyle name="40% - Énfasis3 6 4 2" xfId="15496" xr:uid="{AEB59E77-7CF2-4E6B-870B-0BFA08B6114A}"/>
    <cellStyle name="40% - Énfasis3 6 5" xfId="2870" xr:uid="{C6A29E0C-5952-4902-B04D-D8680C6CD15C}"/>
    <cellStyle name="40% - Énfasis3 6 5 2" xfId="16840" xr:uid="{94174C2D-DB7F-4203-AF41-3CFFA2360C74}"/>
    <cellStyle name="40% - Énfasis3 6 6" xfId="10175" xr:uid="{83BAD66A-52C5-4CB7-97B4-B54A88FBC029}"/>
    <cellStyle name="40% - Énfasis3 6 7" xfId="13010" xr:uid="{7A12476A-7CD5-4C04-806F-75DCA7F4C54C}"/>
    <cellStyle name="40% - Énfasis3 6 8" xfId="18896" xr:uid="{0E4FBDEC-9A01-4AA4-8226-0AD24F1C8B68}"/>
    <cellStyle name="40% - Énfasis3 6 9" xfId="20688" xr:uid="{3EA7F09D-0953-4801-BA0D-01C77918BAF2}"/>
    <cellStyle name="40% - Énfasis3 7" xfId="165" xr:uid="{809A8FE0-D575-4471-A737-63C4694F8F44}"/>
    <cellStyle name="40% - Énfasis3 7 10" xfId="24466" xr:uid="{7996A645-3AFB-4B66-A767-9B54D51462C8}"/>
    <cellStyle name="40% - Énfasis3 7 11" xfId="25493" xr:uid="{DA7B4B71-A93E-424F-9C2F-9AEB935D207F}"/>
    <cellStyle name="40% - Énfasis3 7 12" xfId="26516" xr:uid="{7111BC47-6869-4381-8C7C-59F7117CFCAC}"/>
    <cellStyle name="40% - Énfasis3 7 2" xfId="902" xr:uid="{BFF04399-211F-4158-88F5-88B3AE81FD3E}"/>
    <cellStyle name="40% - Énfasis3 7 2 2" xfId="2875" xr:uid="{6E6AACB8-09A9-4F2C-A0C1-DEB5FCBA9564}"/>
    <cellStyle name="40% - Énfasis3 7 2 3" xfId="10922" xr:uid="{A2B7CB23-C1D4-40B4-9246-C849CEF75461}"/>
    <cellStyle name="40% - Énfasis3 7 2 4" xfId="13758" xr:uid="{4B2CF225-F4C4-4B65-A646-7B35F029BA41}"/>
    <cellStyle name="40% - Énfasis3 7 3" xfId="2876" xr:uid="{C6AEB0BE-2763-427D-B1E7-427082B31187}"/>
    <cellStyle name="40% - Énfasis3 7 3 2" xfId="5641" xr:uid="{2D6A8567-EDAD-4E19-AFA4-F1BAA6F82661}"/>
    <cellStyle name="40% - Énfasis3 7 3 3" xfId="4773" xr:uid="{1B92D284-0656-43FA-9929-D21D126E93A1}"/>
    <cellStyle name="40% - Énfasis3 7 3 4" xfId="14564" xr:uid="{859D09C3-1666-4EAB-84B8-B8A4EF4FE3FE}"/>
    <cellStyle name="40% - Énfasis3 7 4" xfId="2877" xr:uid="{06180E9F-1A59-47B1-8517-F5F3B7CE638E}"/>
    <cellStyle name="40% - Énfasis3 7 4 2" xfId="15592" xr:uid="{BA130DE8-25DD-4797-955D-6D2E673CFB3B}"/>
    <cellStyle name="40% - Énfasis3 7 5" xfId="2874" xr:uid="{5006912F-ADD3-4BE3-8DCD-37FD211ED225}"/>
    <cellStyle name="40% - Énfasis3 7 5 2" xfId="16926" xr:uid="{504DC00C-7F3B-49BC-93B2-33EEF4526B67}"/>
    <cellStyle name="40% - Énfasis3 7 6" xfId="10189" xr:uid="{7594EB34-0E01-44AF-A140-23E6E673ECC5}"/>
    <cellStyle name="40% - Énfasis3 7 7" xfId="13024" xr:uid="{B6900401-1B31-4F67-A9CC-2EEF20FF33B2}"/>
    <cellStyle name="40% - Énfasis3 7 8" xfId="18986" xr:uid="{C4F2112A-537E-42EF-A2C5-784787D51E75}"/>
    <cellStyle name="40% - Énfasis3 7 9" xfId="20784" xr:uid="{CB896110-5EB5-41E6-87D6-FBFA75AEDF64}"/>
    <cellStyle name="40% - Énfasis3 8" xfId="177" xr:uid="{E69794B3-0B25-424D-B268-A857E4D52120}"/>
    <cellStyle name="40% - Énfasis3 8 10" xfId="24482" xr:uid="{EC01E7CF-5E40-4C00-B849-0BDEB51F418C}"/>
    <cellStyle name="40% - Énfasis3 8 11" xfId="25509" xr:uid="{1A852A9B-32FB-49AB-A6CE-34E9D5BB9F5B}"/>
    <cellStyle name="40% - Énfasis3 8 12" xfId="26532" xr:uid="{81DBEFB4-C594-4A72-BA98-06FB3A6181A6}"/>
    <cellStyle name="40% - Énfasis3 8 2" xfId="914" xr:uid="{68B44966-067C-446C-8F17-EB9F1085BCED}"/>
    <cellStyle name="40% - Énfasis3 8 2 2" xfId="2879" xr:uid="{E9565073-5590-45E3-97C7-5AFED3EDDF5C}"/>
    <cellStyle name="40% - Énfasis3 8 2 3" xfId="10934" xr:uid="{F0C047F6-31C6-4356-AC55-EF8B2CB06FA9}"/>
    <cellStyle name="40% - Énfasis3 8 2 4" xfId="13770" xr:uid="{0F4CEA9A-2146-405D-ACF7-07EE111F213F}"/>
    <cellStyle name="40% - Énfasis3 8 3" xfId="2880" xr:uid="{CC432E37-8FF7-47FC-BF8B-CEC6958BB4F3}"/>
    <cellStyle name="40% - Énfasis3 8 3 2" xfId="5644" xr:uid="{153845E2-EA56-4D62-BF90-7EF0B0363EB6}"/>
    <cellStyle name="40% - Énfasis3 8 3 3" xfId="7441" xr:uid="{324F3EF2-EB59-4FD1-A6CF-756C6DB9E1B8}"/>
    <cellStyle name="40% - Énfasis3 8 3 4" xfId="14580" xr:uid="{17BF4FD4-ECE8-4CCA-97E6-1EC76D03725B}"/>
    <cellStyle name="40% - Énfasis3 8 4" xfId="2881" xr:uid="{0B7F4218-99DC-45A3-8FAC-117BCDB9D6F4}"/>
    <cellStyle name="40% - Énfasis3 8 4 2" xfId="15608" xr:uid="{4875EA62-B908-460D-B163-56757FB2DAEB}"/>
    <cellStyle name="40% - Énfasis3 8 5" xfId="2878" xr:uid="{983E1CB9-7FB4-4371-A654-902C99C2EDEE}"/>
    <cellStyle name="40% - Énfasis3 8 5 2" xfId="16940" xr:uid="{56436FDA-0088-4610-86C0-B26180FAB828}"/>
    <cellStyle name="40% - Énfasis3 8 6" xfId="10201" xr:uid="{523A501D-668F-4B77-AECC-360C4DCF55B7}"/>
    <cellStyle name="40% - Énfasis3 8 7" xfId="13036" xr:uid="{690F252D-A1B8-4B35-AA10-A17CEF01D665}"/>
    <cellStyle name="40% - Énfasis3 8 8" xfId="19001" xr:uid="{7583E66F-81AD-4ADE-AFAD-E51A2E12BE08}"/>
    <cellStyle name="40% - Énfasis3 8 9" xfId="20800" xr:uid="{A5E3CB25-E2CD-43A5-9010-404AB4C39D18}"/>
    <cellStyle name="40% - Énfasis3 9" xfId="189" xr:uid="{C7B2EED4-CD1E-48BF-A7DE-A5EDA0B1CE47}"/>
    <cellStyle name="40% - Énfasis3 9 10" xfId="24753" xr:uid="{276E9432-D7B5-427C-ADAC-90ED44309BDE}"/>
    <cellStyle name="40% - Énfasis3 9 11" xfId="25780" xr:uid="{90E9AE38-ADE6-4C03-8122-56FB5E9F3215}"/>
    <cellStyle name="40% - Énfasis3 9 12" xfId="26803" xr:uid="{2ADBA122-043F-4A21-92F4-2EDFBB892A1D}"/>
    <cellStyle name="40% - Énfasis3 9 2" xfId="926" xr:uid="{ADAB4780-F080-44DD-AA8F-69DEDB2FB07A}"/>
    <cellStyle name="40% - Énfasis3 9 2 2" xfId="2883" xr:uid="{A33B981F-B4C8-49DB-8617-D0F9CA0D7641}"/>
    <cellStyle name="40% - Énfasis3 9 2 3" xfId="10946" xr:uid="{F0E43A89-E432-49B6-8FA4-C0612F084B9A}"/>
    <cellStyle name="40% - Énfasis3 9 2 4" xfId="13782" xr:uid="{DC78C840-EE52-4A50-A77E-D6DA2DD2C5A7}"/>
    <cellStyle name="40% - Énfasis3 9 3" xfId="2884" xr:uid="{4864B6FB-4C59-4FD8-8C12-0E5708FF2D1F}"/>
    <cellStyle name="40% - Énfasis3 9 3 2" xfId="5645" xr:uid="{E655E0A5-2E01-4D32-B652-8BD060EF1257}"/>
    <cellStyle name="40% - Énfasis3 9 3 3" xfId="5187" xr:uid="{74677837-1E1F-4010-ABDB-B39DDB87C3C4}"/>
    <cellStyle name="40% - Énfasis3 9 3 4" xfId="14851" xr:uid="{1D7CF301-5957-4B1B-B7E9-C037177B8948}"/>
    <cellStyle name="40% - Énfasis3 9 4" xfId="2885" xr:uid="{A6EDC056-5589-481B-B4A5-4BA23B94AF6C}"/>
    <cellStyle name="40% - Énfasis3 9 4 2" xfId="15879" xr:uid="{5FBCD70E-1BFC-47F2-866B-D6FCB6B3C9F8}"/>
    <cellStyle name="40% - Énfasis3 9 5" xfId="2882" xr:uid="{918F88D6-A44D-408E-838F-394C2ADB77F7}"/>
    <cellStyle name="40% - Énfasis3 9 5 2" xfId="17152" xr:uid="{FE7D8C5C-9537-44A7-AD25-6E2D6682BC60}"/>
    <cellStyle name="40% - Énfasis3 9 6" xfId="10213" xr:uid="{82724C7F-DA3B-4430-B502-965BF02F2EB3}"/>
    <cellStyle name="40% - Énfasis3 9 7" xfId="13048" xr:uid="{68BD4898-751C-4E05-857F-BE0892A3189D}"/>
    <cellStyle name="40% - Énfasis3 9 8" xfId="19272" xr:uid="{6DC607E7-E0AC-4829-9381-2B12D7C90B2F}"/>
    <cellStyle name="40% - Énfasis3 9 9" xfId="21071" xr:uid="{AFE01023-123E-4967-8C12-497F1D0054AA}"/>
    <cellStyle name="40% - Énfasis4" xfId="29" builtinId="43" customBuiltin="1"/>
    <cellStyle name="40% - Énfasis4 10" xfId="204" xr:uid="{5B924836-8A09-4768-9227-FDF830DF09A0}"/>
    <cellStyle name="40% - Énfasis4 10 10" xfId="24754" xr:uid="{950B9B3F-D669-4773-A0E4-9FB499911ADD}"/>
    <cellStyle name="40% - Énfasis4 10 11" xfId="25781" xr:uid="{E6AAA107-847C-4190-95D8-B1946E9E6CC5}"/>
    <cellStyle name="40% - Énfasis4 10 12" xfId="26804" xr:uid="{0EC924B5-93E4-4D93-8CC8-1AA6069C33E5}"/>
    <cellStyle name="40% - Énfasis4 10 2" xfId="941" xr:uid="{C68C12A7-A95B-433C-B3B0-0404F92F8653}"/>
    <cellStyle name="40% - Énfasis4 10 2 2" xfId="2888" xr:uid="{865A29D2-88B6-4694-AA76-35026ED50FC6}"/>
    <cellStyle name="40% - Énfasis4 10 2 3" xfId="10961" xr:uid="{F839451C-3192-49FE-B056-FACC9E1D3EA6}"/>
    <cellStyle name="40% - Énfasis4 10 2 4" xfId="13797" xr:uid="{CEA462F6-DD8B-4EE2-B108-169719041E99}"/>
    <cellStyle name="40% - Énfasis4 10 3" xfId="2889" xr:uid="{D2F83C99-D52E-4FA8-9F7C-A14DD4C4A74A}"/>
    <cellStyle name="40% - Énfasis4 10 3 2" xfId="5648" xr:uid="{4BF9F56D-11E6-4626-AE6D-A0F0886D634E}"/>
    <cellStyle name="40% - Énfasis4 10 3 3" xfId="7498" xr:uid="{C715AB15-03DA-4337-BA99-2428578F5F4E}"/>
    <cellStyle name="40% - Énfasis4 10 3 4" xfId="14852" xr:uid="{88601FAD-C01F-4A18-AB7D-6E7266930E7D}"/>
    <cellStyle name="40% - Énfasis4 10 4" xfId="2890" xr:uid="{6DEC3FD1-0E19-4273-8B8D-94A03FEF40C6}"/>
    <cellStyle name="40% - Énfasis4 10 4 2" xfId="15880" xr:uid="{869C1910-780F-4C33-9700-413910971C0D}"/>
    <cellStyle name="40% - Énfasis4 10 5" xfId="2887" xr:uid="{B5731811-73F5-4690-8853-B754B0FEAC53}"/>
    <cellStyle name="40% - Énfasis4 10 5 2" xfId="17153" xr:uid="{A1B00BB5-F798-4C18-B7D3-2355A3FAB3A3}"/>
    <cellStyle name="40% - Énfasis4 10 6" xfId="10228" xr:uid="{3E5B10E2-2C90-4CC0-9A54-4D869D0787D1}"/>
    <cellStyle name="40% - Énfasis4 10 7" xfId="13063" xr:uid="{C7B16BC2-1185-4BC6-B724-2D87CFC15AEB}"/>
    <cellStyle name="40% - Énfasis4 10 8" xfId="19273" xr:uid="{86C7A8DE-360D-421A-A05E-56D4BCFE44D1}"/>
    <cellStyle name="40% - Énfasis4 10 9" xfId="21072" xr:uid="{38D640DC-A608-4B7F-9E78-726E45BE3236}"/>
    <cellStyle name="40% - Énfasis4 11" xfId="214" xr:uid="{A1E2E7F5-8746-421A-B9E4-82E081C02A04}"/>
    <cellStyle name="40% - Énfasis4 11 10" xfId="24755" xr:uid="{C2CA2E8B-6844-4F7E-81B1-5295A2735A5C}"/>
    <cellStyle name="40% - Énfasis4 11 11" xfId="25782" xr:uid="{58F9772B-B520-41DB-A4DC-CF3CB9C663B7}"/>
    <cellStyle name="40% - Énfasis4 11 12" xfId="26805" xr:uid="{BF9076B9-19B0-490F-B4D9-3CF49E0BFCCD}"/>
    <cellStyle name="40% - Énfasis4 11 2" xfId="951" xr:uid="{BAB2B9B9-5E45-42D8-8B29-3BE5DEA9C057}"/>
    <cellStyle name="40% - Énfasis4 11 2 2" xfId="2892" xr:uid="{76773F37-9C26-4874-A19A-853F6A4BAF20}"/>
    <cellStyle name="40% - Énfasis4 11 2 3" xfId="10971" xr:uid="{F8B70758-1CD6-48FB-A086-2E8D218FC296}"/>
    <cellStyle name="40% - Énfasis4 11 2 4" xfId="13807" xr:uid="{93EE253C-F1E9-4D37-9184-2AD034DD78AD}"/>
    <cellStyle name="40% - Énfasis4 11 3" xfId="2893" xr:uid="{AC584482-8AC6-4518-9520-8E98C1E02F01}"/>
    <cellStyle name="40% - Énfasis4 11 3 2" xfId="5651" xr:uid="{0C011581-B823-479F-BFB4-0B84C1FFD449}"/>
    <cellStyle name="40% - Énfasis4 11 3 3" xfId="5186" xr:uid="{A8E8CEF0-13C1-4B7A-84B5-A399CDC9D3BD}"/>
    <cellStyle name="40% - Énfasis4 11 3 4" xfId="14853" xr:uid="{07AC0CC1-573B-4CC2-847E-F1E7C11E6D92}"/>
    <cellStyle name="40% - Énfasis4 11 4" xfId="2894" xr:uid="{24753DB2-7D8F-49E2-9402-A418B7DDD4A6}"/>
    <cellStyle name="40% - Énfasis4 11 4 2" xfId="15881" xr:uid="{98CEFFAC-2CA2-4094-B267-3AFD68E09F24}"/>
    <cellStyle name="40% - Énfasis4 11 5" xfId="2891" xr:uid="{C18D0CDE-FFCE-4339-A3F7-1F146ED91381}"/>
    <cellStyle name="40% - Énfasis4 11 5 2" xfId="17154" xr:uid="{A3EA35DA-AE9E-4835-8ECD-332D42F16BE8}"/>
    <cellStyle name="40% - Énfasis4 11 6" xfId="10238" xr:uid="{750DE9D5-7824-4CD1-A8D2-F92B34D7CDFA}"/>
    <cellStyle name="40% - Énfasis4 11 7" xfId="13073" xr:uid="{B4DD416C-5BA6-45CC-8166-3D2EE69E71DE}"/>
    <cellStyle name="40% - Énfasis4 11 8" xfId="19274" xr:uid="{DF8054A1-698B-43C5-93BF-4395B9629528}"/>
    <cellStyle name="40% - Énfasis4 11 9" xfId="21073" xr:uid="{54942300-5A38-4791-AAFA-F1C0BE508B53}"/>
    <cellStyle name="40% - Énfasis4 12" xfId="224" xr:uid="{77E12789-03A8-4AB7-8B96-323186E232DF}"/>
    <cellStyle name="40% - Énfasis4 12 10" xfId="24756" xr:uid="{96AA1332-A333-429C-B5E5-80AFA2525736}"/>
    <cellStyle name="40% - Énfasis4 12 11" xfId="25783" xr:uid="{72B1064B-AF7A-4B1E-9E02-40D049EBF0B6}"/>
    <cellStyle name="40% - Énfasis4 12 12" xfId="26806" xr:uid="{861D338E-8DB0-4317-9E88-6D87D1AC07F3}"/>
    <cellStyle name="40% - Énfasis4 12 2" xfId="961" xr:uid="{3F8C2517-448F-4457-9B92-5A6B2CA28696}"/>
    <cellStyle name="40% - Énfasis4 12 2 2" xfId="2896" xr:uid="{7C2CA930-1229-4838-80D2-D1FD83C86738}"/>
    <cellStyle name="40% - Énfasis4 12 2 3" xfId="10981" xr:uid="{1C5000CB-1C4E-4CFA-B165-E9BF84C424ED}"/>
    <cellStyle name="40% - Énfasis4 12 2 4" xfId="13817" xr:uid="{2F512B58-4364-420A-A161-3B64D96CC757}"/>
    <cellStyle name="40% - Énfasis4 12 3" xfId="2897" xr:uid="{2D2B58FB-1EB4-4C08-AB65-DABAC726E69E}"/>
    <cellStyle name="40% - Énfasis4 12 3 2" xfId="5654" xr:uid="{BFCC1730-BDFB-471F-9C9C-A62DCA9C8085}"/>
    <cellStyle name="40% - Énfasis4 12 3 3" xfId="4740" xr:uid="{33E74075-F685-44D2-9C14-40A5D011D3DA}"/>
    <cellStyle name="40% - Énfasis4 12 3 4" xfId="14854" xr:uid="{BF7DD87C-23D5-4B1E-B296-A30891F7E095}"/>
    <cellStyle name="40% - Énfasis4 12 4" xfId="2898" xr:uid="{E43C7C89-7297-4E4F-8E75-C728DF76A2E9}"/>
    <cellStyle name="40% - Énfasis4 12 4 2" xfId="15882" xr:uid="{F136EBD7-AF21-453B-8A93-65D540E7233B}"/>
    <cellStyle name="40% - Énfasis4 12 5" xfId="2895" xr:uid="{04836334-6EDB-4B78-8DEE-265BEE85221A}"/>
    <cellStyle name="40% - Énfasis4 12 5 2" xfId="17155" xr:uid="{1A038322-25DB-4DC3-B6BB-85BA373C9977}"/>
    <cellStyle name="40% - Énfasis4 12 6" xfId="10248" xr:uid="{900A528A-6BCA-41CE-8D6B-94908A2F820D}"/>
    <cellStyle name="40% - Énfasis4 12 7" xfId="13083" xr:uid="{13CFBDAF-6EA1-4726-BB53-F9BA99665C39}"/>
    <cellStyle name="40% - Énfasis4 12 8" xfId="19275" xr:uid="{108ED2B7-05FA-4354-81DC-0DB158C76DB7}"/>
    <cellStyle name="40% - Énfasis4 12 9" xfId="21074" xr:uid="{80036408-FFC4-42E1-8A53-3C67C0083C90}"/>
    <cellStyle name="40% - Énfasis4 13" xfId="247" xr:uid="{C2737E66-637A-42F7-9192-468F862D302E}"/>
    <cellStyle name="40% - Énfasis4 13 10" xfId="24757" xr:uid="{40BCE170-3702-4C79-9A56-E0F8016F2976}"/>
    <cellStyle name="40% - Énfasis4 13 11" xfId="25784" xr:uid="{DF723178-E6F5-4AC7-9093-2E41AE7FAE73}"/>
    <cellStyle name="40% - Énfasis4 13 12" xfId="26807" xr:uid="{BA62D2AE-089C-4B39-9324-BDE76F16386A}"/>
    <cellStyle name="40% - Énfasis4 13 2" xfId="984" xr:uid="{7A959AB7-3607-4A15-AE17-9BE75B9A5744}"/>
    <cellStyle name="40% - Énfasis4 13 2 2" xfId="2900" xr:uid="{70EDA93C-A412-4BB1-9A2B-58802731CCA1}"/>
    <cellStyle name="40% - Énfasis4 13 2 3" xfId="11004" xr:uid="{1BFCE0E5-5FD0-4813-8A9C-E6F6FA541EEF}"/>
    <cellStyle name="40% - Énfasis4 13 2 4" xfId="13840" xr:uid="{6D46AB64-78AB-4EC2-8B08-C3AA3F53FE5E}"/>
    <cellStyle name="40% - Énfasis4 13 3" xfId="2901" xr:uid="{98243286-A5BE-458E-9245-703A62DB96FD}"/>
    <cellStyle name="40% - Énfasis4 13 3 2" xfId="5657" xr:uid="{423F2EE5-4CC7-4E01-9DF1-85F7F871D34B}"/>
    <cellStyle name="40% - Énfasis4 13 3 3" xfId="5634" xr:uid="{1398BFD1-CAC0-4A04-ABBD-DC49954D4E01}"/>
    <cellStyle name="40% - Énfasis4 13 3 4" xfId="14855" xr:uid="{D33D9D84-9806-4B40-B1A2-74B2859D524F}"/>
    <cellStyle name="40% - Énfasis4 13 4" xfId="2902" xr:uid="{04BEED55-B2DC-4128-B38D-9DB4BD5BE326}"/>
    <cellStyle name="40% - Énfasis4 13 4 2" xfId="15883" xr:uid="{DCC390DE-E695-459C-9AD3-D7D3AC39EE45}"/>
    <cellStyle name="40% - Énfasis4 13 5" xfId="2899" xr:uid="{EA71BD54-F467-499F-B168-967830CCB728}"/>
    <cellStyle name="40% - Énfasis4 13 5 2" xfId="17156" xr:uid="{C6CD88FC-D3ED-44BC-89CF-9430FA02FB35}"/>
    <cellStyle name="40% - Énfasis4 13 6" xfId="10270" xr:uid="{9C534D82-1CBE-4D1F-BA6D-14A022C0DA2F}"/>
    <cellStyle name="40% - Énfasis4 13 7" xfId="13106" xr:uid="{C7C1DD13-FB91-4D2F-9FC0-948AB3FDD3EE}"/>
    <cellStyle name="40% - Énfasis4 13 8" xfId="19276" xr:uid="{EFC36BA8-C971-44D1-9C20-B767E2859949}"/>
    <cellStyle name="40% - Énfasis4 13 9" xfId="21075" xr:uid="{08BCEBED-C3D8-427B-8752-6C74D5BF2D3F}"/>
    <cellStyle name="40% - Énfasis4 14" xfId="260" xr:uid="{95E00B86-E1A1-491F-98D2-FEFDBC0E78D0}"/>
    <cellStyle name="40% - Énfasis4 14 10" xfId="24758" xr:uid="{58C4A5E4-000F-4DBF-A74E-A393617E2305}"/>
    <cellStyle name="40% - Énfasis4 14 11" xfId="25785" xr:uid="{224E3706-D539-4F60-8216-6EF63996C933}"/>
    <cellStyle name="40% - Énfasis4 14 12" xfId="26808" xr:uid="{A90C0DD4-3180-47D4-974E-A5B4D36B17DA}"/>
    <cellStyle name="40% - Énfasis4 14 2" xfId="997" xr:uid="{DAC0484C-7453-4E39-9A41-318202C2B68C}"/>
    <cellStyle name="40% - Énfasis4 14 2 2" xfId="2904" xr:uid="{53C7E5B1-9470-4372-A4E2-8424084A3791}"/>
    <cellStyle name="40% - Énfasis4 14 2 3" xfId="11017" xr:uid="{E19F864C-B8EA-4726-8E49-50298338D6C8}"/>
    <cellStyle name="40% - Énfasis4 14 2 4" xfId="13853" xr:uid="{C2EB6123-D155-41B5-886B-558FA20B41AC}"/>
    <cellStyle name="40% - Énfasis4 14 3" xfId="2905" xr:uid="{31A70A18-FB33-45F2-BDA0-0F9F3BD8F1E0}"/>
    <cellStyle name="40% - Énfasis4 14 3 2" xfId="5660" xr:uid="{8B51013F-8385-401F-B4FB-F6BB169C3A33}"/>
    <cellStyle name="40% - Énfasis4 14 3 3" xfId="5181" xr:uid="{6365BB80-21AF-4807-8CC1-984E7D54C903}"/>
    <cellStyle name="40% - Énfasis4 14 3 4" xfId="14856" xr:uid="{66FAD81D-D384-4A49-BAC5-DEE2FE4D0BE9}"/>
    <cellStyle name="40% - Énfasis4 14 4" xfId="2906" xr:uid="{1A62C76F-B164-4521-9E99-550C305F88C0}"/>
    <cellStyle name="40% - Énfasis4 14 4 2" xfId="15884" xr:uid="{DA49E10A-D736-48C9-A702-9DE01AA5624B}"/>
    <cellStyle name="40% - Énfasis4 14 5" xfId="2903" xr:uid="{9329097C-6FDC-40A7-9702-365FF0801F9C}"/>
    <cellStyle name="40% - Énfasis4 14 5 2" xfId="17157" xr:uid="{66B94027-B3CB-4413-AB33-D515DC2E3A11}"/>
    <cellStyle name="40% - Énfasis4 14 6" xfId="10283" xr:uid="{34803427-D260-4C36-924B-B22EEEED3C79}"/>
    <cellStyle name="40% - Énfasis4 14 7" xfId="13119" xr:uid="{3F7914CB-2033-40DF-9DFA-6411C280CD49}"/>
    <cellStyle name="40% - Énfasis4 14 8" xfId="19277" xr:uid="{4B40DC11-81D3-438E-B804-835089553C66}"/>
    <cellStyle name="40% - Énfasis4 14 9" xfId="21076" xr:uid="{A5407392-7C25-4A80-B1B5-6F04924153C5}"/>
    <cellStyle name="40% - Énfasis4 15" xfId="273" xr:uid="{A8BB6B63-7BFF-4449-9FAD-4FF192D64D58}"/>
    <cellStyle name="40% - Énfasis4 15 10" xfId="24759" xr:uid="{E81D6A39-FF42-44C3-A245-4F3FC5C05E0B}"/>
    <cellStyle name="40% - Énfasis4 15 11" xfId="25786" xr:uid="{3164F7BA-BCE0-4F4D-B877-6E688655BCEA}"/>
    <cellStyle name="40% - Énfasis4 15 12" xfId="26809" xr:uid="{788ED3AE-801E-4FE4-B22F-22C09FC402F1}"/>
    <cellStyle name="40% - Énfasis4 15 2" xfId="1010" xr:uid="{D483102A-865E-4049-A313-DF4BB6B45190}"/>
    <cellStyle name="40% - Énfasis4 15 2 2" xfId="2908" xr:uid="{66EE80B8-7460-497F-A2EA-6B5EB3DAA202}"/>
    <cellStyle name="40% - Énfasis4 15 2 3" xfId="11030" xr:uid="{A24E054B-0337-4C87-8EEC-9189094586DB}"/>
    <cellStyle name="40% - Énfasis4 15 2 4" xfId="13866" xr:uid="{FCD0DDC8-7CEA-4A30-B82C-B79E3AC30567}"/>
    <cellStyle name="40% - Énfasis4 15 3" xfId="2909" xr:uid="{82AED97F-F9A5-4320-B860-5D5F54D1D1C8}"/>
    <cellStyle name="40% - Énfasis4 15 3 2" xfId="5663" xr:uid="{E7BFFB04-9F0A-4A8C-8623-4615EC5DF77F}"/>
    <cellStyle name="40% - Énfasis4 15 3 3" xfId="5184" xr:uid="{F3388DA9-20B1-477C-8867-7E1BFF8ACB87}"/>
    <cellStyle name="40% - Énfasis4 15 3 4" xfId="14857" xr:uid="{A4664D63-BAF3-471A-9B38-F34EB976BE39}"/>
    <cellStyle name="40% - Énfasis4 15 4" xfId="2910" xr:uid="{1527E54C-EB29-4C11-9B50-5EE2694245E4}"/>
    <cellStyle name="40% - Énfasis4 15 4 2" xfId="15885" xr:uid="{80E96606-960D-4DA7-AED5-CB8E59117B40}"/>
    <cellStyle name="40% - Énfasis4 15 5" xfId="2907" xr:uid="{32B030F7-ACE7-4C99-AE22-84EB1FE938B4}"/>
    <cellStyle name="40% - Énfasis4 15 5 2" xfId="17158" xr:uid="{44BDFADE-7AE5-4980-A2CF-F2DBFDE4980E}"/>
    <cellStyle name="40% - Énfasis4 15 6" xfId="10296" xr:uid="{856A7440-7969-4577-917A-62017DD4A333}"/>
    <cellStyle name="40% - Énfasis4 15 7" xfId="13132" xr:uid="{57E27F62-085F-442D-91DC-4E935CACF6B8}"/>
    <cellStyle name="40% - Énfasis4 15 8" xfId="19278" xr:uid="{8D0603D0-1DBF-4462-BA63-5CEF7FE12572}"/>
    <cellStyle name="40% - Énfasis4 15 9" xfId="21077" xr:uid="{46C0A624-9761-4DBA-A9CB-4C6C55EFF435}"/>
    <cellStyle name="40% - Énfasis4 16" xfId="283" xr:uid="{64CA988B-3ADF-43DF-ADE2-17BB5CC9F005}"/>
    <cellStyle name="40% - Énfasis4 16 10" xfId="24760" xr:uid="{456DD837-61CD-4260-BBBD-24BFEE8139F3}"/>
    <cellStyle name="40% - Énfasis4 16 11" xfId="25787" xr:uid="{E6BD963D-87A4-4F10-A464-449EECFB5582}"/>
    <cellStyle name="40% - Énfasis4 16 12" xfId="26810" xr:uid="{5A81C635-3898-4D0D-9790-DAB087E2EBD7}"/>
    <cellStyle name="40% - Énfasis4 16 2" xfId="1020" xr:uid="{1CEB1858-AF7C-4B93-9543-C5836974AB1A}"/>
    <cellStyle name="40% - Énfasis4 16 2 2" xfId="2912" xr:uid="{EC5F5B98-00DA-463C-A063-9C57EA9F6B40}"/>
    <cellStyle name="40% - Énfasis4 16 2 3" xfId="11040" xr:uid="{6B441980-D91B-4321-99B4-553AD87FF3F0}"/>
    <cellStyle name="40% - Énfasis4 16 2 4" xfId="13876" xr:uid="{22A5E5F4-02CC-4A7E-B188-895962E2FA0A}"/>
    <cellStyle name="40% - Énfasis4 16 3" xfId="2913" xr:uid="{396025B5-2E97-41FD-ABEE-9AE4EEC506D0}"/>
    <cellStyle name="40% - Énfasis4 16 3 2" xfId="5665" xr:uid="{37F47E56-8C4A-4C25-82AE-ECCD1ABEBEA7}"/>
    <cellStyle name="40% - Énfasis4 16 3 3" xfId="7505" xr:uid="{2FE40C33-F6AB-4AE4-A735-25906E237451}"/>
    <cellStyle name="40% - Énfasis4 16 3 4" xfId="14858" xr:uid="{C00C92B2-32B3-467F-91DA-98E5AA40D350}"/>
    <cellStyle name="40% - Énfasis4 16 4" xfId="2914" xr:uid="{4D905FEE-414A-47BF-8CA8-F75D1F5E2BDF}"/>
    <cellStyle name="40% - Énfasis4 16 4 2" xfId="15886" xr:uid="{DE41676C-87F2-4D34-BB24-2883739876CD}"/>
    <cellStyle name="40% - Énfasis4 16 5" xfId="2911" xr:uid="{8E9822F5-5B8A-43FF-AD8F-FB737DD65203}"/>
    <cellStyle name="40% - Énfasis4 16 5 2" xfId="17159" xr:uid="{355A45B4-D2AB-493E-8376-068CEC536B09}"/>
    <cellStyle name="40% - Énfasis4 16 6" xfId="10306" xr:uid="{87ECC8CF-6516-4EF7-9D57-747F7FD26229}"/>
    <cellStyle name="40% - Énfasis4 16 7" xfId="13142" xr:uid="{4CCBCFA1-7BE0-41FE-BB89-2971728A43CE}"/>
    <cellStyle name="40% - Énfasis4 16 8" xfId="19279" xr:uid="{60608711-2C3D-408E-A12F-18306EA18000}"/>
    <cellStyle name="40% - Énfasis4 16 9" xfId="21078" xr:uid="{94608A61-0869-49AD-9201-B48D60618C36}"/>
    <cellStyle name="40% - Énfasis4 17" xfId="291" xr:uid="{1C2470E0-8DBC-472D-A30F-E3E6E1726AAD}"/>
    <cellStyle name="40% - Énfasis4 17 10" xfId="24761" xr:uid="{213CBD25-E0B0-4710-B30A-E7634957536F}"/>
    <cellStyle name="40% - Énfasis4 17 11" xfId="25788" xr:uid="{11322182-DADD-41D1-98AE-F17A0EB4484C}"/>
    <cellStyle name="40% - Énfasis4 17 12" xfId="26811" xr:uid="{8CE69A1F-55B5-4E4F-9FFA-6BF8D831A0E6}"/>
    <cellStyle name="40% - Énfasis4 17 2" xfId="1028" xr:uid="{34B3439B-30BD-4820-A553-4613169B82CC}"/>
    <cellStyle name="40% - Énfasis4 17 2 2" xfId="2916" xr:uid="{348CC966-0EFB-4DF5-820A-03C592C122BB}"/>
    <cellStyle name="40% - Énfasis4 17 2 3" xfId="11048" xr:uid="{D7F5EDA1-8D1E-41DD-AF42-4AEF3F8382E1}"/>
    <cellStyle name="40% - Énfasis4 17 2 4" xfId="13884" xr:uid="{678D41DE-0B00-405B-B0A2-59FA036C05D0}"/>
    <cellStyle name="40% - Énfasis4 17 3" xfId="2917" xr:uid="{194E4ECC-DD81-4425-81E0-D44A8E4B86B6}"/>
    <cellStyle name="40% - Énfasis4 17 3 2" xfId="5668" xr:uid="{5F3B82BE-AA00-454C-8917-5C22A9EA0500}"/>
    <cellStyle name="40% - Énfasis4 17 3 3" xfId="5183" xr:uid="{6277E1DC-EFC7-4DF3-BAB6-FD72BA9A002F}"/>
    <cellStyle name="40% - Énfasis4 17 3 4" xfId="14859" xr:uid="{1EBACFA9-9484-42F4-92E4-EB6C53032218}"/>
    <cellStyle name="40% - Énfasis4 17 4" xfId="2918" xr:uid="{A6A717FD-856D-4DCC-A5D8-2A0F63A84744}"/>
    <cellStyle name="40% - Énfasis4 17 4 2" xfId="15887" xr:uid="{6A0B2516-64B1-4D8F-938B-5BF5E5FB2C03}"/>
    <cellStyle name="40% - Énfasis4 17 5" xfId="2915" xr:uid="{5BED47A1-6CB5-444B-BD3E-FFA8C2DADFD9}"/>
    <cellStyle name="40% - Énfasis4 17 5 2" xfId="17160" xr:uid="{CC1B8F95-C060-44ED-AAA9-AEC8A108E9FD}"/>
    <cellStyle name="40% - Énfasis4 17 6" xfId="10314" xr:uid="{378883D1-C2E9-4985-8856-2DC5C71FEDF2}"/>
    <cellStyle name="40% - Énfasis4 17 7" xfId="13150" xr:uid="{DB8CC84D-E4C1-4514-9450-22FD5AB9FC27}"/>
    <cellStyle name="40% - Énfasis4 17 8" xfId="19280" xr:uid="{B24A0A62-016C-4245-9F64-3F09A115495D}"/>
    <cellStyle name="40% - Énfasis4 17 9" xfId="21079" xr:uid="{7F99ED35-1C94-4EEB-8E3F-A433533194C5}"/>
    <cellStyle name="40% - Énfasis4 18" xfId="310" xr:uid="{8F820388-9F4D-4990-91D5-3FBC60F5DAFA}"/>
    <cellStyle name="40% - Énfasis4 18 10" xfId="24762" xr:uid="{B2FDEA0B-78CE-444E-A41A-BB4CFA4D5221}"/>
    <cellStyle name="40% - Énfasis4 18 11" xfId="25789" xr:uid="{3D6E9D22-C988-4886-AE6C-6F14780A68F9}"/>
    <cellStyle name="40% - Énfasis4 18 12" xfId="26812" xr:uid="{E0A44148-8C26-477E-A107-E0BF81780E30}"/>
    <cellStyle name="40% - Énfasis4 18 2" xfId="1047" xr:uid="{747A5926-8C1A-4C51-AFD1-5FC1C3E8E0EF}"/>
    <cellStyle name="40% - Énfasis4 18 2 2" xfId="2920" xr:uid="{18A390ED-6A0E-4CAB-9AE1-92A1C8B0469C}"/>
    <cellStyle name="40% - Énfasis4 18 2 3" xfId="11067" xr:uid="{B6C7F346-6169-45B3-AD9F-F86E38FBE971}"/>
    <cellStyle name="40% - Énfasis4 18 2 4" xfId="13903" xr:uid="{0858271C-B5CB-4B31-97CE-2C21790F9909}"/>
    <cellStyle name="40% - Énfasis4 18 3" xfId="2921" xr:uid="{90BE7282-1ED1-4593-9311-4ADF002BC534}"/>
    <cellStyle name="40% - Énfasis4 18 3 2" xfId="5670" xr:uid="{86703145-8CB0-4CFF-99D0-F9BFBB9094E8}"/>
    <cellStyle name="40% - Énfasis4 18 3 3" xfId="7506" xr:uid="{C52DFC9E-977A-4738-80E6-4FA043AE99E3}"/>
    <cellStyle name="40% - Énfasis4 18 3 4" xfId="14860" xr:uid="{831D5F86-D0A8-49F9-9C0D-B723D8AF8302}"/>
    <cellStyle name="40% - Énfasis4 18 4" xfId="2922" xr:uid="{00E70EDE-2869-4D70-B2DB-E4A445364E86}"/>
    <cellStyle name="40% - Énfasis4 18 4 2" xfId="15888" xr:uid="{E90942FC-1FB7-49CF-B7A8-4BB7D7B6DE73}"/>
    <cellStyle name="40% - Énfasis4 18 5" xfId="2919" xr:uid="{6913184A-E027-4F5B-896F-97C8294F2B8C}"/>
    <cellStyle name="40% - Énfasis4 18 5 2" xfId="17161" xr:uid="{A5E0A0AD-A118-46C8-B9B2-3AD4FBED7211}"/>
    <cellStyle name="40% - Énfasis4 18 6" xfId="10333" xr:uid="{7175A6FD-4776-43A7-9CFB-1640645FDCE6}"/>
    <cellStyle name="40% - Énfasis4 18 7" xfId="13169" xr:uid="{68F2ECD3-342F-4D60-9D19-6D1A2184B532}"/>
    <cellStyle name="40% - Énfasis4 18 8" xfId="19281" xr:uid="{3FF0B03A-1610-4C75-9DDB-6CF94B210B89}"/>
    <cellStyle name="40% - Énfasis4 18 9" xfId="21080" xr:uid="{C0414399-6140-445F-BF41-4F8C6FB64413}"/>
    <cellStyle name="40% - Énfasis4 19" xfId="319" xr:uid="{086D4999-4EC7-4913-9EF2-F88BD2F0F833}"/>
    <cellStyle name="40% - Énfasis4 19 10" xfId="24763" xr:uid="{916A4F38-65DB-46BE-BFC7-DDD0A6843A0D}"/>
    <cellStyle name="40% - Énfasis4 19 11" xfId="25790" xr:uid="{D72CE26A-656B-461A-A1D3-661C1FD7D488}"/>
    <cellStyle name="40% - Énfasis4 19 12" xfId="26813" xr:uid="{DB136D69-BF1D-474C-809F-3F92AB8D20A2}"/>
    <cellStyle name="40% - Énfasis4 19 2" xfId="1056" xr:uid="{CE819052-63C8-4857-92EE-14D1475B71F1}"/>
    <cellStyle name="40% - Énfasis4 19 2 2" xfId="2924" xr:uid="{05F01E92-99EB-459D-BE11-423C5A418A59}"/>
    <cellStyle name="40% - Énfasis4 19 2 3" xfId="11076" xr:uid="{26CC85D4-275C-4504-9994-565612C8E2FF}"/>
    <cellStyle name="40% - Énfasis4 19 2 4" xfId="13912" xr:uid="{8D5C60F6-61E7-49B2-BF70-F55BCB1D28D8}"/>
    <cellStyle name="40% - Énfasis4 19 3" xfId="2925" xr:uid="{7773F91A-4DFE-4904-87DF-83A1C89AD119}"/>
    <cellStyle name="40% - Énfasis4 19 3 2" xfId="5673" xr:uid="{06E8DA4F-A05C-4EC0-ABCA-B9107410FD42}"/>
    <cellStyle name="40% - Énfasis4 19 3 3" xfId="5182" xr:uid="{798E2A25-1E26-49D3-A6EB-E7D2BED6D9ED}"/>
    <cellStyle name="40% - Énfasis4 19 3 4" xfId="14861" xr:uid="{3E1285B2-4A8A-494D-A3E3-E296869A516E}"/>
    <cellStyle name="40% - Énfasis4 19 4" xfId="2926" xr:uid="{94878EE8-3730-441F-984B-3C8A5F101E70}"/>
    <cellStyle name="40% - Énfasis4 19 4 2" xfId="15889" xr:uid="{5C46C69E-3046-4298-93EA-49CA1287CF4E}"/>
    <cellStyle name="40% - Énfasis4 19 5" xfId="2923" xr:uid="{843ACD62-A7B5-4898-9914-ABF28FDEC258}"/>
    <cellStyle name="40% - Énfasis4 19 5 2" xfId="17162" xr:uid="{104155DF-ADF9-4E2A-A419-4B6B5541AACA}"/>
    <cellStyle name="40% - Énfasis4 19 6" xfId="10342" xr:uid="{C5CBA869-0458-426C-AB79-0E8414C1633B}"/>
    <cellStyle name="40% - Énfasis4 19 7" xfId="13178" xr:uid="{14C32E46-AB2C-436C-A009-6B949AADDD01}"/>
    <cellStyle name="40% - Énfasis4 19 8" xfId="19282" xr:uid="{3FFF7CF2-E913-43B0-B2A7-263CE1A5E84F}"/>
    <cellStyle name="40% - Énfasis4 19 9" xfId="21081" xr:uid="{3E203B39-89D1-488C-AD1B-099CBB0BB931}"/>
    <cellStyle name="40% - Énfasis4 2" xfId="92" xr:uid="{4F0816EB-C5E2-4EC5-89D3-747DF4346D60}"/>
    <cellStyle name="40% - Énfasis4 2 10" xfId="24297" xr:uid="{B29EA167-20BA-46CD-8755-725EB75E4489}"/>
    <cellStyle name="40% - Énfasis4 2 11" xfId="25324" xr:uid="{B1ADC132-A4EE-432E-A6AE-2B256D6D1C68}"/>
    <cellStyle name="40% - Énfasis4 2 12" xfId="26347" xr:uid="{9A431753-CDB9-4710-81E9-E7EB8163177F}"/>
    <cellStyle name="40% - Énfasis4 2 2" xfId="829" xr:uid="{17437EA7-1496-41FF-BBAF-ED796045247E}"/>
    <cellStyle name="40% - Énfasis4 2 2 10" xfId="25418" xr:uid="{1655736B-88A1-46E8-A342-8166611305DC}"/>
    <cellStyle name="40% - Énfasis4 2 2 11" xfId="26441" xr:uid="{B05EC009-1406-479C-A9CF-CC8D49E02C7F}"/>
    <cellStyle name="40% - Énfasis4 2 2 2" xfId="2929" xr:uid="{2BA80DE4-0809-4902-83F1-3B07BC48FD4A}"/>
    <cellStyle name="40% - Énfasis4 2 2 2 2" xfId="5674" xr:uid="{C0AA1D8A-B9A1-49DB-815E-46D99AB17AA4}"/>
    <cellStyle name="40% - Énfasis4 2 2 2 3" xfId="7428" xr:uid="{0D773068-3E99-4332-AA1F-9274160D3043}"/>
    <cellStyle name="40% - Énfasis4 2 2 2 4" xfId="14489" xr:uid="{01F8F20A-1A88-4D7E-9659-441D0FD89D23}"/>
    <cellStyle name="40% - Énfasis4 2 2 3" xfId="2930" xr:uid="{0B14E76C-6E38-4B6D-B86F-04AA9269C1D8}"/>
    <cellStyle name="40% - Énfasis4 2 2 3 2" xfId="15517" xr:uid="{B8A7E641-C274-44B1-BE15-4A030968C706}"/>
    <cellStyle name="40% - Énfasis4 2 2 4" xfId="2928" xr:uid="{190FC3E0-4262-4E17-A520-FB5F51013833}"/>
    <cellStyle name="40% - Énfasis4 2 2 4 2" xfId="16859" xr:uid="{6E9AF37A-CF01-4DC0-9A35-24A112F757FB}"/>
    <cellStyle name="40% - Énfasis4 2 2 5" xfId="10849" xr:uid="{F57BB6ED-B759-4BB6-A86A-5443586AF426}"/>
    <cellStyle name="40% - Énfasis4 2 2 6" xfId="13685" xr:uid="{2BC7D5C4-7471-4CFE-80FA-01FD62E52118}"/>
    <cellStyle name="40% - Énfasis4 2 2 7" xfId="18915" xr:uid="{6B80A3ED-514A-485E-B9F6-08775A81492C}"/>
    <cellStyle name="40% - Énfasis4 2 2 8" xfId="20709" xr:uid="{ACB29B80-7CA9-497C-AB1D-B42B769F199E}"/>
    <cellStyle name="40% - Énfasis4 2 2 9" xfId="24391" xr:uid="{9BEA76F8-C441-4277-9138-48E8A9837536}"/>
    <cellStyle name="40% - Énfasis4 2 3" xfId="2931" xr:uid="{98E9D85B-2A36-4864-8143-07BB0E9A6897}"/>
    <cellStyle name="40% - Énfasis4 2 3 2" xfId="5676" xr:uid="{ADB00193-D539-4919-8A35-4213D67AF3FF}"/>
    <cellStyle name="40% - Énfasis4 2 3 3" xfId="5282" xr:uid="{3F18D807-9F83-4E84-B421-A94CF3D08ABC}"/>
    <cellStyle name="40% - Énfasis4 2 3 4" xfId="14395" xr:uid="{CFE215A7-C4F5-4DA4-854E-B9773BA4EEA6}"/>
    <cellStyle name="40% - Énfasis4 2 4" xfId="2932" xr:uid="{926AD4D7-67EF-40D6-BA49-C7C7F0F9A5BA}"/>
    <cellStyle name="40% - Énfasis4 2 4 2" xfId="15423" xr:uid="{3556D7CB-FCF5-456E-A731-4245CB01FF0D}"/>
    <cellStyle name="40% - Énfasis4 2 5" xfId="2927" xr:uid="{6BE07E07-3A2F-4204-A2BF-82D7C37E98E7}"/>
    <cellStyle name="40% - Énfasis4 2 5 2" xfId="16775" xr:uid="{EF5C247B-AE27-450D-894D-1BB1C150A645}"/>
    <cellStyle name="40% - Énfasis4 2 6" xfId="10116" xr:uid="{89CD5985-FC30-44EE-BC82-0594E5930573}"/>
    <cellStyle name="40% - Énfasis4 2 7" xfId="12951" xr:uid="{8BE0765F-F029-4BBA-9F76-D64442D4915B}"/>
    <cellStyle name="40% - Énfasis4 2 8" xfId="18826" xr:uid="{75B464BA-1414-4A2D-B7D9-E2D33DB016DF}"/>
    <cellStyle name="40% - Énfasis4 2 9" xfId="20615" xr:uid="{9A5380A0-E8AA-4307-9ABC-EB414871E692}"/>
    <cellStyle name="40% - Énfasis4 20" xfId="336" xr:uid="{A6F17DAF-5207-4369-A793-EA4F32E4DE99}"/>
    <cellStyle name="40% - Énfasis4 20 10" xfId="24764" xr:uid="{DE40A1BC-6866-4769-94E6-C8DD42B67422}"/>
    <cellStyle name="40% - Énfasis4 20 11" xfId="25791" xr:uid="{652EB47A-AE1A-44D2-994F-1D6D4BF1FC09}"/>
    <cellStyle name="40% - Énfasis4 20 12" xfId="26814" xr:uid="{E23F9D29-E7B0-4290-9014-4F1DDA5642A5}"/>
    <cellStyle name="40% - Énfasis4 20 2" xfId="1073" xr:uid="{9571BC0D-07F1-4B40-AF93-3B9DF4DE81DD}"/>
    <cellStyle name="40% - Énfasis4 20 2 2" xfId="2934" xr:uid="{838BCBB6-F04A-46BC-8A0B-EFC0135A2800}"/>
    <cellStyle name="40% - Énfasis4 20 2 3" xfId="11093" xr:uid="{E1E96E20-49E2-4AED-884E-CD27CB83C2F0}"/>
    <cellStyle name="40% - Énfasis4 20 2 4" xfId="13929" xr:uid="{BD74DD4E-175B-4031-8C77-4B8037569F2E}"/>
    <cellStyle name="40% - Énfasis4 20 3" xfId="2935" xr:uid="{F124B29F-EAD7-48FE-A6CB-3C723D979528}"/>
    <cellStyle name="40% - Énfasis4 20 3 2" xfId="5677" xr:uid="{82476D37-8143-4B00-8FDE-1F4EAB02E294}"/>
    <cellStyle name="40% - Énfasis4 20 3 3" xfId="7504" xr:uid="{AEA1C737-C89E-408D-B081-EB0B48C3058C}"/>
    <cellStyle name="40% - Énfasis4 20 3 4" xfId="14862" xr:uid="{FC3BE1C3-C487-438F-BA3B-EF6AE0CB0206}"/>
    <cellStyle name="40% - Énfasis4 20 4" xfId="2936" xr:uid="{F7431D6E-90B6-4440-8878-568C40287F98}"/>
    <cellStyle name="40% - Énfasis4 20 4 2" xfId="15890" xr:uid="{44E2C345-69DF-48F1-AF83-AFE6D8AC40B5}"/>
    <cellStyle name="40% - Énfasis4 20 5" xfId="2933" xr:uid="{7606F42E-4082-4C75-889B-B5BFD09C7885}"/>
    <cellStyle name="40% - Énfasis4 20 5 2" xfId="17163" xr:uid="{254BB0A7-21E6-4E56-A42B-0AAEA1957D30}"/>
    <cellStyle name="40% - Énfasis4 20 6" xfId="10359" xr:uid="{DC3E80CC-76AE-48F8-A43B-02B4CE60D2E0}"/>
    <cellStyle name="40% - Énfasis4 20 7" xfId="13195" xr:uid="{632E0B26-60B2-4542-80A7-63C4266B9895}"/>
    <cellStyle name="40% - Énfasis4 20 8" xfId="19283" xr:uid="{DCF91FD3-A378-4CED-82FB-9F427545C03A}"/>
    <cellStyle name="40% - Énfasis4 20 9" xfId="21082" xr:uid="{3B2E1773-70FA-4421-81E6-132B3AD0BB02}"/>
    <cellStyle name="40% - Énfasis4 21" xfId="346" xr:uid="{EDE690AE-473B-4813-9657-956B8E4006DD}"/>
    <cellStyle name="40% - Énfasis4 21 10" xfId="24765" xr:uid="{28D1418B-73AA-4A07-A967-6FF10D5D1AD1}"/>
    <cellStyle name="40% - Énfasis4 21 11" xfId="25792" xr:uid="{0CA5C871-E0D0-4BBE-A2D9-2FB9CC5AA49E}"/>
    <cellStyle name="40% - Énfasis4 21 12" xfId="26815" xr:uid="{314403CD-1D2C-4B22-8C6A-58F6D510F0DA}"/>
    <cellStyle name="40% - Énfasis4 21 2" xfId="1083" xr:uid="{FEA74CFA-7408-45AD-9E15-D38BFBA6360F}"/>
    <cellStyle name="40% - Énfasis4 21 2 2" xfId="2938" xr:uid="{FE770DBD-B6B2-4034-81C0-2BC5E90473B8}"/>
    <cellStyle name="40% - Énfasis4 21 2 3" xfId="11103" xr:uid="{C5B93AEC-2CE1-4CA6-9EBF-156CB742EEDF}"/>
    <cellStyle name="40% - Énfasis4 21 2 4" xfId="13939" xr:uid="{4E57213D-4829-47E8-B438-A80826451C3E}"/>
    <cellStyle name="40% - Énfasis4 21 3" xfId="2939" xr:uid="{276C3C94-B231-454C-91CD-5608BF71A2F3}"/>
    <cellStyle name="40% - Énfasis4 21 3 2" xfId="5678" xr:uid="{7F6F0CFC-D90C-4E5B-B209-A7D676E4BBCD}"/>
    <cellStyle name="40% - Énfasis4 21 3 3" xfId="4739" xr:uid="{A7FC68F5-613E-4334-9A1E-0C944A246EDA}"/>
    <cellStyle name="40% - Énfasis4 21 3 4" xfId="14863" xr:uid="{13051C5C-DE62-448E-AA37-98B703D191E8}"/>
    <cellStyle name="40% - Énfasis4 21 4" xfId="2940" xr:uid="{D5EDB4A7-2D2B-4154-A4E4-2F621CDFF032}"/>
    <cellStyle name="40% - Énfasis4 21 4 2" xfId="15891" xr:uid="{4EE0B2A0-1418-4219-B495-A704975B2789}"/>
    <cellStyle name="40% - Énfasis4 21 5" xfId="2937" xr:uid="{B9E503B3-8A29-4802-8ABF-BD41FAD568A2}"/>
    <cellStyle name="40% - Énfasis4 21 5 2" xfId="17164" xr:uid="{5CAD6A87-66E5-4606-BF5F-A3DB29CA3114}"/>
    <cellStyle name="40% - Énfasis4 21 6" xfId="10369" xr:uid="{2920F5A5-A01F-4249-9D74-2826E25DCFE3}"/>
    <cellStyle name="40% - Énfasis4 21 7" xfId="13205" xr:uid="{3B46F55E-F447-4FD0-84B2-C2B2D668456D}"/>
    <cellStyle name="40% - Énfasis4 21 8" xfId="19284" xr:uid="{A1F9C8B9-6452-41A9-88E4-24755352EF67}"/>
    <cellStyle name="40% - Énfasis4 21 9" xfId="21083" xr:uid="{D6677C61-305F-4F9A-B30D-7EA6048C858A}"/>
    <cellStyle name="40% - Énfasis4 22" xfId="408" xr:uid="{6B1AA6A1-209C-45FE-80DF-B78D67D0637F}"/>
    <cellStyle name="40% - Énfasis4 22 10" xfId="24766" xr:uid="{E4C75A1D-E7C1-4D63-8C3E-6B5DEEEF79A4}"/>
    <cellStyle name="40% - Énfasis4 22 11" xfId="25793" xr:uid="{68CE91DC-DE26-4840-9791-88250A04C67C}"/>
    <cellStyle name="40% - Énfasis4 22 12" xfId="26816" xr:uid="{1E620292-2C87-497C-9841-D89BACE7BA56}"/>
    <cellStyle name="40% - Énfasis4 22 2" xfId="1146" xr:uid="{5B11E955-E1C1-47A9-8064-AE77C6225849}"/>
    <cellStyle name="40% - Énfasis4 22 2 2" xfId="2942" xr:uid="{07632977-254F-48F1-9DFB-EA669DB44729}"/>
    <cellStyle name="40% - Énfasis4 22 2 3" xfId="11166" xr:uid="{76D7EE1A-0724-4A20-BDCE-AC6A90D55A27}"/>
    <cellStyle name="40% - Énfasis4 22 2 4" xfId="14002" xr:uid="{9BB4D40B-460D-4501-AA5A-4E6FBFC255E4}"/>
    <cellStyle name="40% - Énfasis4 22 3" xfId="2943" xr:uid="{D0CC738F-5719-4C0E-B024-85B48C7772EA}"/>
    <cellStyle name="40% - Énfasis4 22 3 2" xfId="5679" xr:uid="{AC5A5594-042C-4CAC-A5F6-91C6BD0A9299}"/>
    <cellStyle name="40% - Énfasis4 22 3 3" xfId="5177" xr:uid="{54C723DC-3A4B-43A1-8D55-6F189B0B5EE7}"/>
    <cellStyle name="40% - Énfasis4 22 3 4" xfId="14864" xr:uid="{3063DF4E-D5B3-4B9B-B82B-77AE1BECCC77}"/>
    <cellStyle name="40% - Énfasis4 22 4" xfId="2944" xr:uid="{5A018B71-2008-440F-81F9-7032E2072120}"/>
    <cellStyle name="40% - Énfasis4 22 4 2" xfId="15892" xr:uid="{A5C48227-D654-4500-900A-CDA8186DB405}"/>
    <cellStyle name="40% - Énfasis4 22 5" xfId="2941" xr:uid="{927AAF52-CD25-49C4-8468-82047E614863}"/>
    <cellStyle name="40% - Énfasis4 22 5 2" xfId="17165" xr:uid="{EF665E0C-1DC1-49D7-8E47-CA885C4CD042}"/>
    <cellStyle name="40% - Énfasis4 22 6" xfId="10432" xr:uid="{F7E78265-30C4-4277-AF13-3B83B4E8BC8E}"/>
    <cellStyle name="40% - Énfasis4 22 7" xfId="13268" xr:uid="{BE065999-056D-480B-A843-626000BF77E1}"/>
    <cellStyle name="40% - Énfasis4 22 8" xfId="19285" xr:uid="{06454E59-8431-4663-AE2A-A3273ACAF99A}"/>
    <cellStyle name="40% - Énfasis4 22 9" xfId="21084" xr:uid="{F0E5842B-31CC-4EAE-B9D9-897CF7CC8827}"/>
    <cellStyle name="40% - Énfasis4 23" xfId="423" xr:uid="{DB15090C-DB0B-4A6C-B086-24F2B84D0F94}"/>
    <cellStyle name="40% - Énfasis4 23 10" xfId="24767" xr:uid="{D69F0BFF-17BF-4B2B-A5F4-7B7165B3DB61}"/>
    <cellStyle name="40% - Énfasis4 23 11" xfId="25794" xr:uid="{275798E4-69DD-41CD-8EF8-1580548220A9}"/>
    <cellStyle name="40% - Énfasis4 23 12" xfId="26817" xr:uid="{B35A4E81-56F5-4252-A752-FBEE5D244AB9}"/>
    <cellStyle name="40% - Énfasis4 23 2" xfId="1161" xr:uid="{2736A40B-D3FC-4B29-83CF-3EE54353FC64}"/>
    <cellStyle name="40% - Énfasis4 23 2 2" xfId="2946" xr:uid="{F6DAABE8-0BFA-4B5A-8A85-FE520B633BCE}"/>
    <cellStyle name="40% - Énfasis4 23 2 3" xfId="11181" xr:uid="{106F4473-DC98-432B-934B-2F508E1A8812}"/>
    <cellStyle name="40% - Énfasis4 23 2 4" xfId="14017" xr:uid="{19397F34-7187-49C3-BC27-B62D75B816B7}"/>
    <cellStyle name="40% - Énfasis4 23 3" xfId="2947" xr:uid="{2932B433-33D4-4317-8544-25EACBC412AA}"/>
    <cellStyle name="40% - Énfasis4 23 3 2" xfId="5680" xr:uid="{892EB26D-F2C6-457D-AAAF-2B66BB8791FA}"/>
    <cellStyle name="40% - Énfasis4 23 3 3" xfId="5180" xr:uid="{C0CF1458-FF88-430E-8270-0C73780274B4}"/>
    <cellStyle name="40% - Énfasis4 23 3 4" xfId="14865" xr:uid="{69FEF6D5-3D87-47C5-9AB5-D89ACAA26F9D}"/>
    <cellStyle name="40% - Énfasis4 23 4" xfId="2948" xr:uid="{BF2B70FD-1589-416C-AD98-6341640E675E}"/>
    <cellStyle name="40% - Énfasis4 23 4 2" xfId="15893" xr:uid="{F8D680C3-2D42-4E32-951D-6EE0587A2C08}"/>
    <cellStyle name="40% - Énfasis4 23 5" xfId="2945" xr:uid="{496FCF1F-FBFA-479C-8EEE-9771636F8893}"/>
    <cellStyle name="40% - Énfasis4 23 5 2" xfId="17166" xr:uid="{55771DBA-53F3-4C72-8ADC-B9E8B1C959CB}"/>
    <cellStyle name="40% - Énfasis4 23 6" xfId="10447" xr:uid="{6633EE73-33F6-41DE-AE20-B6F1CD6C55DF}"/>
    <cellStyle name="40% - Énfasis4 23 7" xfId="13283" xr:uid="{33B2EEDB-CD8F-4924-A16C-9358ADE1301B}"/>
    <cellStyle name="40% - Énfasis4 23 8" xfId="19286" xr:uid="{D52F2FCE-1973-4BFA-97E7-C0DD8E1ABAC4}"/>
    <cellStyle name="40% - Énfasis4 23 9" xfId="21085" xr:uid="{5313D178-5CA8-4F3A-9DEC-A207339A16D4}"/>
    <cellStyle name="40% - Énfasis4 24" xfId="441" xr:uid="{16D141D2-A7AD-4786-BB06-A7A3B2383C54}"/>
    <cellStyle name="40% - Énfasis4 24 10" xfId="24768" xr:uid="{FFD084E2-5F31-46B9-81A0-5116B85B99E5}"/>
    <cellStyle name="40% - Énfasis4 24 11" xfId="25795" xr:uid="{8A9BA5C6-6E15-4906-9BDB-42249B26C1EE}"/>
    <cellStyle name="40% - Énfasis4 24 12" xfId="26818" xr:uid="{685D18FF-CD76-4D50-8CFE-0DB487EC962E}"/>
    <cellStyle name="40% - Énfasis4 24 2" xfId="1179" xr:uid="{BE22890F-4054-46E9-91C3-4B9518A34219}"/>
    <cellStyle name="40% - Énfasis4 24 2 2" xfId="2950" xr:uid="{32891F33-31A0-40E8-B369-48CF2447C775}"/>
    <cellStyle name="40% - Énfasis4 24 2 3" xfId="11199" xr:uid="{D8E7AE5B-320E-4E60-8694-BC00F305E860}"/>
    <cellStyle name="40% - Énfasis4 24 2 4" xfId="14035" xr:uid="{CC49DF55-93C9-4789-B344-5CAEBE141D6B}"/>
    <cellStyle name="40% - Énfasis4 24 3" xfId="2951" xr:uid="{A59459F0-3B83-43C6-97C2-F164D82E6810}"/>
    <cellStyle name="40% - Énfasis4 24 3 2" xfId="5681" xr:uid="{5F291BF9-60B6-4949-9256-DC855A83BFE6}"/>
    <cellStyle name="40% - Énfasis4 24 3 3" xfId="5633" xr:uid="{C4A6440F-AB0D-44F7-8ECC-9DA7C40DE073}"/>
    <cellStyle name="40% - Énfasis4 24 3 4" xfId="14866" xr:uid="{09356DD1-3D7D-46C0-B23B-8DA75546E3D8}"/>
    <cellStyle name="40% - Énfasis4 24 4" xfId="2952" xr:uid="{FC2F966F-7DDD-489D-BF39-93C1B900FA4B}"/>
    <cellStyle name="40% - Énfasis4 24 4 2" xfId="15894" xr:uid="{C484F18C-8084-4124-A19E-9562A6D8F160}"/>
    <cellStyle name="40% - Énfasis4 24 5" xfId="2949" xr:uid="{392D6E7B-5C96-41C0-973E-80FF26643C42}"/>
    <cellStyle name="40% - Énfasis4 24 5 2" xfId="17167" xr:uid="{83190B3D-46DA-4A59-B19E-058475388924}"/>
    <cellStyle name="40% - Énfasis4 24 6" xfId="10465" xr:uid="{86A57D63-58D9-44B3-B3E8-91FCAF0B20AD}"/>
    <cellStyle name="40% - Énfasis4 24 7" xfId="13301" xr:uid="{D22BD621-80B4-4AEE-B4F9-B782FD384412}"/>
    <cellStyle name="40% - Énfasis4 24 8" xfId="19287" xr:uid="{CADD0004-BA76-4D50-8FE9-74A4AB6738AB}"/>
    <cellStyle name="40% - Énfasis4 24 9" xfId="21086" xr:uid="{2D6167A3-3E5C-4F03-92D7-353A5161F98A}"/>
    <cellStyle name="40% - Énfasis4 25" xfId="467" xr:uid="{67149A93-0659-4644-84BD-EBB70905D6FB}"/>
    <cellStyle name="40% - Énfasis4 25 10" xfId="24769" xr:uid="{BF9C1049-ECA8-439A-AB3C-7133C744C405}"/>
    <cellStyle name="40% - Énfasis4 25 11" xfId="25796" xr:uid="{C14F47D9-1AA3-4159-B257-06E6341C1A59}"/>
    <cellStyle name="40% - Énfasis4 25 12" xfId="26819" xr:uid="{22DDEE92-8D3E-4C82-8CA1-145C751FCF22}"/>
    <cellStyle name="40% - Énfasis4 25 2" xfId="1205" xr:uid="{5B070C35-D126-4037-AB6D-B5A62DED6981}"/>
    <cellStyle name="40% - Énfasis4 25 2 2" xfId="2954" xr:uid="{2B726352-8718-4FC9-A8D3-1D34F5D79F80}"/>
    <cellStyle name="40% - Énfasis4 25 2 3" xfId="11225" xr:uid="{1E3550C4-15E6-400C-9405-D6C263FCC4F4}"/>
    <cellStyle name="40% - Énfasis4 25 2 4" xfId="14061" xr:uid="{165B8E22-ED71-4AA5-8745-A5209AD6C3E0}"/>
    <cellStyle name="40% - Énfasis4 25 3" xfId="2955" xr:uid="{9163943C-BF66-407D-8034-8A1F2B6F757D}"/>
    <cellStyle name="40% - Énfasis4 25 3 2" xfId="5682" xr:uid="{0525B47C-CF7B-4E51-92E6-97274CF71831}"/>
    <cellStyle name="40% - Énfasis4 25 3 3" xfId="5179" xr:uid="{458D42F2-3DBE-40B9-944A-B85805E14FBB}"/>
    <cellStyle name="40% - Énfasis4 25 3 4" xfId="14867" xr:uid="{E1D5A2B4-8BF0-48F1-B76C-3F988B4F4F8C}"/>
    <cellStyle name="40% - Énfasis4 25 4" xfId="2956" xr:uid="{ECDCFBAA-91E2-4D55-9481-04DE9D0F9664}"/>
    <cellStyle name="40% - Énfasis4 25 4 2" xfId="15895" xr:uid="{75CA9816-BF35-4E2F-BD6C-0AB6E87515C5}"/>
    <cellStyle name="40% - Énfasis4 25 5" xfId="2953" xr:uid="{2A63F2A0-BB8E-49BC-A840-EEC99DAC2E29}"/>
    <cellStyle name="40% - Énfasis4 25 5 2" xfId="17168" xr:uid="{29020B3B-2014-4595-9431-1D90F8442E99}"/>
    <cellStyle name="40% - Énfasis4 25 6" xfId="10491" xr:uid="{EFD3CD63-6F21-4E65-B8DA-0B1B20E9DA0A}"/>
    <cellStyle name="40% - Énfasis4 25 7" xfId="13327" xr:uid="{03097C60-9934-4829-A11E-DDA8423E6D52}"/>
    <cellStyle name="40% - Énfasis4 25 8" xfId="19288" xr:uid="{E4DBB636-967C-4BD9-9251-2B275D73CB72}"/>
    <cellStyle name="40% - Énfasis4 25 9" xfId="21087" xr:uid="{10C759BA-C379-4D58-A28B-7CAC29048FF3}"/>
    <cellStyle name="40% - Énfasis4 26" xfId="482" xr:uid="{130219B0-0EBD-47D8-8329-12455EEC939D}"/>
    <cellStyle name="40% - Énfasis4 26 10" xfId="24770" xr:uid="{140A366B-C8F4-4BFE-A1B1-3ADA9B65BA06}"/>
    <cellStyle name="40% - Énfasis4 26 11" xfId="25797" xr:uid="{0C6E963C-C2BF-4C37-9710-05D9ABA1DE97}"/>
    <cellStyle name="40% - Énfasis4 26 12" xfId="26820" xr:uid="{C60AFD39-1B5B-4327-B49C-026E821739ED}"/>
    <cellStyle name="40% - Énfasis4 26 2" xfId="1220" xr:uid="{0333B994-3DE1-4893-A27B-928D7E9D435C}"/>
    <cellStyle name="40% - Énfasis4 26 2 2" xfId="2958" xr:uid="{7422F2BF-663C-4881-B6A7-13C2956043B5}"/>
    <cellStyle name="40% - Énfasis4 26 2 3" xfId="11240" xr:uid="{13FBB1C4-0BCB-43A2-BEC6-562652F1A4BB}"/>
    <cellStyle name="40% - Énfasis4 26 2 4" xfId="14076" xr:uid="{EC3D632A-0CCE-46E2-BAE9-B615B2F1EDE7}"/>
    <cellStyle name="40% - Énfasis4 26 3" xfId="2959" xr:uid="{C8C66321-8652-455D-93D2-8C4D4625C5A7}"/>
    <cellStyle name="40% - Énfasis4 26 3 2" xfId="5683" xr:uid="{BA0A7519-3C35-4459-A3D0-E57B7CA6F338}"/>
    <cellStyle name="40% - Énfasis4 26 3 3" xfId="7508" xr:uid="{7E57D904-AEBD-4637-97E6-ACB0E969D075}"/>
    <cellStyle name="40% - Énfasis4 26 3 4" xfId="14868" xr:uid="{7F06979F-622A-43C7-9ED5-DA66E44918FF}"/>
    <cellStyle name="40% - Énfasis4 26 4" xfId="2960" xr:uid="{52EC2E00-8098-407B-9409-038C8221C6C6}"/>
    <cellStyle name="40% - Énfasis4 26 4 2" xfId="15896" xr:uid="{F32A1707-89EE-4933-B7A4-93DA34FFD277}"/>
    <cellStyle name="40% - Énfasis4 26 5" xfId="2957" xr:uid="{926B52E4-409B-4C45-A267-A42B459B2719}"/>
    <cellStyle name="40% - Énfasis4 26 5 2" xfId="17169" xr:uid="{120B46C8-E2FD-4978-B008-E046D74EAB88}"/>
    <cellStyle name="40% - Énfasis4 26 6" xfId="10506" xr:uid="{CEAB06D2-3EA1-4669-ADDB-6525AC04268E}"/>
    <cellStyle name="40% - Énfasis4 26 7" xfId="13342" xr:uid="{B6FFDC6D-E18B-4663-91C8-B4DDB3A4EACF}"/>
    <cellStyle name="40% - Énfasis4 26 8" xfId="19289" xr:uid="{2C0845DC-3AB3-4E4A-8C19-7AA58872A524}"/>
    <cellStyle name="40% - Énfasis4 26 9" xfId="21088" xr:uid="{E9C88616-1B93-4A5D-B047-DCD8A8614CA9}"/>
    <cellStyle name="40% - Énfasis4 27" xfId="499" xr:uid="{EC7DFB1E-87F4-49D2-A20D-47C2835A87B1}"/>
    <cellStyle name="40% - Énfasis4 27 10" xfId="24771" xr:uid="{B436B071-8F5D-4E57-891C-76623C628F23}"/>
    <cellStyle name="40% - Énfasis4 27 11" xfId="25798" xr:uid="{70D440DD-195B-4E99-8AC5-822F79F36D0B}"/>
    <cellStyle name="40% - Énfasis4 27 12" xfId="26821" xr:uid="{8D047CC3-91A1-459D-BD0A-47AC3D2BD21D}"/>
    <cellStyle name="40% - Énfasis4 27 2" xfId="1237" xr:uid="{0817BD59-7EA6-4A58-93A1-F6BCA2AC5075}"/>
    <cellStyle name="40% - Énfasis4 27 2 2" xfId="2962" xr:uid="{DF874B67-16C0-4F07-BFAB-364F2BFD1F5D}"/>
    <cellStyle name="40% - Énfasis4 27 2 3" xfId="11257" xr:uid="{E35F6C6F-8F44-4B90-AC7C-97A699FA4F79}"/>
    <cellStyle name="40% - Énfasis4 27 2 4" xfId="14093" xr:uid="{13B0F040-D420-41EE-8636-09C246406926}"/>
    <cellStyle name="40% - Énfasis4 27 3" xfId="2963" xr:uid="{411142B9-D9B0-4F27-B1B8-B49DDD7DD930}"/>
    <cellStyle name="40% - Énfasis4 27 3 2" xfId="5684" xr:uid="{618700EC-3049-4514-9B9C-652608B61753}"/>
    <cellStyle name="40% - Énfasis4 27 3 3" xfId="5178" xr:uid="{BE2F9EDE-638E-45F2-9CA1-E5584A59CCA9}"/>
    <cellStyle name="40% - Énfasis4 27 3 4" xfId="14869" xr:uid="{7D7C0717-F23B-4666-A1FA-13A47F82D0C5}"/>
    <cellStyle name="40% - Énfasis4 27 4" xfId="2964" xr:uid="{57761E5E-CDA8-4332-A95E-1D4BA7BAB8B8}"/>
    <cellStyle name="40% - Énfasis4 27 4 2" xfId="15897" xr:uid="{C4436F11-3DDC-4263-B85D-8022498EA110}"/>
    <cellStyle name="40% - Énfasis4 27 5" xfId="2961" xr:uid="{704A9995-2DAE-4A84-A076-4738656BD50B}"/>
    <cellStyle name="40% - Énfasis4 27 5 2" xfId="17170" xr:uid="{9CC1D364-6171-421F-B54F-CAFED7591824}"/>
    <cellStyle name="40% - Énfasis4 27 6" xfId="10523" xr:uid="{D99C7CAE-58DE-49B0-BCA1-FFE9D1C6E645}"/>
    <cellStyle name="40% - Énfasis4 27 7" xfId="13359" xr:uid="{DDA4FCEB-51E5-4E0A-A098-A47BF47D8556}"/>
    <cellStyle name="40% - Énfasis4 27 8" xfId="19290" xr:uid="{88E74FA6-5C6E-4130-8CDF-4229F7A4BA05}"/>
    <cellStyle name="40% - Énfasis4 27 9" xfId="21089" xr:uid="{914A1A4B-D050-4AA7-8F5C-37A7FBA80623}"/>
    <cellStyle name="40% - Énfasis4 28" xfId="516" xr:uid="{D623E612-E84E-47FA-977E-D205EFFF4FB5}"/>
    <cellStyle name="40% - Énfasis4 28 10" xfId="24772" xr:uid="{A4AAA194-E48D-48CF-B5C1-3D76AA23A690}"/>
    <cellStyle name="40% - Énfasis4 28 11" xfId="25799" xr:uid="{E383B0BC-DF26-4B2A-A802-EB1F6EC88D15}"/>
    <cellStyle name="40% - Énfasis4 28 12" xfId="26822" xr:uid="{8C384309-0D67-4846-87A8-1DC50D7556B0}"/>
    <cellStyle name="40% - Énfasis4 28 2" xfId="1254" xr:uid="{C24CF48D-B8B6-4E43-8FB2-27526FC8B211}"/>
    <cellStyle name="40% - Énfasis4 28 2 2" xfId="2966" xr:uid="{9FFFDCBE-BADF-4EA8-9C62-E878C5C9DD9D}"/>
    <cellStyle name="40% - Énfasis4 28 2 3" xfId="11274" xr:uid="{856F6E1A-71FB-4E1E-AFE6-56DB4685CE6A}"/>
    <cellStyle name="40% - Énfasis4 28 2 4" xfId="14110" xr:uid="{88A57BE3-7C3B-40C8-807A-A0B33C629443}"/>
    <cellStyle name="40% - Énfasis4 28 3" xfId="2967" xr:uid="{04B943EC-EC30-4450-8A2A-16F50A28A66C}"/>
    <cellStyle name="40% - Énfasis4 28 3 2" xfId="5685" xr:uid="{759DE3F5-B1F7-48D2-8DD5-E133CA26B5FF}"/>
    <cellStyle name="40% - Énfasis4 28 3 3" xfId="7509" xr:uid="{0EE1BC78-43C5-4605-8AE3-FA92F9472B41}"/>
    <cellStyle name="40% - Énfasis4 28 3 4" xfId="14870" xr:uid="{FF2EDD4A-BFDA-4195-BD8E-A59AAE8C227B}"/>
    <cellStyle name="40% - Énfasis4 28 4" xfId="2968" xr:uid="{15608D02-FEAF-4B45-9BF4-035E4D537989}"/>
    <cellStyle name="40% - Énfasis4 28 4 2" xfId="15898" xr:uid="{AA8F9DA6-85EA-4D21-916D-E8502B225CBE}"/>
    <cellStyle name="40% - Énfasis4 28 5" xfId="2965" xr:uid="{A8D6B801-7FEE-473F-BF1E-9333C163F024}"/>
    <cellStyle name="40% - Énfasis4 28 5 2" xfId="17171" xr:uid="{C10566CA-E037-4B28-A2F7-958AA6871F43}"/>
    <cellStyle name="40% - Énfasis4 28 6" xfId="10540" xr:uid="{3716EA00-52CA-43DF-8004-40CA82F0DE3E}"/>
    <cellStyle name="40% - Énfasis4 28 7" xfId="13376" xr:uid="{112B6C39-1B38-45EB-84D1-E79985E16B35}"/>
    <cellStyle name="40% - Énfasis4 28 8" xfId="19291" xr:uid="{A8482478-A071-4D12-89EB-F0FF992BD647}"/>
    <cellStyle name="40% - Énfasis4 28 9" xfId="21090" xr:uid="{011EBB3F-E6D7-44E8-A066-EF08D116FA94}"/>
    <cellStyle name="40% - Énfasis4 29" xfId="531" xr:uid="{A1FF9B29-EC15-47D0-9B9C-1BFE2D17B741}"/>
    <cellStyle name="40% - Énfasis4 29 10" xfId="24773" xr:uid="{A6E751A8-4023-49F1-9384-7FB9CC8E42ED}"/>
    <cellStyle name="40% - Énfasis4 29 11" xfId="25800" xr:uid="{545A13A4-4911-4268-9A5F-820A972715D3}"/>
    <cellStyle name="40% - Énfasis4 29 12" xfId="26823" xr:uid="{4EE39EF4-DF36-4970-8171-9B405E7F3ED6}"/>
    <cellStyle name="40% - Énfasis4 29 2" xfId="1269" xr:uid="{F568CC0B-60B0-447F-9F12-AFDBC572DC9E}"/>
    <cellStyle name="40% - Énfasis4 29 2 2" xfId="2970" xr:uid="{0EDD4C00-9DD9-4969-B794-94C60B781ACB}"/>
    <cellStyle name="40% - Énfasis4 29 2 3" xfId="11289" xr:uid="{F2D5DD73-5C4E-409D-BE7A-91579B512222}"/>
    <cellStyle name="40% - Énfasis4 29 2 4" xfId="14125" xr:uid="{76E098F7-F73C-43C1-A490-F24467215EEC}"/>
    <cellStyle name="40% - Énfasis4 29 3" xfId="2971" xr:uid="{3D467879-FBF8-4449-8F80-45B23E3044B5}"/>
    <cellStyle name="40% - Énfasis4 29 3 2" xfId="5686" xr:uid="{E46FB8CD-7736-4554-A133-F2141ECB8653}"/>
    <cellStyle name="40% - Énfasis4 29 3 3" xfId="7507" xr:uid="{10F243E6-4600-4139-8572-711CD0533E95}"/>
    <cellStyle name="40% - Énfasis4 29 3 4" xfId="14871" xr:uid="{8E55CA0E-2A6F-45DF-9631-D1CD3378B99D}"/>
    <cellStyle name="40% - Énfasis4 29 4" xfId="2972" xr:uid="{B555F2B2-795B-44FD-AA2D-D817622174B8}"/>
    <cellStyle name="40% - Énfasis4 29 4 2" xfId="15899" xr:uid="{7F4696E6-3A10-4383-85D3-4B9F25FE1C0E}"/>
    <cellStyle name="40% - Énfasis4 29 5" xfId="2969" xr:uid="{25CE9A42-1A3C-4AE4-982B-126A581D8EC1}"/>
    <cellStyle name="40% - Énfasis4 29 5 2" xfId="17172" xr:uid="{A32E6518-7150-4F8A-9ADE-23D9FDEAAF51}"/>
    <cellStyle name="40% - Énfasis4 29 6" xfId="10555" xr:uid="{1D9D9195-902B-4102-BDAC-6A05F784CF94}"/>
    <cellStyle name="40% - Énfasis4 29 7" xfId="13391" xr:uid="{161D795F-86C0-4EA7-9B84-867E6528624D}"/>
    <cellStyle name="40% - Énfasis4 29 8" xfId="19292" xr:uid="{3DDF9242-07E4-4C28-BDC9-11B905831C02}"/>
    <cellStyle name="40% - Énfasis4 29 9" xfId="21091" xr:uid="{DEBC3A61-F7DB-40EA-A84F-78C78E507671}"/>
    <cellStyle name="40% - Énfasis4 3" xfId="101" xr:uid="{8AEFF5D9-F76A-4176-9725-AE3CC27022BD}"/>
    <cellStyle name="40% - Énfasis4 3 10" xfId="24317" xr:uid="{48F5D478-939F-4077-AA70-C1171E15D3B7}"/>
    <cellStyle name="40% - Énfasis4 3 11" xfId="25344" xr:uid="{F6380907-6B54-4CAC-892C-BB8F90D92ACA}"/>
    <cellStyle name="40% - Énfasis4 3 12" xfId="26367" xr:uid="{479D0977-9343-4359-86D2-F111DC958588}"/>
    <cellStyle name="40% - Énfasis4 3 2" xfId="838" xr:uid="{F15595F2-B4D6-40D9-9655-3230FC45F025}"/>
    <cellStyle name="40% - Énfasis4 3 2 10" xfId="25438" xr:uid="{7AFE78D2-86C8-4564-9231-041C5168DD6D}"/>
    <cellStyle name="40% - Énfasis4 3 2 11" xfId="26461" xr:uid="{452A1A60-B2EC-44F5-B844-94DF3ECB1525}"/>
    <cellStyle name="40% - Énfasis4 3 2 2" xfId="2975" xr:uid="{95A972EB-A0A3-43BB-B4DF-78E83F3BF2A3}"/>
    <cellStyle name="40% - Énfasis4 3 2 2 2" xfId="5687" xr:uid="{F959AB9F-9CC1-4F65-863E-BFB3CF4D0DBB}"/>
    <cellStyle name="40% - Énfasis4 3 2 2 3" xfId="5263" xr:uid="{AA1B3E8F-52A0-41D0-BFA2-262282300BAB}"/>
    <cellStyle name="40% - Énfasis4 3 2 2 4" xfId="14509" xr:uid="{85EAA918-18AB-40EA-9E54-A3297C346FAF}"/>
    <cellStyle name="40% - Énfasis4 3 2 3" xfId="2976" xr:uid="{6A5D3055-AF58-4678-BD8C-8CC7941F6A7B}"/>
    <cellStyle name="40% - Énfasis4 3 2 3 2" xfId="15537" xr:uid="{EC21471C-20D3-4D7B-A218-D8CC4C66CD24}"/>
    <cellStyle name="40% - Énfasis4 3 2 4" xfId="2974" xr:uid="{FC357CA4-4203-43F9-93A3-B26B78F2CE9F}"/>
    <cellStyle name="40% - Énfasis4 3 2 4 2" xfId="16877" xr:uid="{FBF954D9-8570-4C7B-8F94-D1B9DF7A7927}"/>
    <cellStyle name="40% - Énfasis4 3 2 5" xfId="10858" xr:uid="{9D9DC98E-0420-4AA9-A7D1-1ADE977A7F1D}"/>
    <cellStyle name="40% - Énfasis4 3 2 6" xfId="13694" xr:uid="{91B61A08-D843-456D-86F3-B0A3D603A3B9}"/>
    <cellStyle name="40% - Énfasis4 3 2 7" xfId="18934" xr:uid="{55457015-6B0A-408E-875B-93219F5A412C}"/>
    <cellStyle name="40% - Énfasis4 3 2 8" xfId="20729" xr:uid="{16CF4856-E216-4512-9C02-71BC491A4DAA}"/>
    <cellStyle name="40% - Énfasis4 3 2 9" xfId="24411" xr:uid="{7ACE1A80-49D2-4EE8-A08D-70A26BFEF33B}"/>
    <cellStyle name="40% - Énfasis4 3 3" xfId="2977" xr:uid="{42F1450A-2C91-47FD-807C-D063BDAEC699}"/>
    <cellStyle name="40% - Énfasis4 3 3 2" xfId="5688" xr:uid="{051096A8-7083-48FE-9358-1AB9BC3BEC88}"/>
    <cellStyle name="40% - Énfasis4 3 3 3" xfId="4783" xr:uid="{FD90182B-083B-40E3-A958-EEBEA7574FF0}"/>
    <cellStyle name="40% - Énfasis4 3 3 4" xfId="14415" xr:uid="{4A653FCA-6C70-4748-8599-8368AC56C0F3}"/>
    <cellStyle name="40% - Énfasis4 3 4" xfId="2978" xr:uid="{230A6D08-8366-4F23-B87D-8ECDB57DC0DB}"/>
    <cellStyle name="40% - Énfasis4 3 4 2" xfId="15443" xr:uid="{9F8F5F41-0FC8-45B6-ABD6-A8BE1B5D0B8B}"/>
    <cellStyle name="40% - Énfasis4 3 5" xfId="2973" xr:uid="{2AF394B3-8F45-4DCC-B3A7-1098552B1E8C}"/>
    <cellStyle name="40% - Énfasis4 3 5 2" xfId="16793" xr:uid="{94D47620-95DF-429B-9F9C-E1A3F433BA59}"/>
    <cellStyle name="40% - Énfasis4 3 6" xfId="10125" xr:uid="{913D3DC6-6754-4C92-9231-CFC63F6C409A}"/>
    <cellStyle name="40% - Énfasis4 3 7" xfId="12960" xr:uid="{3D8DECE8-A299-477A-B77A-9C176490170B}"/>
    <cellStyle name="40% - Énfasis4 3 8" xfId="18845" xr:uid="{2E96DA87-2576-43F2-9933-E15393FF100D}"/>
    <cellStyle name="40% - Énfasis4 3 9" xfId="20635" xr:uid="{49720F24-ACFC-406B-9302-61AD0E10D65F}"/>
    <cellStyle name="40% - Énfasis4 30" xfId="553" xr:uid="{A0C1189C-5C18-4DF6-B35D-48D8CB64FB6F}"/>
    <cellStyle name="40% - Énfasis4 30 10" xfId="24774" xr:uid="{24445975-04B4-471E-BBF2-ED9BE4D54EF6}"/>
    <cellStyle name="40% - Énfasis4 30 11" xfId="25801" xr:uid="{6BFB274A-3E9D-4B91-A2A7-55B61D3FBA7C}"/>
    <cellStyle name="40% - Énfasis4 30 12" xfId="26824" xr:uid="{E72FAAC0-3891-4D9E-A201-36826A8401EA}"/>
    <cellStyle name="40% - Énfasis4 30 2" xfId="1291" xr:uid="{1F70254A-736B-4CE5-8BB8-6A792713DDEB}"/>
    <cellStyle name="40% - Énfasis4 30 2 2" xfId="2980" xr:uid="{88A632CB-E60C-4547-AB85-7B5A998950DA}"/>
    <cellStyle name="40% - Énfasis4 30 2 3" xfId="11311" xr:uid="{23FBF45D-AFA8-4075-90C7-773BE6C50B88}"/>
    <cellStyle name="40% - Énfasis4 30 2 4" xfId="14147" xr:uid="{BC038C52-1FA9-47B8-9E56-301DFA360EF7}"/>
    <cellStyle name="40% - Énfasis4 30 3" xfId="2981" xr:uid="{9153C2CE-99AB-45F0-901F-EB2B2E14B25E}"/>
    <cellStyle name="40% - Énfasis4 30 3 2" xfId="5689" xr:uid="{9C67C677-BD6E-4168-A167-5BAC76549FF4}"/>
    <cellStyle name="40% - Énfasis4 30 3 3" xfId="5173" xr:uid="{B5DA90DB-8033-4256-9B22-5AA49B4956EE}"/>
    <cellStyle name="40% - Énfasis4 30 3 4" xfId="14872" xr:uid="{1E74E458-785E-4AD5-831D-4C2CD9DD7B42}"/>
    <cellStyle name="40% - Énfasis4 30 4" xfId="2982" xr:uid="{4112BD5F-5B39-4C36-B362-901EA88ACEC8}"/>
    <cellStyle name="40% - Énfasis4 30 4 2" xfId="15900" xr:uid="{75468607-D499-4E81-B91F-39D8BA2535EF}"/>
    <cellStyle name="40% - Énfasis4 30 5" xfId="2979" xr:uid="{3F9A787E-27A4-49F6-9213-4D885498338F}"/>
    <cellStyle name="40% - Énfasis4 30 5 2" xfId="17173" xr:uid="{BEA5302C-3D02-4315-BAAE-DD8395501FD6}"/>
    <cellStyle name="40% - Énfasis4 30 6" xfId="10577" xr:uid="{205B387A-FFDF-4557-BD05-1863E6D2F152}"/>
    <cellStyle name="40% - Énfasis4 30 7" xfId="13413" xr:uid="{438EEC8A-9A9A-4ECB-8910-11C3764F2DA0}"/>
    <cellStyle name="40% - Énfasis4 30 8" xfId="19293" xr:uid="{4A6CB647-390F-49FF-B955-991B8574F1E4}"/>
    <cellStyle name="40% - Énfasis4 30 9" xfId="21092" xr:uid="{B6EEB020-F074-47D8-9A3E-94EECD126A78}"/>
    <cellStyle name="40% - Énfasis4 31" xfId="572" xr:uid="{8140DC5D-D5C6-479D-BEE2-B79E073C007F}"/>
    <cellStyle name="40% - Énfasis4 31 10" xfId="24775" xr:uid="{65F74DED-576A-4CB7-900F-C7680C910FC5}"/>
    <cellStyle name="40% - Énfasis4 31 11" xfId="25802" xr:uid="{00DA9607-6C2B-4D6B-A4BA-AAE3E3E3B2EB}"/>
    <cellStyle name="40% - Énfasis4 31 12" xfId="26825" xr:uid="{57A338EA-66F2-4C18-A70D-CF23FD596CEF}"/>
    <cellStyle name="40% - Énfasis4 31 2" xfId="1310" xr:uid="{38667CA0-0018-4E0D-B977-5A3B7FF7A4F6}"/>
    <cellStyle name="40% - Énfasis4 31 2 2" xfId="2984" xr:uid="{8372720D-65DF-41E3-ADE8-113E9DC8B673}"/>
    <cellStyle name="40% - Énfasis4 31 2 3" xfId="11330" xr:uid="{263290C0-C047-43E9-B36D-B04553B9830C}"/>
    <cellStyle name="40% - Énfasis4 31 2 4" xfId="14166" xr:uid="{7D0B4464-D6B0-4D47-A93E-BDF05757ED16}"/>
    <cellStyle name="40% - Énfasis4 31 3" xfId="2985" xr:uid="{B4FD0AA3-223F-417A-8B89-B5D76CCCC896}"/>
    <cellStyle name="40% - Énfasis4 31 3 2" xfId="5690" xr:uid="{99302DC0-1D38-42B9-A56C-1341DB91DC0B}"/>
    <cellStyle name="40% - Énfasis4 31 3 3" xfId="5176" xr:uid="{0758E85C-621F-4264-A14A-417CDAC68105}"/>
    <cellStyle name="40% - Énfasis4 31 3 4" xfId="14873" xr:uid="{5BA1E395-78D4-42B8-A6F7-5C2D7463F234}"/>
    <cellStyle name="40% - Énfasis4 31 4" xfId="2986" xr:uid="{FA5AB9FE-8D34-4C9D-9B21-0BCD6786BB2C}"/>
    <cellStyle name="40% - Énfasis4 31 4 2" xfId="15901" xr:uid="{CEE04DDB-62EE-48B3-A0C9-30669A8FD2B6}"/>
    <cellStyle name="40% - Énfasis4 31 5" xfId="2983" xr:uid="{3B45C00F-CFE8-4931-8BF1-1C4F924ACF89}"/>
    <cellStyle name="40% - Énfasis4 31 5 2" xfId="17174" xr:uid="{7C97183B-3C1A-41B4-9B2B-5E63647A9B21}"/>
    <cellStyle name="40% - Énfasis4 31 6" xfId="10596" xr:uid="{3C35B23E-22AA-40DA-B19E-867D57D57F7D}"/>
    <cellStyle name="40% - Énfasis4 31 7" xfId="13432" xr:uid="{D507E31D-08AF-4523-AA5D-5BA7965A9E4B}"/>
    <cellStyle name="40% - Énfasis4 31 8" xfId="19294" xr:uid="{73533484-950D-471F-A11B-64E42A19D44C}"/>
    <cellStyle name="40% - Énfasis4 31 9" xfId="21093" xr:uid="{016917E5-7FB1-4E00-8D9F-4FB974123BBC}"/>
    <cellStyle name="40% - Énfasis4 32" xfId="599" xr:uid="{A19B97CB-C9A4-448F-90B9-430B922FB60E}"/>
    <cellStyle name="40% - Énfasis4 32 10" xfId="24776" xr:uid="{946D6054-8371-4682-A790-4D442F4F9220}"/>
    <cellStyle name="40% - Énfasis4 32 11" xfId="25803" xr:uid="{96512077-E5A3-480C-8CA3-910FB40791B0}"/>
    <cellStyle name="40% - Énfasis4 32 12" xfId="26826" xr:uid="{D4EAE55B-D289-4680-8202-BBFC90E2F086}"/>
    <cellStyle name="40% - Énfasis4 32 2" xfId="1337" xr:uid="{CC64D436-801B-4BDC-808E-E8C26E276074}"/>
    <cellStyle name="40% - Énfasis4 32 2 2" xfId="2988" xr:uid="{58C8DA73-C713-4BC2-999D-E0C508362C54}"/>
    <cellStyle name="40% - Énfasis4 32 2 3" xfId="11357" xr:uid="{575D9C1E-5FC2-45BB-B4CD-12FA6B9FDF22}"/>
    <cellStyle name="40% - Énfasis4 32 2 4" xfId="14193" xr:uid="{880B0837-3BCC-4A37-98DB-5C2F6EF27304}"/>
    <cellStyle name="40% - Énfasis4 32 3" xfId="2989" xr:uid="{542D850D-B712-4DF9-A1BA-32C171200128}"/>
    <cellStyle name="40% - Énfasis4 32 3 2" xfId="5691" xr:uid="{D7ADC6C5-B24C-4A7C-BEE9-DD456F67ABE9}"/>
    <cellStyle name="40% - Énfasis4 32 3 3" xfId="4738" xr:uid="{063E0C11-973B-4F3A-B0E1-C366B04492F1}"/>
    <cellStyle name="40% - Énfasis4 32 3 4" xfId="14874" xr:uid="{14AE14A5-EF56-4212-8167-C799C6C0A0A6}"/>
    <cellStyle name="40% - Énfasis4 32 4" xfId="2990" xr:uid="{ABF92BED-72A0-46B6-AE25-CB9740E6298A}"/>
    <cellStyle name="40% - Énfasis4 32 4 2" xfId="15902" xr:uid="{7DFAFBC7-9931-4212-9A6D-2AB15A123C3B}"/>
    <cellStyle name="40% - Énfasis4 32 5" xfId="2987" xr:uid="{A4F4E4E9-123C-4BF2-BC8D-FAB6402634FC}"/>
    <cellStyle name="40% - Énfasis4 32 5 2" xfId="17175" xr:uid="{FC013D18-AF4E-47B1-9DFD-BAD67B935FF3}"/>
    <cellStyle name="40% - Énfasis4 32 6" xfId="10623" xr:uid="{43498E3C-020C-42EB-B8A0-D95FB7466476}"/>
    <cellStyle name="40% - Énfasis4 32 7" xfId="13459" xr:uid="{5F27DF21-71A9-41EE-9207-200DA4AC189A}"/>
    <cellStyle name="40% - Énfasis4 32 8" xfId="19295" xr:uid="{8A80396B-5E84-4351-90D6-B7D522574E0C}"/>
    <cellStyle name="40% - Énfasis4 32 9" xfId="21094" xr:uid="{0CD85A38-C39A-4264-9D61-ECC3E74B44CF}"/>
    <cellStyle name="40% - Énfasis4 33" xfId="620" xr:uid="{D0BD404F-5CC3-4E4C-8BCE-C398AE482961}"/>
    <cellStyle name="40% - Énfasis4 33 10" xfId="24777" xr:uid="{39A69A04-409E-457C-AF14-CD40DAD61C52}"/>
    <cellStyle name="40% - Énfasis4 33 11" xfId="25804" xr:uid="{91A11AEA-26C4-4F14-8AB9-3C948BBFEC08}"/>
    <cellStyle name="40% - Énfasis4 33 12" xfId="26827" xr:uid="{72C7501E-4558-4E13-BCF5-1187BCA542A8}"/>
    <cellStyle name="40% - Énfasis4 33 2" xfId="1358" xr:uid="{2135365B-4D16-40EA-91C4-1FD0567EB8E8}"/>
    <cellStyle name="40% - Énfasis4 33 2 2" xfId="2992" xr:uid="{8A846E39-D0BD-49FA-8835-090B07EA399B}"/>
    <cellStyle name="40% - Énfasis4 33 2 3" xfId="11378" xr:uid="{AF39B929-5355-4673-9A0D-B5DB2E0D359C}"/>
    <cellStyle name="40% - Énfasis4 33 2 4" xfId="14214" xr:uid="{9AFACB88-E3CD-4206-9CA0-A6FD980BE9C9}"/>
    <cellStyle name="40% - Énfasis4 33 3" xfId="2993" xr:uid="{AFE28C10-E6B5-4365-9CE0-381D687D2DBB}"/>
    <cellStyle name="40% - Énfasis4 33 3 2" xfId="5692" xr:uid="{68C3D876-0F7A-46D1-9C5C-06A32576B580}"/>
    <cellStyle name="40% - Énfasis4 33 3 3" xfId="5175" xr:uid="{0BB22D4D-BA61-48FF-B7D3-9B7C0754EC6D}"/>
    <cellStyle name="40% - Énfasis4 33 3 4" xfId="14875" xr:uid="{2580CC8B-786D-45BC-A47D-0F0AD0D8AF29}"/>
    <cellStyle name="40% - Énfasis4 33 4" xfId="2994" xr:uid="{D179C5F6-AC85-4E11-BCC9-19D6C353A6C7}"/>
    <cellStyle name="40% - Énfasis4 33 4 2" xfId="15903" xr:uid="{DE737E9F-C295-4632-95FE-610B3206B653}"/>
    <cellStyle name="40% - Énfasis4 33 5" xfId="2991" xr:uid="{0364F2A3-C045-41BD-BEDC-7953C17BED0C}"/>
    <cellStyle name="40% - Énfasis4 33 5 2" xfId="17176" xr:uid="{F28A9A71-3C4B-4037-AD1A-4E0C5867E6E9}"/>
    <cellStyle name="40% - Énfasis4 33 6" xfId="10644" xr:uid="{339035DE-21AA-4560-9CE7-86FBEB9C0336}"/>
    <cellStyle name="40% - Énfasis4 33 7" xfId="13480" xr:uid="{4BEB9314-E750-4BF3-B54F-4D08C4525021}"/>
    <cellStyle name="40% - Énfasis4 33 8" xfId="19296" xr:uid="{24F892E2-FF00-4076-8AB5-7D6B789E6A67}"/>
    <cellStyle name="40% - Énfasis4 33 9" xfId="21095" xr:uid="{E98C0461-C7BC-465C-8CC9-0A9FE4E27B15}"/>
    <cellStyle name="40% - Énfasis4 34" xfId="636" xr:uid="{5548595B-CF4C-4AEC-8666-48C6B62DF876}"/>
    <cellStyle name="40% - Énfasis4 34 10" xfId="24778" xr:uid="{F94D5757-D93C-40B7-BC1E-B1941BC02130}"/>
    <cellStyle name="40% - Énfasis4 34 11" xfId="25805" xr:uid="{C8C35D40-ACBB-40C5-9CA5-B093CDEE90DD}"/>
    <cellStyle name="40% - Énfasis4 34 12" xfId="26828" xr:uid="{2F0E3126-ACE4-4870-99E0-C0D838E65E23}"/>
    <cellStyle name="40% - Énfasis4 34 2" xfId="1374" xr:uid="{13D19148-CB7B-416F-B163-A78CDC9572F7}"/>
    <cellStyle name="40% - Énfasis4 34 2 2" xfId="2996" xr:uid="{692AAA47-D1B0-4071-8470-01840466BC49}"/>
    <cellStyle name="40% - Énfasis4 34 2 3" xfId="11394" xr:uid="{289241F0-BDE5-43C3-864C-828D83488C07}"/>
    <cellStyle name="40% - Énfasis4 34 2 4" xfId="14230" xr:uid="{E6F2B5F4-2132-46EB-89A4-8AD3BC818060}"/>
    <cellStyle name="40% - Énfasis4 34 3" xfId="2997" xr:uid="{D3FC2F28-1849-4DE6-AB75-C0AD9B658B8D}"/>
    <cellStyle name="40% - Énfasis4 34 3 2" xfId="5693" xr:uid="{4B62EFAC-F3FA-402E-B2A3-89353F7BD093}"/>
    <cellStyle name="40% - Énfasis4 34 3 3" xfId="7511" xr:uid="{1C1AEF7D-74ED-4289-A917-C1B642A7B98E}"/>
    <cellStyle name="40% - Énfasis4 34 3 4" xfId="14876" xr:uid="{6CE42AB9-9DFB-4693-9659-B28026D0A229}"/>
    <cellStyle name="40% - Énfasis4 34 4" xfId="2998" xr:uid="{AFE68CE1-15B3-46B9-BCB8-F821DFF8C06C}"/>
    <cellStyle name="40% - Énfasis4 34 4 2" xfId="15904" xr:uid="{5403CAAD-4455-4FD3-983D-1D9F0F721D36}"/>
    <cellStyle name="40% - Énfasis4 34 5" xfId="2995" xr:uid="{E3B31C73-B900-48DE-B656-D5ED0BD40A4A}"/>
    <cellStyle name="40% - Énfasis4 34 5 2" xfId="17177" xr:uid="{706BA470-C9AC-4A3D-BF86-38C2C21EC525}"/>
    <cellStyle name="40% - Énfasis4 34 6" xfId="10660" xr:uid="{D9739AFE-C5F3-4105-B84C-BB73888F3273}"/>
    <cellStyle name="40% - Énfasis4 34 7" xfId="13496" xr:uid="{02010E65-B90F-4DB9-9BB4-7CBDABC9EB2F}"/>
    <cellStyle name="40% - Énfasis4 34 8" xfId="19297" xr:uid="{6C6966B5-C11F-4DE0-9BE3-2C50FB0C920F}"/>
    <cellStyle name="40% - Énfasis4 34 9" xfId="21096" xr:uid="{2FE8FD9E-0460-4A48-8C3D-8091FE49A0AC}"/>
    <cellStyle name="40% - Énfasis4 35" xfId="653" xr:uid="{FABF37D4-B0E1-44B5-81C0-318A85FDB702}"/>
    <cellStyle name="40% - Énfasis4 35 10" xfId="24779" xr:uid="{869B5050-7934-4407-9A20-23F6E99A6AE5}"/>
    <cellStyle name="40% - Énfasis4 35 11" xfId="25806" xr:uid="{47A1CE80-9675-46F3-8C02-0B3FF97B1A63}"/>
    <cellStyle name="40% - Énfasis4 35 12" xfId="26829" xr:uid="{9DB4874E-3018-4CA0-854F-41238F2D331E}"/>
    <cellStyle name="40% - Énfasis4 35 2" xfId="1391" xr:uid="{7B8BC5C9-5B00-4876-93E5-F14C46997953}"/>
    <cellStyle name="40% - Énfasis4 35 2 2" xfId="3000" xr:uid="{A7B2B351-61F6-4B2F-B896-EF265C03EFB5}"/>
    <cellStyle name="40% - Énfasis4 35 2 3" xfId="11411" xr:uid="{D320A873-2CE4-4BED-9E61-20A6DB3FC838}"/>
    <cellStyle name="40% - Énfasis4 35 2 4" xfId="14247" xr:uid="{C2337AFF-08F8-461B-95CA-E261F868C6A3}"/>
    <cellStyle name="40% - Énfasis4 35 3" xfId="3001" xr:uid="{AC0B00E7-A85A-4DD2-889B-CB86F55EC6F8}"/>
    <cellStyle name="40% - Énfasis4 35 3 2" xfId="5694" xr:uid="{41B91DBB-DEFD-4CAD-BA3D-4E78E58F6357}"/>
    <cellStyle name="40% - Énfasis4 35 3 3" xfId="5174" xr:uid="{54141B7C-99E1-4546-BCDA-BAA4E67583DE}"/>
    <cellStyle name="40% - Énfasis4 35 3 4" xfId="14877" xr:uid="{F92BF130-4C91-441D-85B0-6A651F4CDF80}"/>
    <cellStyle name="40% - Énfasis4 35 4" xfId="3002" xr:uid="{4EB6B322-558A-4CD7-A00A-DB678BDF8F22}"/>
    <cellStyle name="40% - Énfasis4 35 4 2" xfId="15905" xr:uid="{8469D40F-A170-4A4A-8C3B-509EFB6FDD07}"/>
    <cellStyle name="40% - Énfasis4 35 5" xfId="2999" xr:uid="{9DFA0B99-7F44-4631-9754-8989ED64CC2A}"/>
    <cellStyle name="40% - Énfasis4 35 5 2" xfId="17178" xr:uid="{0C1EFD31-CC94-4063-A098-BCEE9E044E5D}"/>
    <cellStyle name="40% - Énfasis4 35 6" xfId="10677" xr:uid="{1FFCC734-9F80-4796-9037-C5ABAB13F08F}"/>
    <cellStyle name="40% - Énfasis4 35 7" xfId="13513" xr:uid="{FB2BEA88-7421-417C-A898-3857A8FF25CD}"/>
    <cellStyle name="40% - Énfasis4 35 8" xfId="19298" xr:uid="{22A605AA-C0F3-49FD-9348-F6E7C938B584}"/>
    <cellStyle name="40% - Énfasis4 35 9" xfId="21097" xr:uid="{A6A5CFD4-F30A-4A32-8EA4-8D06057AF202}"/>
    <cellStyle name="40% - Énfasis4 36" xfId="705" xr:uid="{34016557-4642-4F18-9698-8DBEE4FC3495}"/>
    <cellStyle name="40% - Énfasis4 36 10" xfId="24780" xr:uid="{7A1F218F-499B-4F96-A498-D9039A742011}"/>
    <cellStyle name="40% - Énfasis4 36 11" xfId="25807" xr:uid="{072FE2F8-9BAD-4A0C-95CC-FC45CB1C3D89}"/>
    <cellStyle name="40% - Énfasis4 36 12" xfId="26830" xr:uid="{55775B10-7998-4D6D-A1E6-03BEECEBD64E}"/>
    <cellStyle name="40% - Énfasis4 36 2" xfId="1443" xr:uid="{CEF349DB-1FBC-4BC7-8B33-F315D3618E6A}"/>
    <cellStyle name="40% - Énfasis4 36 2 2" xfId="3004" xr:uid="{E2C07681-A158-414E-87CD-9D40AEED86BC}"/>
    <cellStyle name="40% - Énfasis4 36 2 3" xfId="11463" xr:uid="{5CBA02BA-EF8F-42BC-A9DA-CC8DBE88FF3E}"/>
    <cellStyle name="40% - Énfasis4 36 2 4" xfId="14299" xr:uid="{62AEC6FC-AA05-47A1-B9DF-1A9B7E4CD850}"/>
    <cellStyle name="40% - Énfasis4 36 3" xfId="3005" xr:uid="{519B9729-D06D-4C4D-8FAB-F15E20E462E0}"/>
    <cellStyle name="40% - Énfasis4 36 3 2" xfId="5695" xr:uid="{61459801-F1D4-4C42-AE55-A04EEFCBD97D}"/>
    <cellStyle name="40% - Énfasis4 36 3 3" xfId="7510" xr:uid="{4636A3CD-5071-42FF-895F-B315A02EA5F0}"/>
    <cellStyle name="40% - Énfasis4 36 3 4" xfId="14878" xr:uid="{E9FE9944-D2BF-45FD-902C-75D25C32CE3B}"/>
    <cellStyle name="40% - Énfasis4 36 4" xfId="3006" xr:uid="{D4D7059C-B62E-442F-BEA7-66488CF1A358}"/>
    <cellStyle name="40% - Énfasis4 36 4 2" xfId="15906" xr:uid="{D0DC5588-E04A-4DDD-A3A1-982D85AA825D}"/>
    <cellStyle name="40% - Énfasis4 36 5" xfId="3003" xr:uid="{AD635486-6D4B-4F2D-A32A-8C936DEC7C46}"/>
    <cellStyle name="40% - Énfasis4 36 5 2" xfId="17179" xr:uid="{233C1C00-5A9D-4BC8-A079-35B2CB55CEA7}"/>
    <cellStyle name="40% - Énfasis4 36 6" xfId="10729" xr:uid="{4F35A0CC-E1E4-4BD7-B5A5-D5D462347A7F}"/>
    <cellStyle name="40% - Énfasis4 36 7" xfId="13565" xr:uid="{1828B41C-FCF4-4825-BB3D-1448A3B5E184}"/>
    <cellStyle name="40% - Énfasis4 36 8" xfId="19299" xr:uid="{8E7A477F-F33C-4628-8178-CA2B6F071B75}"/>
    <cellStyle name="40% - Énfasis4 36 9" xfId="21098" xr:uid="{6A4D34F5-DD22-407D-A955-1071E34BAE0F}"/>
    <cellStyle name="40% - Énfasis4 37" xfId="731" xr:uid="{DF32B0F3-3848-4020-A1C1-39D6BE5AC5E6}"/>
    <cellStyle name="40% - Énfasis4 37 10" xfId="24781" xr:uid="{2E7CE155-7575-4633-BF78-0D311F401452}"/>
    <cellStyle name="40% - Énfasis4 37 11" xfId="25808" xr:uid="{D84C2A1A-90AD-470B-AA4D-BDDF1CA9D9AA}"/>
    <cellStyle name="40% - Énfasis4 37 12" xfId="26831" xr:uid="{2AB26C31-865A-48C1-8204-3D395BE6BC8B}"/>
    <cellStyle name="40% - Énfasis4 37 2" xfId="1469" xr:uid="{4A351F34-8888-43CB-A22C-A017ED5D39C2}"/>
    <cellStyle name="40% - Énfasis4 37 2 2" xfId="3008" xr:uid="{4D40E2F1-7105-4E80-BEEB-52FF3BFF12A5}"/>
    <cellStyle name="40% - Énfasis4 37 2 3" xfId="11489" xr:uid="{ED63AFDE-7438-49CA-A4C7-1DF8313C2F84}"/>
    <cellStyle name="40% - Énfasis4 37 2 4" xfId="14325" xr:uid="{15492E0E-E87C-4F94-9030-6191A0935AFE}"/>
    <cellStyle name="40% - Énfasis4 37 3" xfId="3009" xr:uid="{08D2B632-82B4-4729-AF84-582D924434BD}"/>
    <cellStyle name="40% - Énfasis4 37 3 2" xfId="5696" xr:uid="{10AE14FB-3A84-4FA7-9011-12E3E0991AE0}"/>
    <cellStyle name="40% - Énfasis4 37 3 3" xfId="4737" xr:uid="{2F030F5C-2FE6-417D-8D74-0BB83CB16E8D}"/>
    <cellStyle name="40% - Énfasis4 37 3 4" xfId="14879" xr:uid="{34B56C99-C166-444A-9537-7E0CA6BDEF19}"/>
    <cellStyle name="40% - Énfasis4 37 4" xfId="3010" xr:uid="{494C100D-71D7-4A26-8B77-AF54F3A4068A}"/>
    <cellStyle name="40% - Énfasis4 37 4 2" xfId="15907" xr:uid="{7B02058F-417C-46EF-A326-B8554357D16F}"/>
    <cellStyle name="40% - Énfasis4 37 5" xfId="3007" xr:uid="{B60B2489-7E4C-410A-9717-6D3116794BAC}"/>
    <cellStyle name="40% - Énfasis4 37 5 2" xfId="17180" xr:uid="{ACC8EBC7-5F35-44C9-A1B3-BB1E26F2A326}"/>
    <cellStyle name="40% - Énfasis4 37 6" xfId="10755" xr:uid="{B397FD3B-1470-441C-B17F-574A12F1C4BA}"/>
    <cellStyle name="40% - Énfasis4 37 7" xfId="13591" xr:uid="{3DDBD793-D4A6-4176-B9A4-6F64A9E763AF}"/>
    <cellStyle name="40% - Énfasis4 37 8" xfId="19300" xr:uid="{9D430804-C578-436D-8D76-A65DB4190BEF}"/>
    <cellStyle name="40% - Énfasis4 37 9" xfId="21099" xr:uid="{EC2A38F6-889C-4E53-A523-B231098A77CF}"/>
    <cellStyle name="40% - Énfasis4 38" xfId="781" xr:uid="{2A86266E-1707-41EA-B6E5-57BDBB78AE7D}"/>
    <cellStyle name="40% - Énfasis4 38 2" xfId="3011" xr:uid="{28F1D484-FC2B-4ACF-8EF7-9203B6FA183B}"/>
    <cellStyle name="40% - Énfasis4 38 3" xfId="10802" xr:uid="{D2D6918A-B9C0-406D-8A9D-50859CB5AB11}"/>
    <cellStyle name="40% - Énfasis4 38 4" xfId="13638" xr:uid="{AEE8A407-3595-4E7E-9884-B518A6557075}"/>
    <cellStyle name="40% - Énfasis4 39" xfId="3012" xr:uid="{714928F2-5C77-4761-8349-EFAB65282653}"/>
    <cellStyle name="40% - Énfasis4 39 2" xfId="5697" xr:uid="{88DCCBC8-D919-49C3-8C77-D142F2488D7C}"/>
    <cellStyle name="40% - Énfasis4 39 3" xfId="5290" xr:uid="{595E5DDB-C6BF-4377-9CD8-DA4EC5E903B2}"/>
    <cellStyle name="40% - Énfasis4 39 4" xfId="14376" xr:uid="{ACC6DEBD-9061-4D12-A06D-2A37609D09AD}"/>
    <cellStyle name="40% - Énfasis4 4" xfId="128" xr:uid="{3ADA1651-45C5-4A5D-BEBF-B99950EE8C3B}"/>
    <cellStyle name="40% - Énfasis4 4 10" xfId="24337" xr:uid="{F6F77F51-6A77-4EF7-89A1-9161F5217B59}"/>
    <cellStyle name="40% - Énfasis4 4 11" xfId="25364" xr:uid="{88ADC897-3C4B-4E93-A9D6-049B0661F573}"/>
    <cellStyle name="40% - Énfasis4 4 12" xfId="26387" xr:uid="{A2693B0D-6A3E-4286-97AE-7232E3376C98}"/>
    <cellStyle name="40% - Énfasis4 4 2" xfId="865" xr:uid="{933E08B1-77AE-4119-8D5C-9C13F58C6192}"/>
    <cellStyle name="40% - Énfasis4 4 2 10" xfId="25458" xr:uid="{50802B2F-E7A6-4070-9C4F-91F852651802}"/>
    <cellStyle name="40% - Énfasis4 4 2 11" xfId="26481" xr:uid="{43553A6A-F51F-4292-B381-3CFC02705C1C}"/>
    <cellStyle name="40% - Énfasis4 4 2 2" xfId="3015" xr:uid="{FA630B6B-4854-483E-AD96-5654AFDDA6E6}"/>
    <cellStyle name="40% - Énfasis4 4 2 2 2" xfId="5698" xr:uid="{B6B65918-0912-47A6-96E2-A77F571DC06C}"/>
    <cellStyle name="40% - Énfasis4 4 2 2 3" xfId="5259" xr:uid="{E867D982-CD1D-4E40-839F-565EAB7D43B4}"/>
    <cellStyle name="40% - Énfasis4 4 2 2 4" xfId="14529" xr:uid="{BF500A3E-CAEE-4B8E-B29B-BADB5FFF3F6B}"/>
    <cellStyle name="40% - Énfasis4 4 2 3" xfId="3016" xr:uid="{2795671E-30E6-4645-9270-ABC573D8E069}"/>
    <cellStyle name="40% - Énfasis4 4 2 3 2" xfId="15557" xr:uid="{76B3B7C9-9073-42D1-8B4E-0879867E3831}"/>
    <cellStyle name="40% - Énfasis4 4 2 4" xfId="3014" xr:uid="{BCF2247E-1C1D-47F5-BFD0-4F436CA893BF}"/>
    <cellStyle name="40% - Énfasis4 4 2 4 2" xfId="16895" xr:uid="{56E1E291-BC6F-42FA-A12D-1FCF3F2103BF}"/>
    <cellStyle name="40% - Énfasis4 4 2 5" xfId="10885" xr:uid="{CB8F1F04-EB09-4396-A36D-19F0C84B7FB6}"/>
    <cellStyle name="40% - Énfasis4 4 2 6" xfId="13721" xr:uid="{B1325AF7-FD09-42C4-BFD8-CEB55835095A}"/>
    <cellStyle name="40% - Énfasis4 4 2 7" xfId="18953" xr:uid="{A0612D14-DD06-4710-8A0D-31F40E144DAD}"/>
    <cellStyle name="40% - Énfasis4 4 2 8" xfId="20749" xr:uid="{C7EE9EC2-0B41-4B3A-92D6-ABFB7389E92E}"/>
    <cellStyle name="40% - Énfasis4 4 2 9" xfId="24431" xr:uid="{5973BE32-A8BF-4A50-8AEE-6F03DD7B510D}"/>
    <cellStyle name="40% - Énfasis4 4 3" xfId="3017" xr:uid="{5BE9FED9-8CE3-4CA1-A7D6-B7B7DE058456}"/>
    <cellStyle name="40% - Énfasis4 4 3 2" xfId="5699" xr:uid="{0B8FD966-49F7-4169-B7DD-2AA6268B7B31}"/>
    <cellStyle name="40% - Énfasis4 4 3 3" xfId="4640" xr:uid="{A321D603-5B73-481E-8E8A-02704373E3AF}"/>
    <cellStyle name="40% - Énfasis4 4 3 4" xfId="14435" xr:uid="{D1E5C0BF-6635-44EC-BFE3-2DF34914E7AE}"/>
    <cellStyle name="40% - Énfasis4 4 4" xfId="3018" xr:uid="{DDF7D4FF-2764-420C-AADB-B73D121BC2E8}"/>
    <cellStyle name="40% - Énfasis4 4 4 2" xfId="15463" xr:uid="{E27BAB59-CF13-45FB-A0FC-768C3552475F}"/>
    <cellStyle name="40% - Énfasis4 4 5" xfId="3013" xr:uid="{1AFEA6D0-D8A6-4094-A103-C56A381BBDF6}"/>
    <cellStyle name="40% - Énfasis4 4 5 2" xfId="16811" xr:uid="{73F7B545-88F2-4DC9-9EF8-12FA0CB22E4B}"/>
    <cellStyle name="40% - Énfasis4 4 6" xfId="10152" xr:uid="{468D5E15-B437-4111-BEAB-9A6A803B59E0}"/>
    <cellStyle name="40% - Énfasis4 4 7" xfId="12987" xr:uid="{C4F6A849-F729-4437-8BD4-3A299CF3C256}"/>
    <cellStyle name="40% - Énfasis4 4 8" xfId="18864" xr:uid="{C5971DCD-440F-43C7-B7D5-C93557835609}"/>
    <cellStyle name="40% - Énfasis4 4 9" xfId="20655" xr:uid="{BDCFD702-57CB-4E01-9270-CBFF59925FA0}"/>
    <cellStyle name="40% - Énfasis4 40" xfId="3019" xr:uid="{C0CB885E-A8D5-444D-847F-DB1D068BFDB9}"/>
    <cellStyle name="40% - Énfasis4 40 2" xfId="15404" xr:uid="{67EB3DD5-8485-4A59-9FD1-7B78698F3067}"/>
    <cellStyle name="40% - Énfasis4 41" xfId="2886" xr:uid="{B32594FC-5F3E-4F0F-9585-7EBF6D4E1434}"/>
    <cellStyle name="40% - Énfasis4 41 2" xfId="16758" xr:uid="{01C59632-2E49-4310-9505-B3DD1FDB6C96}"/>
    <cellStyle name="40% - Énfasis4 42" xfId="7583" xr:uid="{69942C13-1B1C-4A20-AE40-66A6CB464368}"/>
    <cellStyle name="40% - Énfasis4 42 2" xfId="10047" xr:uid="{C1F700D8-35BF-425E-AAEF-2C1196C129E0}"/>
    <cellStyle name="40% - Énfasis4 43" xfId="12904" xr:uid="{231CFB55-8EDF-4430-A7A3-6C6745523707}"/>
    <cellStyle name="40% - Énfasis4 44" xfId="18809" xr:uid="{139A61AD-1057-4DAD-8676-0C444E7257A3}"/>
    <cellStyle name="40% - Énfasis4 45" xfId="20596" xr:uid="{140AB2AA-AE79-4D8D-9EA9-743542C2D580}"/>
    <cellStyle name="40% - Énfasis4 46" xfId="24278" xr:uid="{9B1E3584-04DC-4CC0-A63E-107D1549B2FF}"/>
    <cellStyle name="40% - Énfasis4 47" xfId="25305" xr:uid="{9A7221A8-2109-4F1E-9538-2253B7DF6004}"/>
    <cellStyle name="40% - Énfasis4 48" xfId="26328" xr:uid="{05EFC788-362D-4D03-B050-54D349040A85}"/>
    <cellStyle name="40% - Énfasis4 5" xfId="141" xr:uid="{644C489F-631E-46A9-88FE-E7C3237C79C6}"/>
    <cellStyle name="40% - Énfasis4 5 10" xfId="24357" xr:uid="{1B8744CD-B6E1-4682-B0DD-9C158C498430}"/>
    <cellStyle name="40% - Énfasis4 5 11" xfId="25384" xr:uid="{08CB46E5-7DDC-4579-8CF4-D64E2B51B710}"/>
    <cellStyle name="40% - Énfasis4 5 12" xfId="26407" xr:uid="{9011F3CC-794D-486A-BFF0-4528AEE0A9FA}"/>
    <cellStyle name="40% - Énfasis4 5 2" xfId="878" xr:uid="{02B3C182-2E15-47B1-A917-21D0349D5530}"/>
    <cellStyle name="40% - Énfasis4 5 2 10" xfId="25478" xr:uid="{3B7E5515-997F-403B-8EFD-F524730318A8}"/>
    <cellStyle name="40% - Énfasis4 5 2 11" xfId="26501" xr:uid="{1D6C6809-BFAB-466C-901C-98D6D2F96214}"/>
    <cellStyle name="40% - Énfasis4 5 2 2" xfId="3022" xr:uid="{83544931-362C-4BD7-87F8-B16E24979AA6}"/>
    <cellStyle name="40% - Énfasis4 5 2 2 2" xfId="5700" xr:uid="{5768E637-8F71-4C94-ACAE-12D266741055}"/>
    <cellStyle name="40% - Énfasis4 5 2 2 3" xfId="5257" xr:uid="{89C74E90-8338-4933-836E-FC308E6E73CA}"/>
    <cellStyle name="40% - Énfasis4 5 2 2 4" xfId="14549" xr:uid="{CB302AC8-55CA-4A81-91C6-3CA720326017}"/>
    <cellStyle name="40% - Énfasis4 5 2 3" xfId="3023" xr:uid="{E8EC393B-395E-4B82-BD02-43BC5E2D2CB2}"/>
    <cellStyle name="40% - Énfasis4 5 2 3 2" xfId="15577" xr:uid="{4B3C0109-3A2B-4BCA-8C22-141872C40797}"/>
    <cellStyle name="40% - Énfasis4 5 2 4" xfId="3021" xr:uid="{6FD9579B-3F35-4D28-9C75-CFAD5EFC6A2C}"/>
    <cellStyle name="40% - Énfasis4 5 2 4 2" xfId="16913" xr:uid="{108F1ED2-CA05-4149-AF6A-B9D1B32E2388}"/>
    <cellStyle name="40% - Énfasis4 5 2 5" xfId="10898" xr:uid="{826E8712-A1AA-4CE5-A1AA-3C07C83E6A98}"/>
    <cellStyle name="40% - Énfasis4 5 2 6" xfId="13734" xr:uid="{CD956997-A313-4DEF-8713-DD5898F59729}"/>
    <cellStyle name="40% - Énfasis4 5 2 7" xfId="18972" xr:uid="{59155652-2A1E-4BBD-ADEC-67FFDAA6C469}"/>
    <cellStyle name="40% - Énfasis4 5 2 8" xfId="20769" xr:uid="{67764F8A-9493-40FC-8044-2C6BA66E892A}"/>
    <cellStyle name="40% - Énfasis4 5 2 9" xfId="24451" xr:uid="{195DB6DF-172F-496D-9FA9-AC05A6504718}"/>
    <cellStyle name="40% - Énfasis4 5 3" xfId="3024" xr:uid="{93B9E59B-C24E-4B93-916C-F54EF0431673}"/>
    <cellStyle name="40% - Énfasis4 5 3 2" xfId="5701" xr:uid="{D64CB6A0-B866-46AB-B6B4-A7811772A32E}"/>
    <cellStyle name="40% - Énfasis4 5 3 3" xfId="7418" xr:uid="{1180EF63-E093-40F4-95CC-E5AD47CF595F}"/>
    <cellStyle name="40% - Énfasis4 5 3 4" xfId="14455" xr:uid="{A8DAA0D7-4195-41B2-BDC7-073550F27BB8}"/>
    <cellStyle name="40% - Énfasis4 5 4" xfId="3025" xr:uid="{67317F1E-ADAF-449C-94F3-EDB269D874B0}"/>
    <cellStyle name="40% - Énfasis4 5 4 2" xfId="15483" xr:uid="{99080C0B-91E6-4C65-B379-E97BEEA09CA7}"/>
    <cellStyle name="40% - Énfasis4 5 5" xfId="3020" xr:uid="{FA056C8B-7A53-44C1-8036-BC29873C762C}"/>
    <cellStyle name="40% - Énfasis4 5 5 2" xfId="16829" xr:uid="{4CF17CA0-D3E3-4BB3-8E89-4E0E5BCF211D}"/>
    <cellStyle name="40% - Énfasis4 5 6" xfId="10165" xr:uid="{543872F3-DC22-4D68-8275-3DDD021DF6E8}"/>
    <cellStyle name="40% - Énfasis4 5 7" xfId="13000" xr:uid="{D87C87BA-5087-4488-B0E2-8E44C89FBDCA}"/>
    <cellStyle name="40% - Énfasis4 5 8" xfId="18883" xr:uid="{EF17FAD6-8D34-44FE-84C0-706D84BAB173}"/>
    <cellStyle name="40% - Énfasis4 5 9" xfId="20675" xr:uid="{20B19D06-2F47-4F4B-8DFA-CAA1D0AA28A1}"/>
    <cellStyle name="40% - Énfasis4 6" xfId="155" xr:uid="{91FA2072-0981-4C70-B876-5F7CEF4F6717}"/>
    <cellStyle name="40% - Énfasis4 6 10" xfId="24372" xr:uid="{547D8B1E-1F53-49E5-BC0E-23FCF47EB2EB}"/>
    <cellStyle name="40% - Énfasis4 6 11" xfId="25399" xr:uid="{A14F4DC6-C1BE-418E-85AE-AA991916595E}"/>
    <cellStyle name="40% - Énfasis4 6 12" xfId="26422" xr:uid="{02698A34-34C7-4EBA-B9AD-AA89E4C5E469}"/>
    <cellStyle name="40% - Énfasis4 6 2" xfId="892" xr:uid="{93FDB640-657B-4E25-927B-A43DAC3A41AD}"/>
    <cellStyle name="40% - Énfasis4 6 2 2" xfId="3027" xr:uid="{EA351EF7-3C8D-4412-A0AF-C472F26F15DD}"/>
    <cellStyle name="40% - Énfasis4 6 2 3" xfId="10912" xr:uid="{D54096A4-606E-4ED2-8EA8-66541338A34E}"/>
    <cellStyle name="40% - Énfasis4 6 2 4" xfId="13748" xr:uid="{334F52F2-6E72-4B16-ADDB-86E5114D5406}"/>
    <cellStyle name="40% - Énfasis4 6 3" xfId="3028" xr:uid="{BB9507D1-81D4-4A61-847D-793B69A750F8}"/>
    <cellStyle name="40% - Énfasis4 6 3 2" xfId="5702" xr:uid="{BC864B86-CFE8-433A-B8F7-905102885CD7}"/>
    <cellStyle name="40% - Énfasis4 6 3 3" xfId="7422" xr:uid="{3DA31140-CBD5-4D4E-80E2-670FBB404AD0}"/>
    <cellStyle name="40% - Énfasis4 6 3 4" xfId="14470" xr:uid="{146855E2-3DC5-449B-B6A6-AAA3742F67AE}"/>
    <cellStyle name="40% - Énfasis4 6 4" xfId="3029" xr:uid="{4A5242E9-5900-4C6C-8F0D-130980E7AB4E}"/>
    <cellStyle name="40% - Énfasis4 6 4 2" xfId="15498" xr:uid="{19BA4780-C3BC-43E2-8A1A-AB2A44844915}"/>
    <cellStyle name="40% - Énfasis4 6 5" xfId="3026" xr:uid="{E1EB906F-899B-423A-B05D-A5512F1B15A1}"/>
    <cellStyle name="40% - Énfasis4 6 5 2" xfId="16842" xr:uid="{E1F2E81B-B2FC-4E6E-92C5-F0A76F8AFE9F}"/>
    <cellStyle name="40% - Énfasis4 6 6" xfId="10179" xr:uid="{F2DC2944-5CFD-4DFA-B380-3F1155063EBB}"/>
    <cellStyle name="40% - Énfasis4 6 7" xfId="13014" xr:uid="{2309D15B-9E78-4DE4-9C5C-711AF2C01E75}"/>
    <cellStyle name="40% - Énfasis4 6 8" xfId="18898" xr:uid="{0BE60DC4-D4EC-4352-818D-12A295DBA828}"/>
    <cellStyle name="40% - Énfasis4 6 9" xfId="20690" xr:uid="{E8AE5F75-4D19-4166-A641-8601CC623DE8}"/>
    <cellStyle name="40% - Énfasis4 7" xfId="168" xr:uid="{D98AF8A6-DC3C-4401-B308-21C3EACC8F85}"/>
    <cellStyle name="40% - Énfasis4 7 10" xfId="24468" xr:uid="{254B2652-5D88-4E21-BBBA-59A8EA572F87}"/>
    <cellStyle name="40% - Énfasis4 7 11" xfId="25495" xr:uid="{C89B039C-154C-42BB-8FBA-A8ECFC5C075D}"/>
    <cellStyle name="40% - Énfasis4 7 12" xfId="26518" xr:uid="{4EACE5A9-B311-48B5-BAA6-334971C393FC}"/>
    <cellStyle name="40% - Énfasis4 7 2" xfId="905" xr:uid="{2B7BD425-00CE-4CDF-8009-B0DD88615020}"/>
    <cellStyle name="40% - Énfasis4 7 2 2" xfId="3031" xr:uid="{A351F5D2-91EC-4F60-8451-BA3A7204161F}"/>
    <cellStyle name="40% - Énfasis4 7 2 3" xfId="10925" xr:uid="{7470E395-F449-4A59-B140-2E759BFC96E3}"/>
    <cellStyle name="40% - Énfasis4 7 2 4" xfId="13761" xr:uid="{0C85AD12-06B3-4FA5-9C86-AFB0D45608BC}"/>
    <cellStyle name="40% - Énfasis4 7 3" xfId="3032" xr:uid="{A1B54C9E-16AA-4DEB-B861-3AE3E2F9F58E}"/>
    <cellStyle name="40% - Énfasis4 7 3 2" xfId="5703" xr:uid="{EEF8C04E-806B-4F82-B954-40C033AB337A}"/>
    <cellStyle name="40% - Énfasis4 7 3 3" xfId="5659" xr:uid="{F7448D6A-924B-4F35-A2D3-5C50804D14D8}"/>
    <cellStyle name="40% - Énfasis4 7 3 4" xfId="14566" xr:uid="{1D3E61CD-3B70-4C37-8D4F-E4C1997A8FDC}"/>
    <cellStyle name="40% - Énfasis4 7 4" xfId="3033" xr:uid="{95357825-229F-43C6-A507-62F79038EB7D}"/>
    <cellStyle name="40% - Énfasis4 7 4 2" xfId="15594" xr:uid="{764C6F19-E4E3-4A61-8EF7-C3E189A4870C}"/>
    <cellStyle name="40% - Énfasis4 7 5" xfId="3030" xr:uid="{632A8207-24C5-4A74-8BB7-99FCFD815F9E}"/>
    <cellStyle name="40% - Énfasis4 7 5 2" xfId="16928" xr:uid="{6684EAD8-285D-49CB-A623-128CBBE5D886}"/>
    <cellStyle name="40% - Énfasis4 7 6" xfId="10192" xr:uid="{56FF5F9A-2F0D-4AA2-B7E8-9384D8EF9301}"/>
    <cellStyle name="40% - Énfasis4 7 7" xfId="13027" xr:uid="{D98AD391-90C6-4513-8D34-ED3868129776}"/>
    <cellStyle name="40% - Énfasis4 7 8" xfId="18988" xr:uid="{ED8FD775-D52A-4B0A-BCCB-6FD6B5AD73DE}"/>
    <cellStyle name="40% - Énfasis4 7 9" xfId="20786" xr:uid="{3FD41132-9BCA-4DEE-B9AD-B79241565EC9}"/>
    <cellStyle name="40% - Énfasis4 8" xfId="180" xr:uid="{6A510711-E61B-432B-9B1C-FD2FCE732202}"/>
    <cellStyle name="40% - Énfasis4 8 10" xfId="24485" xr:uid="{1B037B0D-0BC0-4EFA-BBB1-55A05E1B47CB}"/>
    <cellStyle name="40% - Énfasis4 8 11" xfId="25512" xr:uid="{172876A3-E6D7-4289-A781-DFFF112B6F8F}"/>
    <cellStyle name="40% - Énfasis4 8 12" xfId="26535" xr:uid="{E84962A1-D4BE-4AD7-AEF7-B5CE82D438C1}"/>
    <cellStyle name="40% - Énfasis4 8 2" xfId="917" xr:uid="{8CA4AD89-3659-4D06-BCC4-80FE316DB493}"/>
    <cellStyle name="40% - Énfasis4 8 2 2" xfId="3035" xr:uid="{58B15A88-5CFF-495A-923D-E2A331F983D9}"/>
    <cellStyle name="40% - Énfasis4 8 2 3" xfId="10937" xr:uid="{97AB104B-97F3-415F-9795-08E10138BADB}"/>
    <cellStyle name="40% - Énfasis4 8 2 4" xfId="13773" xr:uid="{8920865F-15F7-4D87-9932-A70770B99402}"/>
    <cellStyle name="40% - Énfasis4 8 3" xfId="3036" xr:uid="{FE059F8B-F82B-490F-9461-3ABC73A60ABF}"/>
    <cellStyle name="40% - Énfasis4 8 3 2" xfId="5704" xr:uid="{2186ABB1-0757-44C1-85CF-7E92EF21156A}"/>
    <cellStyle name="40% - Énfasis4 8 3 3" xfId="5658" xr:uid="{199881EE-4122-4853-8452-955BDD2B9B4F}"/>
    <cellStyle name="40% - Énfasis4 8 3 4" xfId="14583" xr:uid="{090F50C2-9B27-4385-B46F-9113B49AF50B}"/>
    <cellStyle name="40% - Énfasis4 8 4" xfId="3037" xr:uid="{9196697F-9D23-4343-A530-3C225F485513}"/>
    <cellStyle name="40% - Énfasis4 8 4 2" xfId="15611" xr:uid="{11561D39-D32B-46D7-BDC0-EEC62550F9A3}"/>
    <cellStyle name="40% - Énfasis4 8 5" xfId="3034" xr:uid="{C562D3C0-CED5-4DCA-A01E-8F3818650E05}"/>
    <cellStyle name="40% - Énfasis4 8 5 2" xfId="16943" xr:uid="{8DF5DCD8-E3CA-4D2E-8E05-B6D2FA44EC94}"/>
    <cellStyle name="40% - Énfasis4 8 6" xfId="10204" xr:uid="{9500BD20-EA9A-43AD-BDBE-9B47CC657BA6}"/>
    <cellStyle name="40% - Énfasis4 8 7" xfId="13039" xr:uid="{C21CDFD0-3590-4718-8E61-6E20092F75F3}"/>
    <cellStyle name="40% - Énfasis4 8 8" xfId="19004" xr:uid="{D7EAB96B-C0E5-43EE-8944-F4F5A3A90A42}"/>
    <cellStyle name="40% - Énfasis4 8 9" xfId="20803" xr:uid="{54542525-08B4-49A7-896A-B273948BBBE1}"/>
    <cellStyle name="40% - Énfasis4 9" xfId="192" xr:uid="{6316261A-3F76-423A-9CA6-6ADE44BA6E8D}"/>
    <cellStyle name="40% - Énfasis4 9 10" xfId="24782" xr:uid="{3B66A455-B284-4DEC-A991-D27116D439A5}"/>
    <cellStyle name="40% - Énfasis4 9 11" xfId="25809" xr:uid="{85F98178-CEE2-4AEA-A010-BFB2BF467F01}"/>
    <cellStyle name="40% - Énfasis4 9 12" xfId="26832" xr:uid="{6C5AC88D-2C65-4E85-9800-DD41AC924A63}"/>
    <cellStyle name="40% - Énfasis4 9 2" xfId="929" xr:uid="{BF251A5B-7702-4690-8F06-6BB45880C1EA}"/>
    <cellStyle name="40% - Énfasis4 9 2 2" xfId="3039" xr:uid="{5801917F-89C7-4371-8BA0-D215D2C87FCA}"/>
    <cellStyle name="40% - Énfasis4 9 2 3" xfId="10949" xr:uid="{69458478-634B-49DA-B8E4-6BDFBF3794DC}"/>
    <cellStyle name="40% - Énfasis4 9 2 4" xfId="13785" xr:uid="{2BFCB2D4-C8C3-47A5-AFCF-A11AEAC1ECD5}"/>
    <cellStyle name="40% - Énfasis4 9 3" xfId="3040" xr:uid="{C33E1BB7-EF69-4BD4-953D-6ACC156DB543}"/>
    <cellStyle name="40% - Énfasis4 9 3 2" xfId="5705" xr:uid="{07554532-960C-4FD0-9120-E5CA47121BEC}"/>
    <cellStyle name="40% - Énfasis4 9 3 3" xfId="5169" xr:uid="{176F073A-9ED4-4E47-BCC1-69239181AB94}"/>
    <cellStyle name="40% - Énfasis4 9 3 4" xfId="14880" xr:uid="{3766B60D-89B9-4521-94E4-BAF3BE92E39E}"/>
    <cellStyle name="40% - Énfasis4 9 4" xfId="3041" xr:uid="{85A42E67-08E0-4DBD-B228-22597F65D04A}"/>
    <cellStyle name="40% - Énfasis4 9 4 2" xfId="15908" xr:uid="{608B977E-9EB3-44BB-A8DC-011F13C683C8}"/>
    <cellStyle name="40% - Énfasis4 9 5" xfId="3038" xr:uid="{63B7DA14-9D4B-414B-9A1B-39F9F1DE70AB}"/>
    <cellStyle name="40% - Énfasis4 9 5 2" xfId="17181" xr:uid="{A4ACDD8D-B920-41ED-9237-0D83FAF55872}"/>
    <cellStyle name="40% - Énfasis4 9 6" xfId="10216" xr:uid="{9FC48170-F494-445C-B3A8-0485713618D2}"/>
    <cellStyle name="40% - Énfasis4 9 7" xfId="13051" xr:uid="{2F1BEDAC-29F2-428A-A60C-8B07F07F7A34}"/>
    <cellStyle name="40% - Énfasis4 9 8" xfId="19301" xr:uid="{723619DB-EA8D-4760-BC6E-1E76E3C7A85A}"/>
    <cellStyle name="40% - Énfasis4 9 9" xfId="21100" xr:uid="{4813B5AB-427D-4FC6-9B4A-C0CF5C3AB631}"/>
    <cellStyle name="40% - Énfasis5" xfId="32" builtinId="47" customBuiltin="1"/>
    <cellStyle name="40% - Énfasis5 10" xfId="208" xr:uid="{44B00030-1C13-434C-AD24-49E46C9022C7}"/>
    <cellStyle name="40% - Énfasis5 10 10" xfId="24783" xr:uid="{5EF7F47C-27F2-407A-A790-BED38F5117CF}"/>
    <cellStyle name="40% - Énfasis5 10 11" xfId="25810" xr:uid="{4D813BD6-1740-421C-A7D2-644A9B21658E}"/>
    <cellStyle name="40% - Énfasis5 10 12" xfId="26833" xr:uid="{6C8198E3-4E98-4457-BE88-7D81987D35E3}"/>
    <cellStyle name="40% - Énfasis5 10 2" xfId="945" xr:uid="{F30DEF87-D338-4401-B7F1-90D892B97A45}"/>
    <cellStyle name="40% - Énfasis5 10 2 2" xfId="3044" xr:uid="{0B35AED2-0DC4-43A2-B941-03B4C509BEA6}"/>
    <cellStyle name="40% - Énfasis5 10 2 3" xfId="10965" xr:uid="{52CFBE93-EFBA-4BB9-9842-E8852454E93C}"/>
    <cellStyle name="40% - Énfasis5 10 2 4" xfId="13801" xr:uid="{05637B68-694C-49ED-9556-8D9D025A046D}"/>
    <cellStyle name="40% - Énfasis5 10 3" xfId="3045" xr:uid="{A8C5C6A6-8CAD-4497-9563-65BB4F01FB09}"/>
    <cellStyle name="40% - Énfasis5 10 3 2" xfId="5706" xr:uid="{2C9F3457-BA6F-4DA8-85F8-5BCED50224F8}"/>
    <cellStyle name="40% - Énfasis5 10 3 3" xfId="5172" xr:uid="{50EE3CB4-FA02-465D-9DC2-73A4C7CC4E1E}"/>
    <cellStyle name="40% - Énfasis5 10 3 4" xfId="14881" xr:uid="{21CA1C91-77B4-4348-89CA-5DDE9F804DD6}"/>
    <cellStyle name="40% - Énfasis5 10 4" xfId="3046" xr:uid="{69F6E235-15EF-4D9F-8216-0AF6EC4E6E85}"/>
    <cellStyle name="40% - Énfasis5 10 4 2" xfId="15909" xr:uid="{F8A55A13-22B5-486B-A321-25A855D4E6D4}"/>
    <cellStyle name="40% - Énfasis5 10 5" xfId="3043" xr:uid="{8C9AFD5C-38E2-4C7F-8837-BD0825DAA3BF}"/>
    <cellStyle name="40% - Énfasis5 10 5 2" xfId="17182" xr:uid="{5EEEB1DB-6C4F-4B53-95E8-D1D0956BC45E}"/>
    <cellStyle name="40% - Énfasis5 10 6" xfId="10232" xr:uid="{8FD8AF0B-7F4A-4278-9121-F70F0DF207BB}"/>
    <cellStyle name="40% - Énfasis5 10 7" xfId="13067" xr:uid="{51095E83-1D00-4F9F-87AA-B0777394BD8E}"/>
    <cellStyle name="40% - Énfasis5 10 8" xfId="19302" xr:uid="{CD68D27E-5A2A-453D-9A8B-D410100E6FFD}"/>
    <cellStyle name="40% - Énfasis5 10 9" xfId="21101" xr:uid="{A4DABF65-3BF5-4460-AF60-E3ACA8D20019}"/>
    <cellStyle name="40% - Énfasis5 11" xfId="216" xr:uid="{EC13D134-5414-420B-8E61-068FD642CBE7}"/>
    <cellStyle name="40% - Énfasis5 11 10" xfId="24784" xr:uid="{CA30F72B-97A7-40E8-98A1-5D38D53067CE}"/>
    <cellStyle name="40% - Énfasis5 11 11" xfId="25811" xr:uid="{F821D00D-29A5-48BA-AA97-215C1A3D17C9}"/>
    <cellStyle name="40% - Énfasis5 11 12" xfId="26834" xr:uid="{99DA54D1-5AAF-4E7C-952E-E86E22524DBC}"/>
    <cellStyle name="40% - Énfasis5 11 2" xfId="953" xr:uid="{5BEBD033-D954-4431-AD0F-0E3BCE669508}"/>
    <cellStyle name="40% - Énfasis5 11 2 2" xfId="3048" xr:uid="{BDB60AA1-D484-4AEC-B000-97FD75E3B792}"/>
    <cellStyle name="40% - Énfasis5 11 2 3" xfId="10973" xr:uid="{829AFF96-4D60-4F28-9EE8-421B091AD3D3}"/>
    <cellStyle name="40% - Énfasis5 11 2 4" xfId="13809" xr:uid="{A479083E-F069-4DCA-B611-FEBE783D3A70}"/>
    <cellStyle name="40% - Énfasis5 11 3" xfId="3049" xr:uid="{9AC057BB-121D-454D-BAEA-1F41A913150E}"/>
    <cellStyle name="40% - Énfasis5 11 3 2" xfId="5707" xr:uid="{B103C916-9632-47A4-8B05-450CB7C32035}"/>
    <cellStyle name="40% - Énfasis5 11 3 3" xfId="7512" xr:uid="{579F508E-02A3-4D6D-9ACF-CA3BFE4C44A7}"/>
    <cellStyle name="40% - Énfasis5 11 3 4" xfId="14882" xr:uid="{1056F252-F39F-4D01-98A7-5C898EB2923D}"/>
    <cellStyle name="40% - Énfasis5 11 4" xfId="3050" xr:uid="{006A851D-0A65-4549-8219-D1B23CFC75FE}"/>
    <cellStyle name="40% - Énfasis5 11 4 2" xfId="15910" xr:uid="{CE63FBF4-8A90-417E-BA64-DCBED7DB2E3B}"/>
    <cellStyle name="40% - Énfasis5 11 5" xfId="3047" xr:uid="{6079A02B-9F2F-4C68-9C81-4220268F1A0C}"/>
    <cellStyle name="40% - Énfasis5 11 5 2" xfId="17183" xr:uid="{53D50866-7D9E-4FAC-8A9A-C070BEF26A23}"/>
    <cellStyle name="40% - Énfasis5 11 6" xfId="10240" xr:uid="{A95197EC-514F-4D91-B0CE-B79F025B3B73}"/>
    <cellStyle name="40% - Énfasis5 11 7" xfId="13075" xr:uid="{CA86FF83-48E6-4FD4-AD6A-409ED1DB6F3D}"/>
    <cellStyle name="40% - Énfasis5 11 8" xfId="19303" xr:uid="{EBC00759-F221-4550-AEB2-B8D0BE4408DE}"/>
    <cellStyle name="40% - Énfasis5 11 9" xfId="21102" xr:uid="{751FB777-54B6-4E83-8105-5C4584A4923B}"/>
    <cellStyle name="40% - Énfasis5 12" xfId="226" xr:uid="{EB56DB78-F6ED-474F-8E43-BA167A15AB4E}"/>
    <cellStyle name="40% - Énfasis5 12 10" xfId="24785" xr:uid="{F43D6990-7DF6-4B19-A40A-9972B86DBDAC}"/>
    <cellStyle name="40% - Énfasis5 12 11" xfId="25812" xr:uid="{13E8C01F-4374-45BD-95C8-8F1882B5D8BA}"/>
    <cellStyle name="40% - Énfasis5 12 12" xfId="26835" xr:uid="{39D621AC-0543-48E9-AFFE-265E9241E86D}"/>
    <cellStyle name="40% - Énfasis5 12 2" xfId="963" xr:uid="{B6CFBCD3-86D3-45D4-ADAA-D65BA520817A}"/>
    <cellStyle name="40% - Énfasis5 12 2 2" xfId="3052" xr:uid="{A2907EF3-71E5-447E-B795-62782817E983}"/>
    <cellStyle name="40% - Énfasis5 12 2 3" xfId="10983" xr:uid="{06EE09F4-A3BA-4CB5-84D1-FF160871A896}"/>
    <cellStyle name="40% - Énfasis5 12 2 4" xfId="13819" xr:uid="{8FC8ECEB-36A5-44B3-AF39-A816CE68B8CA}"/>
    <cellStyle name="40% - Énfasis5 12 3" xfId="3053" xr:uid="{1C0036A6-91FE-4FE4-BEBE-72D0C8B1107A}"/>
    <cellStyle name="40% - Énfasis5 12 3 2" xfId="5708" xr:uid="{30AB7FCF-3428-4C5E-87DF-EF2B6B5B57E8}"/>
    <cellStyle name="40% - Énfasis5 12 3 3" xfId="5171" xr:uid="{43845CE8-FA27-4813-9B15-6AA91216C42B}"/>
    <cellStyle name="40% - Énfasis5 12 3 4" xfId="14883" xr:uid="{64BEFA32-D3DD-4455-B5DB-62E481B3F987}"/>
    <cellStyle name="40% - Énfasis5 12 4" xfId="3054" xr:uid="{53BB3765-02F7-4FCE-AC00-F2C595E3640E}"/>
    <cellStyle name="40% - Énfasis5 12 4 2" xfId="15911" xr:uid="{A425EE53-23EB-4053-859E-EAC2AC0C6A10}"/>
    <cellStyle name="40% - Énfasis5 12 5" xfId="3051" xr:uid="{A7989A29-2966-44F4-B3FA-47CD60A3EB14}"/>
    <cellStyle name="40% - Énfasis5 12 5 2" xfId="17184" xr:uid="{F39D31B1-7C87-4CCB-8F3F-1D604DE72B79}"/>
    <cellStyle name="40% - Énfasis5 12 6" xfId="10250" xr:uid="{DF3C6EC5-18C9-400F-939C-96C800E93EF3}"/>
    <cellStyle name="40% - Énfasis5 12 7" xfId="13085" xr:uid="{91216FDC-CD46-4D6F-9CFC-2B6142A44139}"/>
    <cellStyle name="40% - Énfasis5 12 8" xfId="19304" xr:uid="{D6BD462E-2354-4EC1-B693-35FEA54DF56E}"/>
    <cellStyle name="40% - Énfasis5 12 9" xfId="21103" xr:uid="{C12B2ECD-51FF-4374-9FA2-BAAF4709782D}"/>
    <cellStyle name="40% - Énfasis5 13" xfId="250" xr:uid="{9B3176CD-BCB9-4624-8332-DE184C49D4C5}"/>
    <cellStyle name="40% - Énfasis5 13 10" xfId="24786" xr:uid="{5D68A083-D18F-4F5E-859E-69ED5443A07D}"/>
    <cellStyle name="40% - Énfasis5 13 11" xfId="25813" xr:uid="{0B4A7672-4323-4B5B-B998-F729DC1BADDC}"/>
    <cellStyle name="40% - Énfasis5 13 12" xfId="26836" xr:uid="{BFC27131-75CA-4716-B08A-D8F186966804}"/>
    <cellStyle name="40% - Énfasis5 13 2" xfId="987" xr:uid="{764C7A5D-FE2D-4623-8663-282CBD65D759}"/>
    <cellStyle name="40% - Énfasis5 13 2 2" xfId="3056" xr:uid="{890E57A1-B60A-4716-883B-4E1B1F3CC6B7}"/>
    <cellStyle name="40% - Énfasis5 13 2 3" xfId="11007" xr:uid="{24158C73-0136-4F3E-8184-8D4EA570C45D}"/>
    <cellStyle name="40% - Énfasis5 13 2 4" xfId="13843" xr:uid="{E440AC2D-5951-457E-869C-DC60BCC59C6E}"/>
    <cellStyle name="40% - Énfasis5 13 3" xfId="3057" xr:uid="{C26A7B38-1676-4C27-B180-09407840EFB2}"/>
    <cellStyle name="40% - Énfasis5 13 3 2" xfId="5709" xr:uid="{D2553FFF-0E5E-497D-A820-7C640B6B8A2F}"/>
    <cellStyle name="40% - Énfasis5 13 3 3" xfId="7513" xr:uid="{E033C2D5-F249-47F2-AC8F-239DB6B5188E}"/>
    <cellStyle name="40% - Énfasis5 13 3 4" xfId="14884" xr:uid="{90418BCF-E4EC-45ED-9159-536239914DC2}"/>
    <cellStyle name="40% - Énfasis5 13 4" xfId="3058" xr:uid="{8E609AF7-D552-4963-95ED-DB22DD001A78}"/>
    <cellStyle name="40% - Énfasis5 13 4 2" xfId="15912" xr:uid="{68988436-28B8-48A6-9F57-0685DB9765D1}"/>
    <cellStyle name="40% - Énfasis5 13 5" xfId="3055" xr:uid="{B7ADF724-290A-46D0-B682-4DE9734F33EE}"/>
    <cellStyle name="40% - Énfasis5 13 5 2" xfId="17185" xr:uid="{633C4BCC-1793-4D45-A101-4C240C42E37E}"/>
    <cellStyle name="40% - Énfasis5 13 6" xfId="10273" xr:uid="{1B2560AE-F213-4A5C-8EA3-D7B39F3778C5}"/>
    <cellStyle name="40% - Énfasis5 13 7" xfId="13109" xr:uid="{2C0EEAD5-670A-4D10-8446-18EBC0A8FCA7}"/>
    <cellStyle name="40% - Énfasis5 13 8" xfId="19305" xr:uid="{FB963C21-DC53-4724-B6F9-1AAC76955B03}"/>
    <cellStyle name="40% - Énfasis5 13 9" xfId="21104" xr:uid="{6E538F30-7BF5-444D-AB60-E4B25940E333}"/>
    <cellStyle name="40% - Énfasis5 14" xfId="263" xr:uid="{4BDD3EC8-5CFB-4483-9AD2-E8E357A9241E}"/>
    <cellStyle name="40% - Énfasis5 14 10" xfId="24787" xr:uid="{29FCA25D-C0FB-475F-84B4-49FB7FC57DAD}"/>
    <cellStyle name="40% - Énfasis5 14 11" xfId="25814" xr:uid="{7FA52B30-CEBD-437D-A5FC-4246BB4BA187}"/>
    <cellStyle name="40% - Énfasis5 14 12" xfId="26837" xr:uid="{31EC8184-8CE6-4871-80C0-C4CD374396E4}"/>
    <cellStyle name="40% - Énfasis5 14 2" xfId="1000" xr:uid="{C9EB3866-A9C0-41DD-8EE3-3AE4819FB583}"/>
    <cellStyle name="40% - Énfasis5 14 2 2" xfId="3060" xr:uid="{082F7C5B-FCFD-495D-8297-AB96C5365D09}"/>
    <cellStyle name="40% - Énfasis5 14 2 3" xfId="11020" xr:uid="{7D9A874E-021E-412E-90A0-7F9D2B595152}"/>
    <cellStyle name="40% - Énfasis5 14 2 4" xfId="13856" xr:uid="{8D0C931A-C6AC-45EA-8B8D-3FA60FF1D802}"/>
    <cellStyle name="40% - Énfasis5 14 3" xfId="3061" xr:uid="{970016C6-7438-4B23-87D6-B40C95227D4A}"/>
    <cellStyle name="40% - Énfasis5 14 3 2" xfId="5710" xr:uid="{5FAC4AE7-5A3A-4BA4-96DE-B8AC0EA8711A}"/>
    <cellStyle name="40% - Énfasis5 14 3 3" xfId="5170" xr:uid="{701E2305-B4D3-4373-B111-F3CE3871C146}"/>
    <cellStyle name="40% - Énfasis5 14 3 4" xfId="14885" xr:uid="{9374EEA3-D32B-4F16-9389-DBBB1201D06B}"/>
    <cellStyle name="40% - Énfasis5 14 4" xfId="3062" xr:uid="{B0839ACE-048E-4FDB-9048-7FD8767D8A65}"/>
    <cellStyle name="40% - Énfasis5 14 4 2" xfId="15913" xr:uid="{DAC7985F-A876-4B6D-AD72-E51D22C9EBF1}"/>
    <cellStyle name="40% - Énfasis5 14 5" xfId="3059" xr:uid="{DECAC8B2-57BD-4741-99A2-03488352A756}"/>
    <cellStyle name="40% - Énfasis5 14 5 2" xfId="17186" xr:uid="{B06416EF-04AE-4A95-8366-429CC66D9551}"/>
    <cellStyle name="40% - Énfasis5 14 6" xfId="10286" xr:uid="{992F91A7-B2AB-4F7E-925F-FDFA5A096A7C}"/>
    <cellStyle name="40% - Énfasis5 14 7" xfId="13122" xr:uid="{8EBB9DEC-8014-4F22-AA2F-5252251363ED}"/>
    <cellStyle name="40% - Énfasis5 14 8" xfId="19306" xr:uid="{7A4DCA7B-36CB-4CFC-AB1D-6C1DB21B3843}"/>
    <cellStyle name="40% - Énfasis5 14 9" xfId="21105" xr:uid="{98CFEA62-F112-411F-BDA9-FDC08F68654E}"/>
    <cellStyle name="40% - Énfasis5 15" xfId="277" xr:uid="{55EDEF4C-E826-46F1-A9C8-D4AEF530CBDB}"/>
    <cellStyle name="40% - Énfasis5 15 10" xfId="24788" xr:uid="{CC588048-0988-4298-AF62-A5B3B7E9315F}"/>
    <cellStyle name="40% - Énfasis5 15 11" xfId="25815" xr:uid="{A37A7589-2832-4FCE-BB51-BB1D255D3C77}"/>
    <cellStyle name="40% - Énfasis5 15 12" xfId="26838" xr:uid="{ECEBE144-0EF3-4600-9826-B94A0D775CE3}"/>
    <cellStyle name="40% - Énfasis5 15 2" xfId="1014" xr:uid="{F00B7ED7-0C05-46F3-9AC5-4F6347F85D5D}"/>
    <cellStyle name="40% - Énfasis5 15 2 2" xfId="3064" xr:uid="{DC1FBFB0-4F0E-49B8-A479-0557ADDB256C}"/>
    <cellStyle name="40% - Énfasis5 15 2 3" xfId="11034" xr:uid="{9AD5F3A6-1D2E-45B7-A941-55926FF2D84D}"/>
    <cellStyle name="40% - Énfasis5 15 2 4" xfId="13870" xr:uid="{512D2890-5A91-4162-ACA0-CF303931ED9D}"/>
    <cellStyle name="40% - Énfasis5 15 3" xfId="3065" xr:uid="{9F965862-0E29-41EB-AF9C-260E46B819EF}"/>
    <cellStyle name="40% - Énfasis5 15 3 2" xfId="5711" xr:uid="{15057127-43EA-4419-9121-AAE33713D5D0}"/>
    <cellStyle name="40% - Énfasis5 15 3 3" xfId="7497" xr:uid="{4D809D7B-6B78-4F5C-B240-8A3C8D0CE57A}"/>
    <cellStyle name="40% - Énfasis5 15 3 4" xfId="14886" xr:uid="{F2201E9D-5E8F-4A84-ACBE-E939A4B47E96}"/>
    <cellStyle name="40% - Énfasis5 15 4" xfId="3066" xr:uid="{CC8F90D1-4376-49DD-B57D-24FE3CA91A9D}"/>
    <cellStyle name="40% - Énfasis5 15 4 2" xfId="15914" xr:uid="{CA4689A5-B449-4C1A-8AC8-B6E4692A5446}"/>
    <cellStyle name="40% - Énfasis5 15 5" xfId="3063" xr:uid="{06A047A8-8AA8-4A39-AD91-5E513F7D076C}"/>
    <cellStyle name="40% - Énfasis5 15 5 2" xfId="17187" xr:uid="{F2CAD36D-B5AB-41D8-81F7-2B9C469837FE}"/>
    <cellStyle name="40% - Énfasis5 15 6" xfId="10300" xr:uid="{A2F22549-362C-4D89-AB64-918B23FFAA22}"/>
    <cellStyle name="40% - Énfasis5 15 7" xfId="13136" xr:uid="{744805E7-9D0A-4AA4-A7B6-C76087C9234B}"/>
    <cellStyle name="40% - Énfasis5 15 8" xfId="19307" xr:uid="{C07E1AB0-2FB1-4BEC-A7B8-42B2C7677F1D}"/>
    <cellStyle name="40% - Énfasis5 15 9" xfId="21106" xr:uid="{8A67C237-9477-4B8B-B565-F816195EC797}"/>
    <cellStyle name="40% - Énfasis5 16" xfId="285" xr:uid="{E60D9BDB-304F-4CD4-83DE-03F561600A44}"/>
    <cellStyle name="40% - Énfasis5 16 10" xfId="24789" xr:uid="{69D92ED7-67AF-41E7-BDFE-DEF6CC164D8A}"/>
    <cellStyle name="40% - Énfasis5 16 11" xfId="25816" xr:uid="{8419CA29-CA3A-491F-908A-A5006247DC1A}"/>
    <cellStyle name="40% - Énfasis5 16 12" xfId="26839" xr:uid="{2C81F9F2-791F-4594-B233-A795CFA03948}"/>
    <cellStyle name="40% - Énfasis5 16 2" xfId="1022" xr:uid="{EC15DC43-26CB-4CFE-A8BE-8EC5CAACDAB2}"/>
    <cellStyle name="40% - Énfasis5 16 2 2" xfId="3068" xr:uid="{C13B24DB-DD6C-4F05-8D3D-1A2CA18F6598}"/>
    <cellStyle name="40% - Énfasis5 16 2 3" xfId="11042" xr:uid="{E754ED80-3C7A-42E4-9C25-DA3D8BA7347F}"/>
    <cellStyle name="40% - Énfasis5 16 2 4" xfId="13878" xr:uid="{5041FF87-E26B-4858-A121-FDBA2D223ED8}"/>
    <cellStyle name="40% - Énfasis5 16 3" xfId="3069" xr:uid="{3C57611E-2D98-48E5-A8E9-F73241DD4A91}"/>
    <cellStyle name="40% - Énfasis5 16 3 2" xfId="5712" xr:uid="{6C88D7B5-14A2-48C2-BCEA-023CAC06154D}"/>
    <cellStyle name="40% - Énfasis5 16 3 3" xfId="5631" xr:uid="{5CC2E200-7F8F-40A7-8BE7-78D2AF25955D}"/>
    <cellStyle name="40% - Énfasis5 16 3 4" xfId="14887" xr:uid="{BDC2630A-ED1C-4648-B7A9-76DA8303490F}"/>
    <cellStyle name="40% - Énfasis5 16 4" xfId="3070" xr:uid="{6D016FF1-5E7F-4277-BC04-4073F13AACFB}"/>
    <cellStyle name="40% - Énfasis5 16 4 2" xfId="15915" xr:uid="{838C5C24-343B-4AC7-9321-D7E483FD32FD}"/>
    <cellStyle name="40% - Énfasis5 16 5" xfId="3067" xr:uid="{6B156C2E-5938-41D0-B333-4198814A67EA}"/>
    <cellStyle name="40% - Énfasis5 16 5 2" xfId="17188" xr:uid="{BE686856-9C37-44A0-88FB-DDA6D0F438F2}"/>
    <cellStyle name="40% - Énfasis5 16 6" xfId="10308" xr:uid="{F09D8168-3A44-461B-A2F0-FD4550E9FA9C}"/>
    <cellStyle name="40% - Énfasis5 16 7" xfId="13144" xr:uid="{52EAAC75-223E-42A5-AD44-8283B37FC2FE}"/>
    <cellStyle name="40% - Énfasis5 16 8" xfId="19308" xr:uid="{3D76AF66-333A-4944-9496-3CF7CA335BDC}"/>
    <cellStyle name="40% - Énfasis5 16 9" xfId="21107" xr:uid="{F14A67E6-0FCE-4665-8402-9FE583659D7F}"/>
    <cellStyle name="40% - Énfasis5 17" xfId="293" xr:uid="{D1FC958C-88E9-4FEA-9E75-F58DA4A2DE72}"/>
    <cellStyle name="40% - Énfasis5 17 10" xfId="24790" xr:uid="{C110F1D3-7C00-4CA1-84DB-FA04FD7A4BE0}"/>
    <cellStyle name="40% - Énfasis5 17 11" xfId="25817" xr:uid="{5D879ACF-9129-45DC-A271-B80E23D9A02B}"/>
    <cellStyle name="40% - Énfasis5 17 12" xfId="26840" xr:uid="{1F6B0042-6B3B-4767-AA12-1FFBFF228BE9}"/>
    <cellStyle name="40% - Énfasis5 17 2" xfId="1030" xr:uid="{0A833EC5-585D-4AC6-B51F-D4ABBF0C8550}"/>
    <cellStyle name="40% - Énfasis5 17 2 2" xfId="3072" xr:uid="{9EC4916E-8B11-4F0E-9843-70E7D1EE6A42}"/>
    <cellStyle name="40% - Énfasis5 17 2 3" xfId="11050" xr:uid="{6AD2FCC8-CB59-4A0F-BC33-BF05D6915891}"/>
    <cellStyle name="40% - Énfasis5 17 2 4" xfId="13886" xr:uid="{51E4E42A-C476-40C1-8B49-284B2C558441}"/>
    <cellStyle name="40% - Énfasis5 17 3" xfId="3073" xr:uid="{843E0885-9151-4568-9268-D3851FEA4308}"/>
    <cellStyle name="40% - Énfasis5 17 3 2" xfId="5713" xr:uid="{354F2345-9938-445A-9FBD-A13D5C1B7BF6}"/>
    <cellStyle name="40% - Énfasis5 17 3 3" xfId="5165" xr:uid="{365AC01F-0B81-4B8E-A292-3B1456D7776F}"/>
    <cellStyle name="40% - Énfasis5 17 3 4" xfId="14888" xr:uid="{EC6364AC-BF1D-448F-8A37-6366B36B369D}"/>
    <cellStyle name="40% - Énfasis5 17 4" xfId="3074" xr:uid="{A26AB9A3-8DBB-466E-A475-F42EBDE803A3}"/>
    <cellStyle name="40% - Énfasis5 17 4 2" xfId="15916" xr:uid="{0075A171-E7A9-4113-B0F8-8F9978974304}"/>
    <cellStyle name="40% - Énfasis5 17 5" xfId="3071" xr:uid="{4F7ED6B6-1E68-4DB7-85D7-66FA8878524F}"/>
    <cellStyle name="40% - Énfasis5 17 5 2" xfId="17189" xr:uid="{0CAF739D-3D47-49D7-A33A-D6C6F2DA4B64}"/>
    <cellStyle name="40% - Énfasis5 17 6" xfId="10316" xr:uid="{5E26B86F-20D0-44B7-AE09-75953D0568FA}"/>
    <cellStyle name="40% - Énfasis5 17 7" xfId="13152" xr:uid="{06AFAE55-EDAA-4DA8-8EE7-1829C9FD7BE0}"/>
    <cellStyle name="40% - Énfasis5 17 8" xfId="19309" xr:uid="{577F7DE5-6207-41AC-A728-1E6C5FDCB84C}"/>
    <cellStyle name="40% - Énfasis5 17 9" xfId="21108" xr:uid="{3E197757-C1C6-4FEE-BFEC-F69374E05828}"/>
    <cellStyle name="40% - Énfasis5 18" xfId="313" xr:uid="{B07DF6F0-67BB-4F0C-8BC6-B4971135137B}"/>
    <cellStyle name="40% - Énfasis5 18 10" xfId="24791" xr:uid="{DF5C6A64-101C-4DED-AA32-3FE5FABCC033}"/>
    <cellStyle name="40% - Énfasis5 18 11" xfId="25818" xr:uid="{D57D85DD-56C1-45BE-97A3-42165A1763D8}"/>
    <cellStyle name="40% - Énfasis5 18 12" xfId="26841" xr:uid="{35B77D15-5694-43CC-B1BE-B233E2F1928D}"/>
    <cellStyle name="40% - Énfasis5 18 2" xfId="1050" xr:uid="{27D21584-430F-4451-A89E-CD42C6BD00BC}"/>
    <cellStyle name="40% - Énfasis5 18 2 2" xfId="3076" xr:uid="{0C2EAB4E-2194-4B26-9B67-0855E1749309}"/>
    <cellStyle name="40% - Énfasis5 18 2 3" xfId="11070" xr:uid="{2AADBA3C-2B23-4361-BAB5-BA0B81E8137F}"/>
    <cellStyle name="40% - Énfasis5 18 2 4" xfId="13906" xr:uid="{77721DEE-026E-470D-99C8-DC086B196C54}"/>
    <cellStyle name="40% - Énfasis5 18 3" xfId="3077" xr:uid="{2BD87A59-C987-4574-A60B-7D4EDEA25E73}"/>
    <cellStyle name="40% - Énfasis5 18 3 2" xfId="5714" xr:uid="{68448EDC-4C5E-45CC-B461-18682FD33DEB}"/>
    <cellStyle name="40% - Énfasis5 18 3 3" xfId="5168" xr:uid="{5475A591-AE1B-4141-B96E-7D90B9673D5B}"/>
    <cellStyle name="40% - Énfasis5 18 3 4" xfId="14889" xr:uid="{CB5E7F02-6524-4C54-BAAD-DCE2A1551A13}"/>
    <cellStyle name="40% - Énfasis5 18 4" xfId="3078" xr:uid="{74F12406-BFD0-426E-BC1C-C6819BB10844}"/>
    <cellStyle name="40% - Énfasis5 18 4 2" xfId="15917" xr:uid="{048A5D72-7402-4A62-AACF-CB7334898EF4}"/>
    <cellStyle name="40% - Énfasis5 18 5" xfId="3075" xr:uid="{E1F58867-294C-4D93-96BE-CAE7826D6816}"/>
    <cellStyle name="40% - Énfasis5 18 5 2" xfId="17190" xr:uid="{3D1E5786-6885-4BA3-AB87-614B695AD231}"/>
    <cellStyle name="40% - Énfasis5 18 6" xfId="10336" xr:uid="{3C2BC2C3-38CD-4BF5-BAA6-4D43C5DA0309}"/>
    <cellStyle name="40% - Énfasis5 18 7" xfId="13172" xr:uid="{1C387896-4151-44E6-8EB7-E6FF0E8CBDAD}"/>
    <cellStyle name="40% - Énfasis5 18 8" xfId="19310" xr:uid="{C60A7E48-FCE7-4FF0-B93C-45193065ED75}"/>
    <cellStyle name="40% - Énfasis5 18 9" xfId="21109" xr:uid="{2B3F32CB-F1EA-4808-9F08-8B98F2961565}"/>
    <cellStyle name="40% - Énfasis5 19" xfId="321" xr:uid="{6D01E68B-A51F-4DCE-B976-ED9D3AB3D35F}"/>
    <cellStyle name="40% - Énfasis5 19 10" xfId="24792" xr:uid="{0C653D95-E21B-42A3-ACB9-1FED1AD2AE1D}"/>
    <cellStyle name="40% - Énfasis5 19 11" xfId="25819" xr:uid="{A46723F7-732F-45FD-BA99-45C4731A7C1A}"/>
    <cellStyle name="40% - Énfasis5 19 12" xfId="26842" xr:uid="{FED563D8-B3FC-46F0-B32A-C434876C547A}"/>
    <cellStyle name="40% - Énfasis5 19 2" xfId="1058" xr:uid="{AF2F58C5-208E-4248-BF2D-C901ECEFC2F0}"/>
    <cellStyle name="40% - Énfasis5 19 2 2" xfId="3080" xr:uid="{F7094DF2-7B16-4179-A3EA-60CEC82319BE}"/>
    <cellStyle name="40% - Énfasis5 19 2 3" xfId="11078" xr:uid="{D26E8C94-0DAC-4856-A16F-7569D0414B14}"/>
    <cellStyle name="40% - Énfasis5 19 2 4" xfId="13914" xr:uid="{B92C581B-7EE6-44D9-8465-0C24FEB7A9D0}"/>
    <cellStyle name="40% - Énfasis5 19 3" xfId="3081" xr:uid="{692EF768-D420-4B28-9FE4-7894CEC1F6E7}"/>
    <cellStyle name="40% - Énfasis5 19 3 2" xfId="5715" xr:uid="{FDFCF0FF-69F6-4FCF-97E6-7686B67125F1}"/>
    <cellStyle name="40% - Énfasis5 19 3 3" xfId="4736" xr:uid="{3C6E3775-93D9-4674-9337-478007CB3870}"/>
    <cellStyle name="40% - Énfasis5 19 3 4" xfId="14890" xr:uid="{CF093AED-75E3-490F-8320-9B0F607775F8}"/>
    <cellStyle name="40% - Énfasis5 19 4" xfId="3082" xr:uid="{FA85D3EB-3865-4D7F-8BDE-C3E01EB76867}"/>
    <cellStyle name="40% - Énfasis5 19 4 2" xfId="15918" xr:uid="{ACC1E261-EF49-40BD-8599-A5B82E154CF9}"/>
    <cellStyle name="40% - Énfasis5 19 5" xfId="3079" xr:uid="{77003CE8-A3E2-4094-B94F-B1F0FE0FA929}"/>
    <cellStyle name="40% - Énfasis5 19 5 2" xfId="17191" xr:uid="{1868A90C-D520-4A17-9DB1-8E98117F5CA2}"/>
    <cellStyle name="40% - Énfasis5 19 6" xfId="10344" xr:uid="{ECE7786D-C89C-4878-A8FF-3B94BCD46767}"/>
    <cellStyle name="40% - Énfasis5 19 7" xfId="13180" xr:uid="{49B59095-617C-43BE-9CB5-4119711639CD}"/>
    <cellStyle name="40% - Énfasis5 19 8" xfId="19311" xr:uid="{1BD4AAC0-464C-4D6C-8FCC-3BF6F7A7E336}"/>
    <cellStyle name="40% - Énfasis5 19 9" xfId="21110" xr:uid="{592F4475-20E3-442B-8A00-B9C84FD0812B}"/>
    <cellStyle name="40% - Énfasis5 2" xfId="95" xr:uid="{A668C225-6741-4E9D-ACB5-89E454EFB639}"/>
    <cellStyle name="40% - Énfasis5 2 10" xfId="24300" xr:uid="{84A91168-38D4-46E2-99EC-37A569E44C4D}"/>
    <cellStyle name="40% - Énfasis5 2 11" xfId="25327" xr:uid="{BBA19DD3-974D-4C84-B11E-61A534E3708D}"/>
    <cellStyle name="40% - Énfasis5 2 12" xfId="26350" xr:uid="{2F892B27-00C2-4649-8035-69EBAF04ED60}"/>
    <cellStyle name="40% - Énfasis5 2 2" xfId="832" xr:uid="{4CD59BE5-D013-419E-B2E2-A50FAC3F686B}"/>
    <cellStyle name="40% - Énfasis5 2 2 10" xfId="25421" xr:uid="{A5386430-C186-49BB-AB2F-6FBAEBEC2932}"/>
    <cellStyle name="40% - Énfasis5 2 2 11" xfId="26444" xr:uid="{5E715008-08A7-428D-9C2E-493725000F2E}"/>
    <cellStyle name="40% - Énfasis5 2 2 2" xfId="3085" xr:uid="{BFE09D6F-9221-41D1-820A-D0CC259F0CB2}"/>
    <cellStyle name="40% - Énfasis5 2 2 2 2" xfId="5716" xr:uid="{869C03D1-A391-4F83-8B99-502E4746B305}"/>
    <cellStyle name="40% - Énfasis5 2 2 2 3" xfId="7426" xr:uid="{87521119-E727-4396-95C7-BFAF4FD2543D}"/>
    <cellStyle name="40% - Énfasis5 2 2 2 4" xfId="14492" xr:uid="{CCF665DA-1ADE-453A-ADFE-DC95E482475F}"/>
    <cellStyle name="40% - Énfasis5 2 2 3" xfId="3086" xr:uid="{4EFFDD25-B413-43B3-8301-E049EB3E4628}"/>
    <cellStyle name="40% - Énfasis5 2 2 3 2" xfId="15520" xr:uid="{27B71D61-465A-44BB-A16C-D24A1E4A8C2B}"/>
    <cellStyle name="40% - Énfasis5 2 2 4" xfId="3084" xr:uid="{FCCE43C1-BE88-4A35-90C4-BD9C4503672C}"/>
    <cellStyle name="40% - Énfasis5 2 2 4 2" xfId="16861" xr:uid="{2F121CD8-9D53-407E-AF31-2FAC686F1D22}"/>
    <cellStyle name="40% - Énfasis5 2 2 5" xfId="10852" xr:uid="{29CECEF0-FBDB-4A09-870E-B192AEC8E444}"/>
    <cellStyle name="40% - Énfasis5 2 2 6" xfId="13688" xr:uid="{768EBC59-2D81-41A1-9836-5C79D7745EFC}"/>
    <cellStyle name="40% - Énfasis5 2 2 7" xfId="18918" xr:uid="{A77166EC-8BCC-46C9-866C-E566B60B010A}"/>
    <cellStyle name="40% - Énfasis5 2 2 8" xfId="20712" xr:uid="{B77B02F7-09B9-473D-80C5-8A7E30247540}"/>
    <cellStyle name="40% - Énfasis5 2 2 9" xfId="24394" xr:uid="{2CFF2E33-DD77-4F91-9ECF-6A620F5DCCDF}"/>
    <cellStyle name="40% - Énfasis5 2 3" xfId="3087" xr:uid="{594E794A-C31D-44DB-865D-99137653F2E9}"/>
    <cellStyle name="40% - Énfasis5 2 3 2" xfId="5717" xr:uid="{32441DF3-A79B-40A1-A3E5-8AE5DAD8A63F}"/>
    <cellStyle name="40% - Énfasis5 2 3 3" xfId="5283" xr:uid="{1CD6384F-14F9-4FC9-8650-66252CBB25E5}"/>
    <cellStyle name="40% - Énfasis5 2 3 4" xfId="14398" xr:uid="{CE778832-E2C4-48F0-857B-BA78102B19CA}"/>
    <cellStyle name="40% - Énfasis5 2 4" xfId="3088" xr:uid="{5E2554A6-493F-480A-8BF7-BD4A6CCBDAA4}"/>
    <cellStyle name="40% - Énfasis5 2 4 2" xfId="15426" xr:uid="{61742C39-8DA1-4F1C-A60A-A113A49885DA}"/>
    <cellStyle name="40% - Énfasis5 2 5" xfId="3083" xr:uid="{3880D73D-F986-4796-A9B9-C89727786269}"/>
    <cellStyle name="40% - Énfasis5 2 5 2" xfId="16777" xr:uid="{34591316-290C-4710-BA2B-295663C4B425}"/>
    <cellStyle name="40% - Énfasis5 2 6" xfId="10119" xr:uid="{2CFAECF1-2B8E-4322-B40A-1D2DDBA2A546}"/>
    <cellStyle name="40% - Énfasis5 2 7" xfId="12954" xr:uid="{8414DE90-823B-41AE-B830-C3E2B353486B}"/>
    <cellStyle name="40% - Énfasis5 2 8" xfId="18829" xr:uid="{921ED289-EB9C-49BA-9326-26AABCFA2698}"/>
    <cellStyle name="40% - Énfasis5 2 9" xfId="20618" xr:uid="{5C505251-3D66-4ED2-B8F5-56080CCCB23E}"/>
    <cellStyle name="40% - Énfasis5 20" xfId="338" xr:uid="{7DA6BC49-F83C-4F5F-A88A-BB1DD7EE90AC}"/>
    <cellStyle name="40% - Énfasis5 20 10" xfId="24793" xr:uid="{3313BC59-8A6C-4299-8AE9-F0848BC4E715}"/>
    <cellStyle name="40% - Énfasis5 20 11" xfId="25820" xr:uid="{D530B399-D803-4F0D-81A9-5E11E691B9DE}"/>
    <cellStyle name="40% - Énfasis5 20 12" xfId="26843" xr:uid="{716AFF2A-1A86-4B7B-BEF7-91609AD639FD}"/>
    <cellStyle name="40% - Énfasis5 20 2" xfId="1075" xr:uid="{419C12FD-7F08-4CD2-A9FB-E5CC5B71FFF7}"/>
    <cellStyle name="40% - Énfasis5 20 2 2" xfId="3090" xr:uid="{B9C55106-A33B-4625-9B16-B7F35B1AABB1}"/>
    <cellStyle name="40% - Énfasis5 20 2 3" xfId="11095" xr:uid="{6C1A5B11-EF39-4C1C-AE7C-9DDB28126D6A}"/>
    <cellStyle name="40% - Énfasis5 20 2 4" xfId="13931" xr:uid="{3AFDDE29-317E-4B9A-8575-1D17DBA44187}"/>
    <cellStyle name="40% - Énfasis5 20 3" xfId="3091" xr:uid="{CA07B8A3-7C0E-4040-898B-8727FA50551A}"/>
    <cellStyle name="40% - Énfasis5 20 3 2" xfId="5718" xr:uid="{DCEFE4DB-8C9F-43FC-B7F5-7086F3368AD4}"/>
    <cellStyle name="40% - Énfasis5 20 3 3" xfId="5167" xr:uid="{56722D37-B984-4990-BF72-B78040FB76A3}"/>
    <cellStyle name="40% - Énfasis5 20 3 4" xfId="14891" xr:uid="{C6DE0B06-413B-499D-9852-B301DC1A6AF3}"/>
    <cellStyle name="40% - Énfasis5 20 4" xfId="3092" xr:uid="{5D919E87-F484-4575-B5AB-ABB9B3A4C253}"/>
    <cellStyle name="40% - Énfasis5 20 4 2" xfId="15919" xr:uid="{8DF7AE1D-02DA-47FC-BE39-0D3C615C03F0}"/>
    <cellStyle name="40% - Énfasis5 20 5" xfId="3089" xr:uid="{CA26726F-9F6C-419A-BE1B-7DA0CAD6231B}"/>
    <cellStyle name="40% - Énfasis5 20 5 2" xfId="17192" xr:uid="{7A6A6B1F-84AB-47AB-BC76-D1CF66DE3E20}"/>
    <cellStyle name="40% - Énfasis5 20 6" xfId="10361" xr:uid="{19045DDF-56A5-4D27-9AAA-3DDF5D7BA355}"/>
    <cellStyle name="40% - Énfasis5 20 7" xfId="13197" xr:uid="{7D4502F7-2C90-4EA1-BF52-76E1AACE60BA}"/>
    <cellStyle name="40% - Énfasis5 20 8" xfId="19312" xr:uid="{D9D41922-DACA-4F2D-9CFE-41DA628F5C02}"/>
    <cellStyle name="40% - Énfasis5 20 9" xfId="21111" xr:uid="{B5016059-F5ED-4B1D-9EAE-D8B9A05FC2C8}"/>
    <cellStyle name="40% - Énfasis5 21" xfId="348" xr:uid="{DFBF4FA0-E84A-483A-A88C-ADB5CAC3ACDB}"/>
    <cellStyle name="40% - Énfasis5 21 10" xfId="24794" xr:uid="{0FEBE35E-47AA-4C4D-ABA1-221A4161BEF9}"/>
    <cellStyle name="40% - Énfasis5 21 11" xfId="25821" xr:uid="{4C5A8293-E264-4E0E-8E2A-45F1B9A25174}"/>
    <cellStyle name="40% - Énfasis5 21 12" xfId="26844" xr:uid="{7BC73448-5F91-44F8-8895-48978DB5DDCA}"/>
    <cellStyle name="40% - Énfasis5 21 2" xfId="1085" xr:uid="{2D0E9BC1-0F95-422A-AF7E-23153178903D}"/>
    <cellStyle name="40% - Énfasis5 21 2 2" xfId="3094" xr:uid="{C9D35105-AF50-4413-86D1-002F130300DC}"/>
    <cellStyle name="40% - Énfasis5 21 2 3" xfId="11105" xr:uid="{C870469C-C57D-465F-8EC2-3F71BFBB76EA}"/>
    <cellStyle name="40% - Énfasis5 21 2 4" xfId="13941" xr:uid="{153058E0-9FB8-41A7-84DE-A7B14523B53F}"/>
    <cellStyle name="40% - Énfasis5 21 3" xfId="3095" xr:uid="{4874491A-227A-4E2D-BD9B-428C798F3FF6}"/>
    <cellStyle name="40% - Énfasis5 21 3 2" xfId="5719" xr:uid="{3565D4E1-AD3C-47FF-A1BC-5D11200A4781}"/>
    <cellStyle name="40% - Énfasis5 21 3 3" xfId="7514" xr:uid="{161936D7-9F6B-4747-82E4-824B16B236DE}"/>
    <cellStyle name="40% - Énfasis5 21 3 4" xfId="14892" xr:uid="{3123148A-31DD-4B42-8797-8E72D7834FE9}"/>
    <cellStyle name="40% - Énfasis5 21 4" xfId="3096" xr:uid="{F908640E-5F50-4929-9F29-ED13B76F3B12}"/>
    <cellStyle name="40% - Énfasis5 21 4 2" xfId="15920" xr:uid="{4832E197-6A67-4969-822D-C016BD5B29DF}"/>
    <cellStyle name="40% - Énfasis5 21 5" xfId="3093" xr:uid="{F0561C75-5BBA-44DC-829C-429BD4E20C7F}"/>
    <cellStyle name="40% - Énfasis5 21 5 2" xfId="17193" xr:uid="{71E91DCC-E45B-4D1E-8997-E438DCF9471D}"/>
    <cellStyle name="40% - Énfasis5 21 6" xfId="10371" xr:uid="{12F29CA2-484D-48C2-8882-A4FEF963D55E}"/>
    <cellStyle name="40% - Énfasis5 21 7" xfId="13207" xr:uid="{D4FF5AF4-120E-48E9-963D-198CAAFC2399}"/>
    <cellStyle name="40% - Énfasis5 21 8" xfId="19313" xr:uid="{F95EB1B5-EEE5-4E63-BEF6-97321CE3D0A4}"/>
    <cellStyle name="40% - Énfasis5 21 9" xfId="21112" xr:uid="{8515970F-6FD9-47AC-AD7C-B752ABB6B304}"/>
    <cellStyle name="40% - Énfasis5 22" xfId="410" xr:uid="{8EDE19D3-906F-42E9-ACA8-866D4AA21CED}"/>
    <cellStyle name="40% - Énfasis5 22 10" xfId="24795" xr:uid="{968EDB05-DCF1-4A2E-9DFC-13774D4A19A0}"/>
    <cellStyle name="40% - Énfasis5 22 11" xfId="25822" xr:uid="{22EA91D1-59BE-45F7-9115-D2153B86FC5B}"/>
    <cellStyle name="40% - Énfasis5 22 12" xfId="26845" xr:uid="{44250ABD-F59E-44C1-A671-8F35C276C9C5}"/>
    <cellStyle name="40% - Énfasis5 22 2" xfId="1148" xr:uid="{33582128-015B-4D83-90AC-0851A3035DCB}"/>
    <cellStyle name="40% - Énfasis5 22 2 2" xfId="3098" xr:uid="{06A8FC81-D65D-4F01-9971-349E43A36E3E}"/>
    <cellStyle name="40% - Énfasis5 22 2 3" xfId="11168" xr:uid="{EC75273F-62F8-4F12-8635-5694970F058B}"/>
    <cellStyle name="40% - Énfasis5 22 2 4" xfId="14004" xr:uid="{F16D3566-57CD-4461-8B07-DD6F6FD9B1D9}"/>
    <cellStyle name="40% - Énfasis5 22 3" xfId="3099" xr:uid="{ECE8F66F-7157-4D34-83A2-AA15AAFA7421}"/>
    <cellStyle name="40% - Énfasis5 22 3 2" xfId="5720" xr:uid="{601575EF-D923-4F76-9BEF-64C0DDE9BE2A}"/>
    <cellStyle name="40% - Énfasis5 22 3 3" xfId="5166" xr:uid="{FF6ADBDE-CD5E-4F6A-9507-F222A5F994B8}"/>
    <cellStyle name="40% - Énfasis5 22 3 4" xfId="14893" xr:uid="{BB0C162C-08B7-4096-9EDF-6D9378C5F898}"/>
    <cellStyle name="40% - Énfasis5 22 4" xfId="3100" xr:uid="{651D0273-4A12-41FF-92DB-C2FC2A75FC1F}"/>
    <cellStyle name="40% - Énfasis5 22 4 2" xfId="15921" xr:uid="{F03890B0-9731-4B27-8714-D5BA8E6F0DF2}"/>
    <cellStyle name="40% - Énfasis5 22 5" xfId="3097" xr:uid="{C1AEC330-1B4A-4E66-AFE3-5F43CD290478}"/>
    <cellStyle name="40% - Énfasis5 22 5 2" xfId="17194" xr:uid="{BF46CFA1-4DE1-4CC7-B167-2CA0A04DC806}"/>
    <cellStyle name="40% - Énfasis5 22 6" xfId="10434" xr:uid="{20B3722C-4D7D-4B2E-8D8C-079D64861C47}"/>
    <cellStyle name="40% - Énfasis5 22 7" xfId="13270" xr:uid="{09649266-0F38-4CF1-8C02-70D68E8058EF}"/>
    <cellStyle name="40% - Énfasis5 22 8" xfId="19314" xr:uid="{28C85674-098F-4FD5-8297-3628723A5745}"/>
    <cellStyle name="40% - Énfasis5 22 9" xfId="21113" xr:uid="{A339701D-839F-48C9-9BB6-685F9D4098B8}"/>
    <cellStyle name="40% - Énfasis5 23" xfId="425" xr:uid="{38A67DDA-C11B-46B0-9A12-DABC1AC1EA7A}"/>
    <cellStyle name="40% - Énfasis5 23 10" xfId="24796" xr:uid="{87884A64-4AA8-4616-9CDF-BDC338045398}"/>
    <cellStyle name="40% - Énfasis5 23 11" xfId="25823" xr:uid="{1DF13A96-31F5-40B0-A95B-A0C8F43F7A80}"/>
    <cellStyle name="40% - Énfasis5 23 12" xfId="26846" xr:uid="{BE4F9ED9-406D-46C1-BD22-E0A6BFF86EE9}"/>
    <cellStyle name="40% - Énfasis5 23 2" xfId="1163" xr:uid="{56DAD2B3-DDA6-4592-AE24-6E495742B186}"/>
    <cellStyle name="40% - Énfasis5 23 2 2" xfId="3102" xr:uid="{937F0E99-C97E-4878-BE75-74B78024389C}"/>
    <cellStyle name="40% - Énfasis5 23 2 3" xfId="11183" xr:uid="{E56B7F25-2D06-45E7-85EC-948D02339C78}"/>
    <cellStyle name="40% - Énfasis5 23 2 4" xfId="14019" xr:uid="{2875B9B8-AEBE-491A-8B87-F769A1BE2041}"/>
    <cellStyle name="40% - Énfasis5 23 3" xfId="3103" xr:uid="{25922A3A-130E-4B7B-85AE-99BB4578D0F8}"/>
    <cellStyle name="40% - Énfasis5 23 3 2" xfId="5721" xr:uid="{E0B8BF3A-F13C-4CB5-B214-3A0F7B5616A5}"/>
    <cellStyle name="40% - Énfasis5 23 3 3" xfId="4735" xr:uid="{95C40276-70A5-40C2-8B2B-DEBC552811BE}"/>
    <cellStyle name="40% - Énfasis5 23 3 4" xfId="14894" xr:uid="{9031D801-E52A-4822-ADF1-D37B287326E3}"/>
    <cellStyle name="40% - Énfasis5 23 4" xfId="3104" xr:uid="{F09B4C9B-F618-4141-AA73-76ECCA8CB711}"/>
    <cellStyle name="40% - Énfasis5 23 4 2" xfId="15922" xr:uid="{3A090D6D-2A68-483A-87A7-F01FE6D5D727}"/>
    <cellStyle name="40% - Énfasis5 23 5" xfId="3101" xr:uid="{6057B188-6528-4A4F-A1B3-B4A7134CA61B}"/>
    <cellStyle name="40% - Énfasis5 23 5 2" xfId="17195" xr:uid="{A271A39B-9F1B-4889-8EA3-6F7760EB7AAC}"/>
    <cellStyle name="40% - Énfasis5 23 6" xfId="10449" xr:uid="{6435DA07-E5E5-47B3-9736-BDAFF4275570}"/>
    <cellStyle name="40% - Énfasis5 23 7" xfId="13285" xr:uid="{DE138BDA-E222-417C-B3DF-2A8382772996}"/>
    <cellStyle name="40% - Énfasis5 23 8" xfId="19315" xr:uid="{7849F64F-7AED-4FCF-AA39-FE5F4815CB6E}"/>
    <cellStyle name="40% - Énfasis5 23 9" xfId="21114" xr:uid="{8F68A9D5-57ED-4048-8BE4-C34992B5C317}"/>
    <cellStyle name="40% - Énfasis5 24" xfId="443" xr:uid="{DEDA3DEA-A8E0-4C61-8B8E-51C139E5AF81}"/>
    <cellStyle name="40% - Énfasis5 24 10" xfId="24797" xr:uid="{8D880E8A-FF4F-4C59-8B65-5B1C395B5A37}"/>
    <cellStyle name="40% - Énfasis5 24 11" xfId="25824" xr:uid="{F017A860-BB46-411E-BCD4-42C9715CD61C}"/>
    <cellStyle name="40% - Énfasis5 24 12" xfId="26847" xr:uid="{EFA1872D-FBA6-4C18-A78B-CCA95789CF7A}"/>
    <cellStyle name="40% - Énfasis5 24 2" xfId="1181" xr:uid="{B93BD24A-C293-43D8-816C-3A2557844442}"/>
    <cellStyle name="40% - Énfasis5 24 2 2" xfId="3106" xr:uid="{CE317964-753B-4167-A047-1B810CEFEC00}"/>
    <cellStyle name="40% - Énfasis5 24 2 3" xfId="11201" xr:uid="{AC39603F-1B6F-4B73-975E-6394C00D2DD0}"/>
    <cellStyle name="40% - Énfasis5 24 2 4" xfId="14037" xr:uid="{0557BFFE-4168-4D62-8FB8-EAA489043F43}"/>
    <cellStyle name="40% - Énfasis5 24 3" xfId="3107" xr:uid="{D9E9CF2B-DE70-4978-B10B-32F35032574E}"/>
    <cellStyle name="40% - Énfasis5 24 3 2" xfId="5722" xr:uid="{E74D02CC-99CD-46C9-BD62-362F65F09345}"/>
    <cellStyle name="40% - Énfasis5 24 3 3" xfId="4734" xr:uid="{96A96355-C6EA-42AF-959F-5B1A0BF48020}"/>
    <cellStyle name="40% - Énfasis5 24 3 4" xfId="14895" xr:uid="{5DFB5072-7BC3-4DB4-ADB6-19EEACBBF415}"/>
    <cellStyle name="40% - Énfasis5 24 4" xfId="3108" xr:uid="{DD38AD5D-51B3-406F-A08F-21A6208B8508}"/>
    <cellStyle name="40% - Énfasis5 24 4 2" xfId="15923" xr:uid="{F8ABD853-88D9-4D76-9FF7-D5ADE4AD0959}"/>
    <cellStyle name="40% - Énfasis5 24 5" xfId="3105" xr:uid="{4D339AAC-8852-43B0-B8F3-B06AE5B927F5}"/>
    <cellStyle name="40% - Énfasis5 24 5 2" xfId="17196" xr:uid="{93A8C29E-C528-427A-9310-93847FC7D85C}"/>
    <cellStyle name="40% - Énfasis5 24 6" xfId="10467" xr:uid="{36914389-2726-4F7C-A750-EF24FFB3DB67}"/>
    <cellStyle name="40% - Énfasis5 24 7" xfId="13303" xr:uid="{BB2BAA0E-0F38-4F82-B3E0-B0AF2FC6988D}"/>
    <cellStyle name="40% - Énfasis5 24 8" xfId="19316" xr:uid="{5A4AD57B-3B08-4477-8CBF-9F458CF914E5}"/>
    <cellStyle name="40% - Énfasis5 24 9" xfId="21115" xr:uid="{2B8F0E5A-8B76-4ACF-A81E-8A10E619B3CA}"/>
    <cellStyle name="40% - Énfasis5 25" xfId="469" xr:uid="{271C6DFA-FC34-43E6-BA07-AF11124DCDE0}"/>
    <cellStyle name="40% - Énfasis5 25 10" xfId="24798" xr:uid="{5F3EABCA-FA85-4780-A102-9FA71F66563B}"/>
    <cellStyle name="40% - Énfasis5 25 11" xfId="25825" xr:uid="{7FF62C79-803A-4912-9873-13914EC3AE0F}"/>
    <cellStyle name="40% - Énfasis5 25 12" xfId="26848" xr:uid="{70FF815A-FEBA-4875-8322-00CD3108737F}"/>
    <cellStyle name="40% - Énfasis5 25 2" xfId="1207" xr:uid="{96B46E06-3598-4959-9745-CEF6456AEA71}"/>
    <cellStyle name="40% - Énfasis5 25 2 2" xfId="3110" xr:uid="{E17C1E03-E2A9-4E6B-A7F1-1D63DCDA7E4E}"/>
    <cellStyle name="40% - Énfasis5 25 2 3" xfId="11227" xr:uid="{BB0E1123-B909-4CA0-B094-3CA54F4E2415}"/>
    <cellStyle name="40% - Énfasis5 25 2 4" xfId="14063" xr:uid="{1725DD96-27D3-437D-94E9-3F2A56A458CC}"/>
    <cellStyle name="40% - Énfasis5 25 3" xfId="3111" xr:uid="{43DF41AF-6672-4DB8-8095-ADBB8F6FDFC5}"/>
    <cellStyle name="40% - Énfasis5 25 3 2" xfId="5723" xr:uid="{94364227-F8F7-4027-81D2-45FB1B80CACA}"/>
    <cellStyle name="40% - Énfasis5 25 3 3" xfId="5161" xr:uid="{0A25318D-2A63-4815-90C9-5A9A44AFFE44}"/>
    <cellStyle name="40% - Énfasis5 25 3 4" xfId="14896" xr:uid="{10BDA495-F514-42F9-B24C-E5477302CA96}"/>
    <cellStyle name="40% - Énfasis5 25 4" xfId="3112" xr:uid="{37C5BB03-D835-4A59-A9B2-0B147CD2DBC4}"/>
    <cellStyle name="40% - Énfasis5 25 4 2" xfId="15924" xr:uid="{A12EBB38-951C-4839-A0B9-6398B3323999}"/>
    <cellStyle name="40% - Énfasis5 25 5" xfId="3109" xr:uid="{EA8F4E74-F57E-4B2B-944F-25172EBDFCA4}"/>
    <cellStyle name="40% - Énfasis5 25 5 2" xfId="17197" xr:uid="{7B50FA9B-3A91-4C54-A98E-59D0A56BB8DC}"/>
    <cellStyle name="40% - Énfasis5 25 6" xfId="10493" xr:uid="{91236A86-6C8D-4891-94C8-3A1988C4DA80}"/>
    <cellStyle name="40% - Énfasis5 25 7" xfId="13329" xr:uid="{1C116945-BE7F-4C18-AB6E-30A0D7818539}"/>
    <cellStyle name="40% - Énfasis5 25 8" xfId="19317" xr:uid="{EDDC65BC-FD5F-4159-A808-8D040BDCD463}"/>
    <cellStyle name="40% - Énfasis5 25 9" xfId="21116" xr:uid="{1EDD3E14-E06E-4286-B273-88B99A6E7A3C}"/>
    <cellStyle name="40% - Énfasis5 26" xfId="484" xr:uid="{46E8C0B2-B151-4688-8A34-2261995B46FE}"/>
    <cellStyle name="40% - Énfasis5 26 10" xfId="24799" xr:uid="{70846639-3C61-4C63-AF7B-210AE938CC82}"/>
    <cellStyle name="40% - Énfasis5 26 11" xfId="25826" xr:uid="{7DFA4E87-CD89-4FD9-9366-10AECE11790F}"/>
    <cellStyle name="40% - Énfasis5 26 12" xfId="26849" xr:uid="{236CE147-5987-4F7A-96A3-00726F4A6631}"/>
    <cellStyle name="40% - Énfasis5 26 2" xfId="1222" xr:uid="{05B1FE59-FB3F-4130-9619-1878946DC225}"/>
    <cellStyle name="40% - Énfasis5 26 2 2" xfId="3114" xr:uid="{D91D3609-D931-4911-A3A3-3889E6DADE89}"/>
    <cellStyle name="40% - Énfasis5 26 2 3" xfId="11242" xr:uid="{57451692-9BEC-4A36-8BF2-1448E0F7C3EC}"/>
    <cellStyle name="40% - Énfasis5 26 2 4" xfId="14078" xr:uid="{ECC74885-6817-4C92-B381-26AC3F400AEB}"/>
    <cellStyle name="40% - Énfasis5 26 3" xfId="3115" xr:uid="{D2689D57-52C1-486D-B43A-E739EC357C7E}"/>
    <cellStyle name="40% - Énfasis5 26 3 2" xfId="5724" xr:uid="{3A1B801F-44AE-45D8-B550-4676D2DE657F}"/>
    <cellStyle name="40% - Énfasis5 26 3 3" xfId="5164" xr:uid="{DC19C7E1-8725-4E6B-B03C-4C48BC085C93}"/>
    <cellStyle name="40% - Énfasis5 26 3 4" xfId="14897" xr:uid="{A56E121E-71EB-4090-9058-F82B45FBB0F8}"/>
    <cellStyle name="40% - Énfasis5 26 4" xfId="3116" xr:uid="{7E40816F-99C9-4A88-93A2-89B026269042}"/>
    <cellStyle name="40% - Énfasis5 26 4 2" xfId="15925" xr:uid="{9592CFA9-15DF-4759-9590-CFF182404775}"/>
    <cellStyle name="40% - Énfasis5 26 5" xfId="3113" xr:uid="{143DF108-B001-4203-AB44-D557142416A7}"/>
    <cellStyle name="40% - Énfasis5 26 5 2" xfId="17198" xr:uid="{B1363A9E-3335-401A-A61A-29A594702720}"/>
    <cellStyle name="40% - Énfasis5 26 6" xfId="10508" xr:uid="{60CB65B1-DD81-4CF4-99FF-F6468F0D1F27}"/>
    <cellStyle name="40% - Énfasis5 26 7" xfId="13344" xr:uid="{68757950-0CDF-4F82-8A9C-8F16214A77CC}"/>
    <cellStyle name="40% - Énfasis5 26 8" xfId="19318" xr:uid="{CCD08BE0-EC70-4422-9A33-E0FC6B652157}"/>
    <cellStyle name="40% - Énfasis5 26 9" xfId="21117" xr:uid="{4359FA7A-A3EA-485C-ACF0-6B7C2F053499}"/>
    <cellStyle name="40% - Énfasis5 27" xfId="501" xr:uid="{1FADE108-2928-4515-B455-5D1E33A60354}"/>
    <cellStyle name="40% - Énfasis5 27 10" xfId="24800" xr:uid="{3C50D007-53D9-4612-8157-8FF0E37593EA}"/>
    <cellStyle name="40% - Énfasis5 27 11" xfId="25827" xr:uid="{1D2FD4CB-0985-43A8-98EC-9362A5761E4D}"/>
    <cellStyle name="40% - Énfasis5 27 12" xfId="26850" xr:uid="{B5B7F5DF-E79A-474E-B986-8C00320112F5}"/>
    <cellStyle name="40% - Énfasis5 27 2" xfId="1239" xr:uid="{C3F019D2-52A1-4DF1-8DF7-541D644AF96C}"/>
    <cellStyle name="40% - Énfasis5 27 2 2" xfId="3118" xr:uid="{F9AA397A-DC71-4D9A-BF97-6F9F73567A2D}"/>
    <cellStyle name="40% - Énfasis5 27 2 3" xfId="11259" xr:uid="{5948173B-ED05-48A4-A93A-A06B332E80E0}"/>
    <cellStyle name="40% - Énfasis5 27 2 4" xfId="14095" xr:uid="{5C05BE79-7064-44C9-9538-8BAD747F1F3C}"/>
    <cellStyle name="40% - Énfasis5 27 3" xfId="3119" xr:uid="{B03A58BE-61A6-4D80-91A5-9EE727FF083F}"/>
    <cellStyle name="40% - Énfasis5 27 3 2" xfId="5725" xr:uid="{954B6326-78FD-444A-964B-EFA45BC8BF8A}"/>
    <cellStyle name="40% - Énfasis5 27 3 3" xfId="7515" xr:uid="{E7FCD960-0B6D-4A2B-8D5B-9A8715CD4D04}"/>
    <cellStyle name="40% - Énfasis5 27 3 4" xfId="14898" xr:uid="{B044B079-0C3F-4E3A-AE1D-784836D9CC2A}"/>
    <cellStyle name="40% - Énfasis5 27 4" xfId="3120" xr:uid="{120ACCA9-D3C2-43D8-B85B-719AF4FB5449}"/>
    <cellStyle name="40% - Énfasis5 27 4 2" xfId="15926" xr:uid="{C87DED42-1184-42D5-A5F7-CC5A621C118C}"/>
    <cellStyle name="40% - Énfasis5 27 5" xfId="3117" xr:uid="{00CC8E60-0D9E-4BAE-99FF-8CC042D8DEFE}"/>
    <cellStyle name="40% - Énfasis5 27 5 2" xfId="17199" xr:uid="{471FDB5A-C1E7-476A-8770-8720B7EBF312}"/>
    <cellStyle name="40% - Énfasis5 27 6" xfId="10525" xr:uid="{9CF11EDA-3071-4903-8FB9-47B91E09C0E9}"/>
    <cellStyle name="40% - Énfasis5 27 7" xfId="13361" xr:uid="{20A865C2-D302-419F-9641-3F66F3F28147}"/>
    <cellStyle name="40% - Énfasis5 27 8" xfId="19319" xr:uid="{72C3F46B-6194-4EB4-9F1E-7D991836EAEF}"/>
    <cellStyle name="40% - Énfasis5 27 9" xfId="21118" xr:uid="{90EA7E9E-1B03-45F3-97A9-113A4FF47BE7}"/>
    <cellStyle name="40% - Énfasis5 28" xfId="518" xr:uid="{54815C7E-BE14-434E-847E-B182AC6C3EA6}"/>
    <cellStyle name="40% - Énfasis5 28 10" xfId="24801" xr:uid="{9B529B21-E325-4BA5-92E8-87C7067B296F}"/>
    <cellStyle name="40% - Énfasis5 28 11" xfId="25828" xr:uid="{214914AE-8D63-4B30-BBAB-EE70D1D44448}"/>
    <cellStyle name="40% - Énfasis5 28 12" xfId="26851" xr:uid="{3D080972-6B4C-40F3-B1FB-7DF1141D3ED0}"/>
    <cellStyle name="40% - Énfasis5 28 2" xfId="1256" xr:uid="{9F97D198-2ABF-4707-9D62-F919FC81CAF3}"/>
    <cellStyle name="40% - Énfasis5 28 2 2" xfId="3122" xr:uid="{968081A2-A4D8-442C-861D-F616A4BFDF28}"/>
    <cellStyle name="40% - Énfasis5 28 2 3" xfId="11276" xr:uid="{F4CC1A70-6FDD-4225-AF7F-463E4229AD04}"/>
    <cellStyle name="40% - Énfasis5 28 2 4" xfId="14112" xr:uid="{6B65B62E-EF91-46B0-AE8F-248C7AD1E319}"/>
    <cellStyle name="40% - Énfasis5 28 3" xfId="3123" xr:uid="{FC07D59B-880A-4E2C-BB8C-CBF03C32D787}"/>
    <cellStyle name="40% - Énfasis5 28 3 2" xfId="5726" xr:uid="{58FC1260-6C12-4F3E-9E4C-470BD8E7C060}"/>
    <cellStyle name="40% - Énfasis5 28 3 3" xfId="5163" xr:uid="{C5FA1C43-0792-4023-945A-9874664A3A5A}"/>
    <cellStyle name="40% - Énfasis5 28 3 4" xfId="14899" xr:uid="{9173D7F6-B8BA-4A1A-8D71-87DCCC5EE400}"/>
    <cellStyle name="40% - Énfasis5 28 4" xfId="3124" xr:uid="{82450534-4FE8-464D-BFAC-D69DD48A7C2D}"/>
    <cellStyle name="40% - Énfasis5 28 4 2" xfId="15927" xr:uid="{72D6EBB8-875B-44D5-B9FA-D34C7170F712}"/>
    <cellStyle name="40% - Énfasis5 28 5" xfId="3121" xr:uid="{C5DB08F4-0669-4D5C-8A45-750D88DED3E1}"/>
    <cellStyle name="40% - Énfasis5 28 5 2" xfId="17200" xr:uid="{2F5B23F9-0E34-4123-9465-DC63CAF9A8C7}"/>
    <cellStyle name="40% - Énfasis5 28 6" xfId="10542" xr:uid="{747263D9-3161-405C-B2CC-0758F62A2A5F}"/>
    <cellStyle name="40% - Énfasis5 28 7" xfId="13378" xr:uid="{81EE68AA-204C-4549-9502-3440682D679D}"/>
    <cellStyle name="40% - Énfasis5 28 8" xfId="19320" xr:uid="{9CB0A4C3-881C-4FD1-9124-3C6F66BD25FE}"/>
    <cellStyle name="40% - Énfasis5 28 9" xfId="21119" xr:uid="{CF1B0C22-5431-4523-B6A8-DB70F9F95D8A}"/>
    <cellStyle name="40% - Énfasis5 29" xfId="533" xr:uid="{93F42999-4B58-4E82-AA9F-AB02D21DD2A7}"/>
    <cellStyle name="40% - Énfasis5 29 10" xfId="24802" xr:uid="{7683C2B3-4426-4D13-92B8-A9F2BBAB9EF2}"/>
    <cellStyle name="40% - Énfasis5 29 11" xfId="25829" xr:uid="{087BA85F-52FD-40D5-A57F-D9D029F2BD08}"/>
    <cellStyle name="40% - Énfasis5 29 12" xfId="26852" xr:uid="{28500436-0217-4F27-9F2D-8E224D11A865}"/>
    <cellStyle name="40% - Énfasis5 29 2" xfId="1271" xr:uid="{430CF0C8-B50B-47E3-88EC-EB11541C96D5}"/>
    <cellStyle name="40% - Énfasis5 29 2 2" xfId="3126" xr:uid="{9F2FAE9A-C5B7-4AC5-8E3E-A4F26A6E8A95}"/>
    <cellStyle name="40% - Énfasis5 29 2 3" xfId="11291" xr:uid="{64B74BBD-22E9-4893-83EC-F7560D849A1F}"/>
    <cellStyle name="40% - Énfasis5 29 2 4" xfId="14127" xr:uid="{F0F4B2E7-E604-4E30-A077-213A07B4615F}"/>
    <cellStyle name="40% - Énfasis5 29 3" xfId="3127" xr:uid="{B728DAB0-0F1A-488D-96FD-283E8B108FD5}"/>
    <cellStyle name="40% - Énfasis5 29 3 2" xfId="5727" xr:uid="{C1661A5F-75CE-4F95-AD55-12268F05ED0E}"/>
    <cellStyle name="40% - Énfasis5 29 3 3" xfId="7516" xr:uid="{3C4A6881-E058-42DD-BD0D-9512B2B6AE08}"/>
    <cellStyle name="40% - Énfasis5 29 3 4" xfId="14900" xr:uid="{682A0443-7A14-42F8-8F2C-03915F565AB2}"/>
    <cellStyle name="40% - Énfasis5 29 4" xfId="3128" xr:uid="{EF6AB8C0-F2D3-42D2-9D84-5A1BF765AD5D}"/>
    <cellStyle name="40% - Énfasis5 29 4 2" xfId="15928" xr:uid="{DE272718-D7A1-4C8C-9183-5BE607C9B062}"/>
    <cellStyle name="40% - Énfasis5 29 5" xfId="3125" xr:uid="{7452ED8E-7891-4247-8639-21D362905670}"/>
    <cellStyle name="40% - Énfasis5 29 5 2" xfId="17201" xr:uid="{C9E5745A-3F4B-47D5-9632-D21565E761CE}"/>
    <cellStyle name="40% - Énfasis5 29 6" xfId="10557" xr:uid="{7931ECBE-C6F4-4DAB-B0D7-8CC4756EB2AD}"/>
    <cellStyle name="40% - Énfasis5 29 7" xfId="13393" xr:uid="{D25974CA-DAF5-4873-B4D1-D6E4DBEEEFEE}"/>
    <cellStyle name="40% - Énfasis5 29 8" xfId="19321" xr:uid="{255FFBC1-A755-4B68-9C01-4CA5CD88E573}"/>
    <cellStyle name="40% - Énfasis5 29 9" xfId="21120" xr:uid="{852BC7E7-2D52-4D27-908A-B740A6C86EAA}"/>
    <cellStyle name="40% - Énfasis5 3" xfId="103" xr:uid="{2E3E19BE-B360-446A-A000-06981853DE4E}"/>
    <cellStyle name="40% - Énfasis5 3 10" xfId="24320" xr:uid="{A7E90683-F759-4B96-A289-997ADE6ED03B}"/>
    <cellStyle name="40% - Énfasis5 3 11" xfId="25347" xr:uid="{A92EE4B0-A0DC-4C4A-98D4-808E9FD6AAA2}"/>
    <cellStyle name="40% - Énfasis5 3 12" xfId="26370" xr:uid="{3D13D953-CE6B-41BF-A441-585963227889}"/>
    <cellStyle name="40% - Énfasis5 3 2" xfId="840" xr:uid="{B0905C63-25AD-4289-8E19-AAA4E1D93EDC}"/>
    <cellStyle name="40% - Énfasis5 3 2 10" xfId="25441" xr:uid="{AFC5209F-D259-452D-9201-ECB7902AB107}"/>
    <cellStyle name="40% - Énfasis5 3 2 11" xfId="26464" xr:uid="{F4D88C5A-F34F-4FFB-854E-EBE2641EBD3C}"/>
    <cellStyle name="40% - Énfasis5 3 2 2" xfId="3131" xr:uid="{E1992DD1-C6B4-4F6D-8F7A-54099F9DF735}"/>
    <cellStyle name="40% - Énfasis5 3 2 2 2" xfId="5728" xr:uid="{F63E85DC-2946-4F86-96A8-30DC672A36E4}"/>
    <cellStyle name="40% - Énfasis5 3 2 2 3" xfId="5261" xr:uid="{EBCA0740-4BB4-4855-9A16-64AFF93CDD79}"/>
    <cellStyle name="40% - Énfasis5 3 2 2 4" xfId="14512" xr:uid="{EC3B31F2-7D98-4132-A9DA-4A79153D0CD3}"/>
    <cellStyle name="40% - Énfasis5 3 2 3" xfId="3132" xr:uid="{12809632-4721-4B17-960B-59F0226A7B2C}"/>
    <cellStyle name="40% - Énfasis5 3 2 3 2" xfId="15540" xr:uid="{892B244A-128C-49E0-8DCF-BCE42D86EF91}"/>
    <cellStyle name="40% - Énfasis5 3 2 4" xfId="3130" xr:uid="{E42F62FD-4904-4228-9C82-3CAE39B3A0DA}"/>
    <cellStyle name="40% - Énfasis5 3 2 4 2" xfId="16879" xr:uid="{3641B7F4-699C-447B-9A80-D9BB076124C6}"/>
    <cellStyle name="40% - Énfasis5 3 2 5" xfId="10860" xr:uid="{32CF34ED-C637-44BD-A04D-8F06E39C0BEB}"/>
    <cellStyle name="40% - Énfasis5 3 2 6" xfId="13696" xr:uid="{5BD5F89E-43F6-4C5E-880B-FC40A69380B0}"/>
    <cellStyle name="40% - Énfasis5 3 2 7" xfId="18937" xr:uid="{1B758E38-FB5F-460A-BC04-E73893BDE6E8}"/>
    <cellStyle name="40% - Énfasis5 3 2 8" xfId="20732" xr:uid="{9148A524-0340-4746-978F-D44E8FDB3990}"/>
    <cellStyle name="40% - Énfasis5 3 2 9" xfId="24414" xr:uid="{A9A1746A-D54C-468E-B529-2FCB95140F46}"/>
    <cellStyle name="40% - Énfasis5 3 3" xfId="3133" xr:uid="{9179BFCB-7B11-422F-95D5-E0B2650AFFC4}"/>
    <cellStyle name="40% - Énfasis5 3 3 2" xfId="5729" xr:uid="{4D29CFCD-2DCA-4B93-AEC0-731AB42966A1}"/>
    <cellStyle name="40% - Énfasis5 3 3 3" xfId="7413" xr:uid="{007A7BC4-7CAC-4F0B-AEE9-1A67220B55E8}"/>
    <cellStyle name="40% - Énfasis5 3 3 4" xfId="14418" xr:uid="{B0C0290C-032C-40A1-8B58-E6701B52088C}"/>
    <cellStyle name="40% - Énfasis5 3 4" xfId="3134" xr:uid="{9EB04D2B-6D5A-4C6B-9911-787990754C24}"/>
    <cellStyle name="40% - Énfasis5 3 4 2" xfId="15446" xr:uid="{193FE1D5-D69D-412F-ACAF-2723B1B07295}"/>
    <cellStyle name="40% - Énfasis5 3 5" xfId="3129" xr:uid="{AEF5CDFE-76FD-4913-A4AD-A978CDB43FDA}"/>
    <cellStyle name="40% - Énfasis5 3 5 2" xfId="16795" xr:uid="{14F39201-A9F3-4ACA-B4D0-54D0F1F20EE0}"/>
    <cellStyle name="40% - Énfasis5 3 6" xfId="10127" xr:uid="{DA16B42B-7A94-46D8-8B39-1992698D225C}"/>
    <cellStyle name="40% - Énfasis5 3 7" xfId="12962" xr:uid="{932AB22B-3749-43F8-BE64-F44970B83E98}"/>
    <cellStyle name="40% - Énfasis5 3 8" xfId="18848" xr:uid="{5724D32E-5D56-41FC-AF4B-DC66FFF4E248}"/>
    <cellStyle name="40% - Énfasis5 3 9" xfId="20638" xr:uid="{557CB951-B346-4CE3-B29C-D089508045CF}"/>
    <cellStyle name="40% - Énfasis5 30" xfId="555" xr:uid="{DAFC3B79-14DC-4E67-9D55-036FE0115E27}"/>
    <cellStyle name="40% - Énfasis5 30 10" xfId="24803" xr:uid="{4B8F9051-0A5B-4D0A-BBCE-AD76083A82EB}"/>
    <cellStyle name="40% - Énfasis5 30 11" xfId="25830" xr:uid="{F13F77B0-6ACD-42A4-9078-1ADC500B8B63}"/>
    <cellStyle name="40% - Énfasis5 30 12" xfId="26853" xr:uid="{31CCE34B-03AC-4E5A-9E34-D9C783B733A7}"/>
    <cellStyle name="40% - Énfasis5 30 2" xfId="1293" xr:uid="{64D61032-2204-48EE-ABE0-D8A7D0ACD21B}"/>
    <cellStyle name="40% - Énfasis5 30 2 2" xfId="3136" xr:uid="{6DF39202-DF21-4ED7-AED2-93C3F556142C}"/>
    <cellStyle name="40% - Énfasis5 30 2 3" xfId="11313" xr:uid="{6222560D-5024-4BAF-AFF3-49A3C66CD6D0}"/>
    <cellStyle name="40% - Énfasis5 30 2 4" xfId="14149" xr:uid="{CC168BAE-1155-4565-87FA-141BC78054F5}"/>
    <cellStyle name="40% - Énfasis5 30 3" xfId="3137" xr:uid="{FE48203A-0555-498B-9588-6E01F351A658}"/>
    <cellStyle name="40% - Énfasis5 30 3 2" xfId="5730" xr:uid="{A66B9429-EA86-4AAC-866B-83640BE99737}"/>
    <cellStyle name="40% - Énfasis5 30 3 3" xfId="5162" xr:uid="{D2ED0A9E-5F16-41B4-A84C-4C11A92E2518}"/>
    <cellStyle name="40% - Énfasis5 30 3 4" xfId="14901" xr:uid="{A7C73D3E-70E1-4E96-91D9-7BE5F58B70E0}"/>
    <cellStyle name="40% - Énfasis5 30 4" xfId="3138" xr:uid="{820D9EFF-6157-44EC-85B3-20BCD073BBAF}"/>
    <cellStyle name="40% - Énfasis5 30 4 2" xfId="15929" xr:uid="{1B747911-4351-4D34-8563-8455F1502807}"/>
    <cellStyle name="40% - Énfasis5 30 5" xfId="3135" xr:uid="{201E213F-ADA6-4AA5-A03E-381F660F3AB4}"/>
    <cellStyle name="40% - Énfasis5 30 5 2" xfId="17202" xr:uid="{0473D60C-DA01-4E7A-BEC8-6E0D7C6FCCCB}"/>
    <cellStyle name="40% - Énfasis5 30 6" xfId="10579" xr:uid="{68CAE705-C660-4928-BFC6-92E147CBA7D6}"/>
    <cellStyle name="40% - Énfasis5 30 7" xfId="13415" xr:uid="{5CE1B19E-4160-469D-8561-FC69A5C3C725}"/>
    <cellStyle name="40% - Énfasis5 30 8" xfId="19322" xr:uid="{4C55ABD1-DFB3-4EF5-9864-E8129045DFDE}"/>
    <cellStyle name="40% - Énfasis5 30 9" xfId="21121" xr:uid="{CE35A36C-AF0C-4881-BA07-5FF39ABDAFC2}"/>
    <cellStyle name="40% - Énfasis5 31" xfId="574" xr:uid="{320091B0-0978-4CE7-9E7D-3790A5E5FA42}"/>
    <cellStyle name="40% - Énfasis5 31 10" xfId="24804" xr:uid="{97E64E5B-931B-4A83-8948-20C308953687}"/>
    <cellStyle name="40% - Énfasis5 31 11" xfId="25831" xr:uid="{35EC4BC2-1D37-4417-AD89-9E710C277695}"/>
    <cellStyle name="40% - Énfasis5 31 12" xfId="26854" xr:uid="{4F13ABA7-A45A-49FB-A768-8720E9D8B783}"/>
    <cellStyle name="40% - Énfasis5 31 2" xfId="1312" xr:uid="{414DC3B1-6645-455E-A5E7-AACDDC6F717A}"/>
    <cellStyle name="40% - Énfasis5 31 2 2" xfId="3140" xr:uid="{4A75266D-9D1E-4628-B2A1-E374F696E5EA}"/>
    <cellStyle name="40% - Énfasis5 31 2 3" xfId="11332" xr:uid="{274CC638-9503-4416-B9F5-F85776D1FE42}"/>
    <cellStyle name="40% - Énfasis5 31 2 4" xfId="14168" xr:uid="{3BE38C2E-5CA5-4B34-8F7A-5D344C74945C}"/>
    <cellStyle name="40% - Énfasis5 31 3" xfId="3141" xr:uid="{12DD5BC6-27E9-40C1-840F-E10F96E5D310}"/>
    <cellStyle name="40% - Énfasis5 31 3 2" xfId="5731" xr:uid="{896A96E5-3FD0-4B86-BD13-541D5D1DFE56}"/>
    <cellStyle name="40% - Énfasis5 31 3 3" xfId="4733" xr:uid="{A3F1A31F-B10F-4C72-8BB2-529F6B69432B}"/>
    <cellStyle name="40% - Énfasis5 31 3 4" xfId="14902" xr:uid="{BB40D7E1-C926-44B8-978C-A79DDF0249A4}"/>
    <cellStyle name="40% - Énfasis5 31 4" xfId="3142" xr:uid="{B3DEB89B-563F-428F-8DC6-E2E47346322D}"/>
    <cellStyle name="40% - Énfasis5 31 4 2" xfId="15930" xr:uid="{7173A1E7-0FCF-4A8D-A959-2D7547B82E10}"/>
    <cellStyle name="40% - Énfasis5 31 5" xfId="3139" xr:uid="{D14769AA-EEF7-419B-90AB-60491BB33085}"/>
    <cellStyle name="40% - Énfasis5 31 5 2" xfId="17203" xr:uid="{97537F83-57C8-4040-8483-9E209D12A6DA}"/>
    <cellStyle name="40% - Énfasis5 31 6" xfId="10598" xr:uid="{41E72F56-A1CA-4C36-9629-5AF8283BAD83}"/>
    <cellStyle name="40% - Énfasis5 31 7" xfId="13434" xr:uid="{D51EB8EB-DDE4-4B33-8D4A-2C7AA3DE3A78}"/>
    <cellStyle name="40% - Énfasis5 31 8" xfId="19323" xr:uid="{4047E590-5FD1-4F9B-ACCF-9AD1FD87AF11}"/>
    <cellStyle name="40% - Énfasis5 31 9" xfId="21122" xr:uid="{83BFC56C-1D31-4EFC-B2A6-87DDC936E94B}"/>
    <cellStyle name="40% - Énfasis5 32" xfId="601" xr:uid="{96F7435C-DAC9-499A-BF35-6F863E385BDC}"/>
    <cellStyle name="40% - Énfasis5 32 10" xfId="24805" xr:uid="{BE5A481C-87BC-462A-8A9C-0B68C5D90184}"/>
    <cellStyle name="40% - Énfasis5 32 11" xfId="25832" xr:uid="{9641E471-A7D1-4DBC-A542-5684F338C37F}"/>
    <cellStyle name="40% - Énfasis5 32 12" xfId="26855" xr:uid="{F0BBE3D0-46C4-4F54-97D6-E40045FB8A59}"/>
    <cellStyle name="40% - Énfasis5 32 2" xfId="1339" xr:uid="{9FDB01CC-E897-48CC-9012-31180D856DBA}"/>
    <cellStyle name="40% - Énfasis5 32 2 2" xfId="3144" xr:uid="{A2D4C491-EF80-4269-ACAF-6B0FE2FD80B4}"/>
    <cellStyle name="40% - Énfasis5 32 2 3" xfId="11359" xr:uid="{82627782-3CB7-487F-AFA2-A8C7D96F5D26}"/>
    <cellStyle name="40% - Énfasis5 32 2 4" xfId="14195" xr:uid="{90065668-898F-438F-8607-EA8C4559E265}"/>
    <cellStyle name="40% - Énfasis5 32 3" xfId="3145" xr:uid="{BCB0B945-3AF8-4083-BBA0-745A792461A6}"/>
    <cellStyle name="40% - Énfasis5 32 3 2" xfId="5732" xr:uid="{A8BDD954-85DA-4017-961A-CBBC9C0DBD37}"/>
    <cellStyle name="40% - Énfasis5 32 3 3" xfId="4732" xr:uid="{8A4D548F-884F-47BD-8C58-20E4AD71F115}"/>
    <cellStyle name="40% - Énfasis5 32 3 4" xfId="14903" xr:uid="{6749F0B4-2006-498E-BF48-CA29382E8351}"/>
    <cellStyle name="40% - Énfasis5 32 4" xfId="3146" xr:uid="{BB4EED82-37DD-4A3F-8D0A-ACC94C2EA274}"/>
    <cellStyle name="40% - Énfasis5 32 4 2" xfId="15931" xr:uid="{B82DE932-D214-43AC-A028-046EA4A019A8}"/>
    <cellStyle name="40% - Énfasis5 32 5" xfId="3143" xr:uid="{E1C11120-733E-4459-A8DD-DFAF57385DB6}"/>
    <cellStyle name="40% - Énfasis5 32 5 2" xfId="17204" xr:uid="{A7CCF5D4-E0EE-4105-BCB2-066428CBFB67}"/>
    <cellStyle name="40% - Énfasis5 32 6" xfId="10625" xr:uid="{EBB6905D-674A-492B-B4BF-4D059FC607FA}"/>
    <cellStyle name="40% - Énfasis5 32 7" xfId="13461" xr:uid="{16B95766-AAD0-4982-B2CB-6B62E47036B6}"/>
    <cellStyle name="40% - Énfasis5 32 8" xfId="19324" xr:uid="{5A7CAE56-E0DC-4C8F-BA55-5889A9B7EAAB}"/>
    <cellStyle name="40% - Énfasis5 32 9" xfId="21123" xr:uid="{833D2EFC-7719-4325-99F9-7C04F36767AC}"/>
    <cellStyle name="40% - Énfasis5 33" xfId="622" xr:uid="{9409BE9F-00BB-4030-B0FC-2F76F8D2B78B}"/>
    <cellStyle name="40% - Énfasis5 33 10" xfId="24806" xr:uid="{0F45BC58-B595-46C7-BEC6-6B9A03718DC2}"/>
    <cellStyle name="40% - Énfasis5 33 11" xfId="25833" xr:uid="{08AC62F5-0DFA-46EB-9734-DA1F78080A02}"/>
    <cellStyle name="40% - Énfasis5 33 12" xfId="26856" xr:uid="{F61D0DDC-A8D1-4A6C-832F-8510D3D635DA}"/>
    <cellStyle name="40% - Énfasis5 33 2" xfId="1360" xr:uid="{69AB5AAB-0BC2-4F82-A134-55AA59AC4D04}"/>
    <cellStyle name="40% - Énfasis5 33 2 2" xfId="3148" xr:uid="{35651533-C822-41F0-B211-A8D42E5F2F6D}"/>
    <cellStyle name="40% - Énfasis5 33 2 3" xfId="11380" xr:uid="{16A69B89-3430-404E-B654-BB483038EDA2}"/>
    <cellStyle name="40% - Énfasis5 33 2 4" xfId="14216" xr:uid="{03312B99-ADFD-4D25-BC84-39D584D58746}"/>
    <cellStyle name="40% - Énfasis5 33 3" xfId="3149" xr:uid="{5A2B1644-A93A-4563-91B6-A99A3F1A45C4}"/>
    <cellStyle name="40% - Énfasis5 33 3 2" xfId="5733" xr:uid="{8515D103-4236-4768-9A5A-CA3039104BFA}"/>
    <cellStyle name="40% - Énfasis5 33 3 3" xfId="5157" xr:uid="{523932C9-3102-43B2-998F-BD465A1F4A7B}"/>
    <cellStyle name="40% - Énfasis5 33 3 4" xfId="14904" xr:uid="{2264920B-88A2-46AA-8409-2BE613846927}"/>
    <cellStyle name="40% - Énfasis5 33 4" xfId="3150" xr:uid="{E498DDF9-4D6B-4A34-A187-91B5F04B2FB1}"/>
    <cellStyle name="40% - Énfasis5 33 4 2" xfId="15932" xr:uid="{2F18EC3D-B823-4890-BD38-70B433348749}"/>
    <cellStyle name="40% - Énfasis5 33 5" xfId="3147" xr:uid="{607AAF7D-B655-4A74-B7F8-B80734337415}"/>
    <cellStyle name="40% - Énfasis5 33 5 2" xfId="17205" xr:uid="{DD4A9A22-1545-455B-9F85-5095486B19F9}"/>
    <cellStyle name="40% - Énfasis5 33 6" xfId="10646" xr:uid="{734E09DC-272C-437D-BD40-9F1758D33292}"/>
    <cellStyle name="40% - Énfasis5 33 7" xfId="13482" xr:uid="{1089FE3F-0EFF-40CC-A1BC-3B345648604A}"/>
    <cellStyle name="40% - Énfasis5 33 8" xfId="19325" xr:uid="{12637511-6043-4F93-A110-BC3260A0110C}"/>
    <cellStyle name="40% - Énfasis5 33 9" xfId="21124" xr:uid="{E4E4FDCA-F0DA-4137-9CCC-545627C17268}"/>
    <cellStyle name="40% - Énfasis5 34" xfId="638" xr:uid="{F8B74320-A49F-4702-B2C4-0BE954BD75FF}"/>
    <cellStyle name="40% - Énfasis5 34 10" xfId="24807" xr:uid="{0B090FA0-8799-459F-B72D-D80B7A6F8FA2}"/>
    <cellStyle name="40% - Énfasis5 34 11" xfId="25834" xr:uid="{BE40584B-49D5-4629-BF1C-1B2242A38DE2}"/>
    <cellStyle name="40% - Énfasis5 34 12" xfId="26857" xr:uid="{1235EB84-D829-407C-AF5C-E486B1DAE10C}"/>
    <cellStyle name="40% - Énfasis5 34 2" xfId="1376" xr:uid="{3E09CCC6-3A7E-4B3C-9302-E471B104ABCC}"/>
    <cellStyle name="40% - Énfasis5 34 2 2" xfId="3152" xr:uid="{3409A1B6-AF91-428E-B1F2-6612867159E8}"/>
    <cellStyle name="40% - Énfasis5 34 2 3" xfId="11396" xr:uid="{2096473A-D826-48E8-97CC-758A6DC57551}"/>
    <cellStyle name="40% - Énfasis5 34 2 4" xfId="14232" xr:uid="{105F77EA-EF4A-4738-AA20-2E72166E767A}"/>
    <cellStyle name="40% - Énfasis5 34 3" xfId="3153" xr:uid="{960686ED-8138-4A6D-B513-F6654F017AB9}"/>
    <cellStyle name="40% - Énfasis5 34 3 2" xfId="5734" xr:uid="{CC3E6DA8-1D4B-48B2-8211-2EE3E5E8CF3A}"/>
    <cellStyle name="40% - Énfasis5 34 3 3" xfId="5160" xr:uid="{4D54F793-855C-4B86-93D3-EFB1CC6EA55E}"/>
    <cellStyle name="40% - Énfasis5 34 3 4" xfId="14905" xr:uid="{AA618BF4-7E29-4D85-BFFF-60E98088B86C}"/>
    <cellStyle name="40% - Énfasis5 34 4" xfId="3154" xr:uid="{002FDCD2-5D47-4D51-99F6-1A9D03A49A17}"/>
    <cellStyle name="40% - Énfasis5 34 4 2" xfId="15933" xr:uid="{2639493A-84AC-49D4-B474-BC8A2DBC7064}"/>
    <cellStyle name="40% - Énfasis5 34 5" xfId="3151" xr:uid="{02D153DB-AC60-4EAD-AA1C-2F62DDD8833F}"/>
    <cellStyle name="40% - Énfasis5 34 5 2" xfId="17206" xr:uid="{5AAADD6E-BACD-435C-82A0-4F21DBD84A9C}"/>
    <cellStyle name="40% - Énfasis5 34 6" xfId="10662" xr:uid="{7F36ABCD-86CA-4E73-8644-12F8CF365119}"/>
    <cellStyle name="40% - Énfasis5 34 7" xfId="13498" xr:uid="{38D7D957-08F3-4045-95BA-741EF3B387F8}"/>
    <cellStyle name="40% - Énfasis5 34 8" xfId="19326" xr:uid="{960E0C1A-3B7A-4B62-8E40-55C6CE77DD65}"/>
    <cellStyle name="40% - Énfasis5 34 9" xfId="21125" xr:uid="{B6E92ECF-BDD5-4C76-888B-8B444F14BCE6}"/>
    <cellStyle name="40% - Énfasis5 35" xfId="655" xr:uid="{A1B9CE13-B6C2-42DF-A466-A40A73A463E7}"/>
    <cellStyle name="40% - Énfasis5 35 10" xfId="24808" xr:uid="{220105BB-70F6-4605-9BD4-A9E4D939B995}"/>
    <cellStyle name="40% - Énfasis5 35 11" xfId="25835" xr:uid="{0EFDCC4B-97E2-4DB7-A469-6CA4F5C9BA5B}"/>
    <cellStyle name="40% - Énfasis5 35 12" xfId="26858" xr:uid="{0EE9B4C5-F3D5-4BAF-8062-28AB05EF2113}"/>
    <cellStyle name="40% - Énfasis5 35 2" xfId="1393" xr:uid="{59107DB9-50B1-491C-87CC-07D0FCE02C2A}"/>
    <cellStyle name="40% - Énfasis5 35 2 2" xfId="3156" xr:uid="{B1314394-86C6-47ED-82A5-2C61756D891C}"/>
    <cellStyle name="40% - Énfasis5 35 2 3" xfId="11413" xr:uid="{1375CB9A-B1F4-4A2F-8565-70582B4AEB17}"/>
    <cellStyle name="40% - Énfasis5 35 2 4" xfId="14249" xr:uid="{8EEA004B-B96B-45BA-AB6C-0206F78B30BC}"/>
    <cellStyle name="40% - Énfasis5 35 3" xfId="3157" xr:uid="{6415C261-32C4-4D12-B672-5070EC429DF8}"/>
    <cellStyle name="40% - Énfasis5 35 3 2" xfId="5735" xr:uid="{1FC24961-1E5A-4869-A5A3-BE841AC1DD33}"/>
    <cellStyle name="40% - Énfasis5 35 3 3" xfId="5628" xr:uid="{0C5FFA11-EFA8-47B0-A346-255703767B20}"/>
    <cellStyle name="40% - Énfasis5 35 3 4" xfId="14906" xr:uid="{266BFFC9-3584-4C6F-BB1C-5844EE85FE32}"/>
    <cellStyle name="40% - Énfasis5 35 4" xfId="3158" xr:uid="{BA36922F-DC1E-406C-A0EA-8EDE8EEE96C7}"/>
    <cellStyle name="40% - Énfasis5 35 4 2" xfId="15934" xr:uid="{3F48B7C8-C3EE-49E2-9FB6-3E637DBA0470}"/>
    <cellStyle name="40% - Énfasis5 35 5" xfId="3155" xr:uid="{84F0B36E-B5EB-4197-BF9A-994BD27297C3}"/>
    <cellStyle name="40% - Énfasis5 35 5 2" xfId="17207" xr:uid="{1761444F-9019-478C-825A-D45D4DEE440E}"/>
    <cellStyle name="40% - Énfasis5 35 6" xfId="10679" xr:uid="{2FE9AA31-ED46-4572-9164-9933D3C69ECB}"/>
    <cellStyle name="40% - Énfasis5 35 7" xfId="13515" xr:uid="{BA411B0A-C81B-46CE-B6F9-DD865A2672FF}"/>
    <cellStyle name="40% - Énfasis5 35 8" xfId="19327" xr:uid="{31421E1F-4898-4E7F-B7D1-9050E70A05C7}"/>
    <cellStyle name="40% - Énfasis5 35 9" xfId="21126" xr:uid="{D99F5253-4566-4ED3-9F9C-A9567E454D72}"/>
    <cellStyle name="40% - Énfasis5 36" xfId="707" xr:uid="{22ADC8AA-544B-45E8-80B9-87DAE55AA2B1}"/>
    <cellStyle name="40% - Énfasis5 36 10" xfId="24809" xr:uid="{887C5A3E-524A-4E24-B2C8-589C6721912C}"/>
    <cellStyle name="40% - Énfasis5 36 11" xfId="25836" xr:uid="{7F0628B9-7748-4244-A4CC-72CB6FB72392}"/>
    <cellStyle name="40% - Énfasis5 36 12" xfId="26859" xr:uid="{A98BD987-76F7-4EAB-9669-18D98A30483B}"/>
    <cellStyle name="40% - Énfasis5 36 2" xfId="1445" xr:uid="{88508B2A-4F19-4423-A3C1-29C3F5876618}"/>
    <cellStyle name="40% - Énfasis5 36 2 2" xfId="3160" xr:uid="{418E8050-CA0B-4D36-B932-DC0EEFF1F1FA}"/>
    <cellStyle name="40% - Énfasis5 36 2 3" xfId="11465" xr:uid="{1AF1EDE2-22F6-4249-9D0E-680B2E051DCF}"/>
    <cellStyle name="40% - Énfasis5 36 2 4" xfId="14301" xr:uid="{2F3CAFEA-C306-45B0-AEE7-3790CE5C596D}"/>
    <cellStyle name="40% - Énfasis5 36 3" xfId="3161" xr:uid="{75A4E013-24DB-481D-9FA4-E280F915659C}"/>
    <cellStyle name="40% - Énfasis5 36 3 2" xfId="5736" xr:uid="{2043156C-1065-4525-A1E2-E057A822E9AE}"/>
    <cellStyle name="40% - Énfasis5 36 3 3" xfId="5159" xr:uid="{192CBBA7-E424-4382-A3D6-BBE883E13B4C}"/>
    <cellStyle name="40% - Énfasis5 36 3 4" xfId="14907" xr:uid="{2FBBD286-5CB0-4358-BC8E-8CB634575C93}"/>
    <cellStyle name="40% - Énfasis5 36 4" xfId="3162" xr:uid="{24DD7F89-FC80-45CB-9584-D7ADE36715F0}"/>
    <cellStyle name="40% - Énfasis5 36 4 2" xfId="15935" xr:uid="{2972CFE9-798C-4906-8C51-60076E4A9AC0}"/>
    <cellStyle name="40% - Énfasis5 36 5" xfId="3159" xr:uid="{847B13CD-1914-4D63-9027-F4AF71256FFF}"/>
    <cellStyle name="40% - Énfasis5 36 5 2" xfId="17208" xr:uid="{F6D95671-C6A9-48F6-AF16-9F1C9F7960BD}"/>
    <cellStyle name="40% - Énfasis5 36 6" xfId="10731" xr:uid="{2C5C2486-DE01-4E7B-9FF9-F3210872719C}"/>
    <cellStyle name="40% - Énfasis5 36 7" xfId="13567" xr:uid="{A66D0E18-7C95-440E-99E4-9E1F10BC1EE4}"/>
    <cellStyle name="40% - Énfasis5 36 8" xfId="19328" xr:uid="{87B347CF-B3E4-445B-B936-57ED5BCEF05B}"/>
    <cellStyle name="40% - Énfasis5 36 9" xfId="21127" xr:uid="{32E35C5A-6812-4433-90D9-0E22F7D717CD}"/>
    <cellStyle name="40% - Énfasis5 37" xfId="733" xr:uid="{2EF5868F-5AB1-4AE1-AB80-FBCC0847B060}"/>
    <cellStyle name="40% - Énfasis5 37 10" xfId="24810" xr:uid="{1C39315A-E0DD-42E6-A2D6-3F9B384C8809}"/>
    <cellStyle name="40% - Énfasis5 37 11" xfId="25837" xr:uid="{7E991FED-CAB6-453F-AF8A-5096BBB6EED6}"/>
    <cellStyle name="40% - Énfasis5 37 12" xfId="26860" xr:uid="{133E2368-859B-4FF7-9023-B8286783BD81}"/>
    <cellStyle name="40% - Énfasis5 37 2" xfId="1471" xr:uid="{A861C836-7E4C-4091-9F51-508759A2507F}"/>
    <cellStyle name="40% - Énfasis5 37 2 2" xfId="3164" xr:uid="{8D2C05E1-161E-4C9D-A484-7498F3C3B53D}"/>
    <cellStyle name="40% - Énfasis5 37 2 3" xfId="11491" xr:uid="{C702CDC5-E0EF-4D7D-BB03-50142CD9F02A}"/>
    <cellStyle name="40% - Énfasis5 37 2 4" xfId="14327" xr:uid="{86CFB356-EA37-4D53-A4DF-5036408192BD}"/>
    <cellStyle name="40% - Énfasis5 37 3" xfId="3165" xr:uid="{242E8F4B-C002-42E8-A27B-14D0973371D3}"/>
    <cellStyle name="40% - Énfasis5 37 3 2" xfId="5737" xr:uid="{8DF0AA75-33B8-4162-ABEB-0A9E358A4FD8}"/>
    <cellStyle name="40% - Énfasis5 37 3 3" xfId="4731" xr:uid="{9B5AB121-7DF1-4DE0-85A5-614E0E20EFE3}"/>
    <cellStyle name="40% - Énfasis5 37 3 4" xfId="14908" xr:uid="{0AF902FA-60B5-446F-8B3C-9330460A16C4}"/>
    <cellStyle name="40% - Énfasis5 37 4" xfId="3166" xr:uid="{5BB29DFA-AEBE-43F5-B77E-ADAC49D832E3}"/>
    <cellStyle name="40% - Énfasis5 37 4 2" xfId="15936" xr:uid="{AAB26C93-2A44-4C23-A517-90DF67CA22F5}"/>
    <cellStyle name="40% - Énfasis5 37 5" xfId="3163" xr:uid="{5E384409-8DBF-49DB-8AAA-890514303642}"/>
    <cellStyle name="40% - Énfasis5 37 5 2" xfId="17209" xr:uid="{3FE765AE-2A4B-4CEE-ADC2-D084DE5B92A5}"/>
    <cellStyle name="40% - Énfasis5 37 6" xfId="10757" xr:uid="{5E55C23B-9EB3-49AE-98BE-D34A6FA647F0}"/>
    <cellStyle name="40% - Énfasis5 37 7" xfId="13593" xr:uid="{016D04C9-EE84-450E-B423-42AF6B685DF5}"/>
    <cellStyle name="40% - Énfasis5 37 8" xfId="19329" xr:uid="{F3F0C2E6-B74E-4057-99C6-2CB9E612C56B}"/>
    <cellStyle name="40% - Énfasis5 37 9" xfId="21128" xr:uid="{D0FD6DE0-1EA6-4CF4-8EFA-BA778272866D}"/>
    <cellStyle name="40% - Énfasis5 38" xfId="782" xr:uid="{1838097B-F2BE-4AF7-8176-CFA1F6DC6519}"/>
    <cellStyle name="40% - Énfasis5 38 2" xfId="3167" xr:uid="{66932E3F-7E36-4CFA-8798-2A932479353B}"/>
    <cellStyle name="40% - Énfasis5 38 3" xfId="10803" xr:uid="{823D7179-CDC0-436F-BB82-61B191EBDB2F}"/>
    <cellStyle name="40% - Énfasis5 38 4" xfId="13639" xr:uid="{95AE949E-5861-4DDB-BA77-E59CDBF4B69C}"/>
    <cellStyle name="40% - Énfasis5 39" xfId="3168" xr:uid="{7D237A8F-1066-441F-B89E-8D48899EABE2}"/>
    <cellStyle name="40% - Énfasis5 39 2" xfId="5738" xr:uid="{67372F71-250D-432E-87C2-03B30673771B}"/>
    <cellStyle name="40% - Énfasis5 39 3" xfId="4612" xr:uid="{E4644EBD-2948-4834-9180-39A92CB03BEC}"/>
    <cellStyle name="40% - Énfasis5 39 4" xfId="14378" xr:uid="{AA84AA40-C724-49D9-9F83-821BD3963BE6}"/>
    <cellStyle name="40% - Énfasis5 4" xfId="132" xr:uid="{6F1FEAB0-F5E4-4786-BA2B-09978627FEBE}"/>
    <cellStyle name="40% - Énfasis5 4 10" xfId="24340" xr:uid="{4AB4BAA6-9A0E-4BF5-BADF-16E1C2F89943}"/>
    <cellStyle name="40% - Énfasis5 4 11" xfId="25367" xr:uid="{5BC440E8-7384-4F0A-BF15-E1D4A68D0FCE}"/>
    <cellStyle name="40% - Énfasis5 4 12" xfId="26390" xr:uid="{70702A94-A87E-4FF7-BE9C-A42E0C0CB70D}"/>
    <cellStyle name="40% - Énfasis5 4 2" xfId="869" xr:uid="{D55489C5-AC88-4BF9-801B-1DD78E8DA18B}"/>
    <cellStyle name="40% - Énfasis5 4 2 10" xfId="25461" xr:uid="{74413C12-A020-4ACE-8667-903AC8E065DD}"/>
    <cellStyle name="40% - Énfasis5 4 2 11" xfId="26484" xr:uid="{AFE16626-F5BF-458E-AF18-5EFD5212394D}"/>
    <cellStyle name="40% - Énfasis5 4 2 2" xfId="3171" xr:uid="{37C01783-4356-4D4B-B067-97FCFF7F5A0C}"/>
    <cellStyle name="40% - Énfasis5 4 2 2 2" xfId="5739" xr:uid="{4F78A678-A429-4F5D-BC1A-F2A554F99340}"/>
    <cellStyle name="40% - Énfasis5 4 2 2 3" xfId="7434" xr:uid="{C27753F2-57F8-42FD-8712-17B7374CAA1C}"/>
    <cellStyle name="40% - Énfasis5 4 2 2 4" xfId="14532" xr:uid="{638EF218-7E72-4A8A-9376-FC4C77E63FCF}"/>
    <cellStyle name="40% - Énfasis5 4 2 3" xfId="3172" xr:uid="{A4DA612C-2BB5-4271-807C-2369FC53DDDA}"/>
    <cellStyle name="40% - Énfasis5 4 2 3 2" xfId="15560" xr:uid="{AEAAC69D-71C0-49ED-B7E4-E18A58A144DE}"/>
    <cellStyle name="40% - Énfasis5 4 2 4" xfId="3170" xr:uid="{905AC480-F275-4DE4-A0D1-32CCA46433A2}"/>
    <cellStyle name="40% - Énfasis5 4 2 4 2" xfId="16897" xr:uid="{950C3051-6C90-4D0D-B63F-FD6B05A02D95}"/>
    <cellStyle name="40% - Énfasis5 4 2 5" xfId="10889" xr:uid="{6E6A597C-3041-46A8-85FF-C807A256A87F}"/>
    <cellStyle name="40% - Énfasis5 4 2 6" xfId="13725" xr:uid="{37B6D580-9735-4D6D-8E38-3E1FB538BED8}"/>
    <cellStyle name="40% - Énfasis5 4 2 7" xfId="18956" xr:uid="{BAFEF922-798F-41D5-938B-E1376B410EA9}"/>
    <cellStyle name="40% - Énfasis5 4 2 8" xfId="20752" xr:uid="{631FB2C7-C350-4203-9818-5C3D6D87C2EB}"/>
    <cellStyle name="40% - Énfasis5 4 2 9" xfId="24434" xr:uid="{CC39CC4E-2FAF-4385-83A7-AA967C20FA16}"/>
    <cellStyle name="40% - Énfasis5 4 3" xfId="3173" xr:uid="{5B95EE4C-C5EC-48B3-A833-D27608D9065A}"/>
    <cellStyle name="40% - Énfasis5 4 3 2" xfId="5740" xr:uid="{F323E4D4-8E08-4291-B7EA-E8373872412B}"/>
    <cellStyle name="40% - Énfasis5 4 3 3" xfId="5356" xr:uid="{5DFFB4C1-AE6F-451C-ACB6-9A582998FDA2}"/>
    <cellStyle name="40% - Énfasis5 4 3 4" xfId="14438" xr:uid="{E76E0F11-87CD-4576-AF33-9EB18812BA4A}"/>
    <cellStyle name="40% - Énfasis5 4 4" xfId="3174" xr:uid="{8142E344-3D96-4C47-BD5C-5E90FD916963}"/>
    <cellStyle name="40% - Énfasis5 4 4 2" xfId="15466" xr:uid="{5FE59F80-CF25-4200-A0E0-60660B585D64}"/>
    <cellStyle name="40% - Énfasis5 4 5" xfId="3169" xr:uid="{03481EB5-49AC-4657-88D8-5176F4465B3A}"/>
    <cellStyle name="40% - Énfasis5 4 5 2" xfId="16813" xr:uid="{052D60A2-8B80-46B6-9289-EFA5B894D25D}"/>
    <cellStyle name="40% - Énfasis5 4 6" xfId="10156" xr:uid="{D52DB208-7027-4FCC-8702-02D2B90B66BF}"/>
    <cellStyle name="40% - Énfasis5 4 7" xfId="12991" xr:uid="{EF88AFB8-8FAC-4B07-8C32-5F10D2D28029}"/>
    <cellStyle name="40% - Énfasis5 4 8" xfId="18867" xr:uid="{B58EC9CE-D06C-4291-9BD7-9BD5C3F24725}"/>
    <cellStyle name="40% - Énfasis5 4 9" xfId="20658" xr:uid="{EB56EB92-412F-492D-96AD-79F787250736}"/>
    <cellStyle name="40% - Énfasis5 40" xfId="3175" xr:uid="{E729EDBB-B769-4790-B462-7ACE91F150A7}"/>
    <cellStyle name="40% - Énfasis5 40 2" xfId="15406" xr:uid="{1D440732-EE2C-44AD-9687-62083F58A730}"/>
    <cellStyle name="40% - Énfasis5 41" xfId="3042" xr:uid="{5DFD95F9-5C4C-4F2D-BDB7-CB4D161D1FBE}"/>
    <cellStyle name="40% - Énfasis5 41 2" xfId="16759" xr:uid="{D4350BA7-CCD3-4974-9477-13D7935D1195}"/>
    <cellStyle name="40% - Énfasis5 42" xfId="7584" xr:uid="{558D0618-D793-4F1F-92D8-7A82BC920169}"/>
    <cellStyle name="40% - Énfasis5 42 2" xfId="10048" xr:uid="{789C41B2-4A82-4886-887E-EDE335B4D9E5}"/>
    <cellStyle name="40% - Énfasis5 43" xfId="12905" xr:uid="{32D20990-D7A5-4694-A938-30AE0B4CB4C3}"/>
    <cellStyle name="40% - Énfasis5 44" xfId="18811" xr:uid="{D048A41B-AA73-49BF-AE86-E2A29BD14639}"/>
    <cellStyle name="40% - Énfasis5 45" xfId="20598" xr:uid="{44FD1AA0-7488-41B2-9D19-FE8465B0A591}"/>
    <cellStyle name="40% - Énfasis5 46" xfId="24280" xr:uid="{D8ECD79D-D2A9-49C3-8DF5-A6DFEA876183}"/>
    <cellStyle name="40% - Énfasis5 47" xfId="25307" xr:uid="{0492442F-D7B5-4934-A5A8-50352E067EDD}"/>
    <cellStyle name="40% - Énfasis5 48" xfId="26330" xr:uid="{CB800E94-5AE6-4572-A821-00670C2C5D1E}"/>
    <cellStyle name="40% - Énfasis5 5" xfId="145" xr:uid="{E67D98C0-2486-45D7-B9FB-D702607DD14B}"/>
    <cellStyle name="40% - Énfasis5 5 10" xfId="24360" xr:uid="{E077134F-34BF-4CCD-8F46-F460104D0DBC}"/>
    <cellStyle name="40% - Énfasis5 5 11" xfId="25387" xr:uid="{EB79CC6D-E1DB-4EC4-B78F-6A8A94F949C1}"/>
    <cellStyle name="40% - Énfasis5 5 12" xfId="26410" xr:uid="{3FE75EFE-C988-4876-9BFB-871C5364C813}"/>
    <cellStyle name="40% - Énfasis5 5 2" xfId="882" xr:uid="{9AC265CF-A896-485C-A697-74BAB1523282}"/>
    <cellStyle name="40% - Énfasis5 5 2 10" xfId="25481" xr:uid="{35745DD4-2583-4194-8F2E-80345170E4F4}"/>
    <cellStyle name="40% - Énfasis5 5 2 11" xfId="26504" xr:uid="{433124B8-68E9-480F-8795-AA32D1F1610E}"/>
    <cellStyle name="40% - Énfasis5 5 2 2" xfId="3178" xr:uid="{5078E8C3-6AE9-4D6D-AD67-B2C3C43509F7}"/>
    <cellStyle name="40% - Énfasis5 5 2 2 2" xfId="5741" xr:uid="{33DCC9B6-C5AB-4147-AFBE-87496AD0877A}"/>
    <cellStyle name="40% - Énfasis5 5 2 2 3" xfId="5346" xr:uid="{0AEB5FF6-1FFB-4C55-9846-9115A6E57ABC}"/>
    <cellStyle name="40% - Énfasis5 5 2 2 4" xfId="14552" xr:uid="{7A0512C8-D4F8-4981-A9C2-067BE702AB47}"/>
    <cellStyle name="40% - Énfasis5 5 2 3" xfId="3179" xr:uid="{0CEF3C00-42A6-4D54-872A-99BCEB7D57F0}"/>
    <cellStyle name="40% - Énfasis5 5 2 3 2" xfId="15580" xr:uid="{AC3885D3-6333-426B-B580-FD2328A9DE98}"/>
    <cellStyle name="40% - Énfasis5 5 2 4" xfId="3177" xr:uid="{CE671A57-E597-4411-A760-AE755336D664}"/>
    <cellStyle name="40% - Énfasis5 5 2 4 2" xfId="16915" xr:uid="{311A5648-0651-405C-B4B7-2F606BEE8447}"/>
    <cellStyle name="40% - Énfasis5 5 2 5" xfId="10902" xr:uid="{52C47CAF-792D-40D8-B5F1-7BB9EBCC1B7B}"/>
    <cellStyle name="40% - Énfasis5 5 2 6" xfId="13738" xr:uid="{83F7F0B7-1A5C-4E44-95BF-11A22B8D6EDF}"/>
    <cellStyle name="40% - Énfasis5 5 2 7" xfId="18975" xr:uid="{F27676BE-84B4-4DC3-ACF2-5F5DECCF907B}"/>
    <cellStyle name="40% - Énfasis5 5 2 8" xfId="20772" xr:uid="{91F8703B-8F5F-4158-9EFC-71FA096F6E06}"/>
    <cellStyle name="40% - Énfasis5 5 2 9" xfId="24454" xr:uid="{AB6E3B2D-B84B-4D13-9C45-AEC5D69C20B8}"/>
    <cellStyle name="40% - Énfasis5 5 3" xfId="3180" xr:uid="{DEC1553C-F896-458B-B80C-8F7BF69A4C91}"/>
    <cellStyle name="40% - Énfasis5 5 3 2" xfId="5742" xr:uid="{78E8FBCB-F9BD-4E55-B4EA-E5DA7FAB66D7}"/>
    <cellStyle name="40% - Énfasis5 5 3 3" xfId="7419" xr:uid="{64C912C7-5EF1-436B-BEDD-DD42573AEB19}"/>
    <cellStyle name="40% - Énfasis5 5 3 4" xfId="14458" xr:uid="{DCD7C754-0C8D-4B18-B21E-DEBD92A6C9CF}"/>
    <cellStyle name="40% - Énfasis5 5 4" xfId="3181" xr:uid="{44C7A097-427A-475A-AC93-EE0F3D03B3A4}"/>
    <cellStyle name="40% - Énfasis5 5 4 2" xfId="15486" xr:uid="{F703D581-05D1-4FC3-BC6C-60688894CA01}"/>
    <cellStyle name="40% - Énfasis5 5 5" xfId="3176" xr:uid="{92EFF119-9770-4E85-A36D-70D0D5610565}"/>
    <cellStyle name="40% - Énfasis5 5 5 2" xfId="16831" xr:uid="{EBCC4761-8ED6-4183-A66A-38EBBBF8EE64}"/>
    <cellStyle name="40% - Énfasis5 5 6" xfId="10169" xr:uid="{6382EA0C-B4B1-45D9-96D7-F0CAFF9C2BD2}"/>
    <cellStyle name="40% - Énfasis5 5 7" xfId="13004" xr:uid="{3580ACDF-526F-4FED-BF0E-E86A66F38885}"/>
    <cellStyle name="40% - Énfasis5 5 8" xfId="18886" xr:uid="{95366806-2FC3-4319-9166-3777132EB9F6}"/>
    <cellStyle name="40% - Énfasis5 5 9" xfId="20678" xr:uid="{0CA3E486-AF2C-4C58-8DD2-034370A72892}"/>
    <cellStyle name="40% - Énfasis5 6" xfId="159" xr:uid="{8E68B0D8-A666-400F-8451-F67ADDFAA7D0}"/>
    <cellStyle name="40% - Énfasis5 6 10" xfId="24374" xr:uid="{F7986C9B-F9AE-4788-A0E8-399E522B6AE2}"/>
    <cellStyle name="40% - Énfasis5 6 11" xfId="25401" xr:uid="{17DD5BD3-5BF8-4185-92F0-69208A36E76D}"/>
    <cellStyle name="40% - Énfasis5 6 12" xfId="26424" xr:uid="{D9E476C1-E2A5-42DA-917D-1C93CE6E7640}"/>
    <cellStyle name="40% - Énfasis5 6 2" xfId="896" xr:uid="{C68B88AA-9693-4589-B65A-3A288AAEE92B}"/>
    <cellStyle name="40% - Énfasis5 6 2 2" xfId="3183" xr:uid="{1777076D-D8A0-4077-9947-1C9F084EC1A5}"/>
    <cellStyle name="40% - Énfasis5 6 2 3" xfId="10916" xr:uid="{58B4DF1F-E7D9-48DB-8E8D-A4F324B02E4E}"/>
    <cellStyle name="40% - Énfasis5 6 2 4" xfId="13752" xr:uid="{0AA5A232-9EE8-48B1-A4E7-8A1BEE2650E2}"/>
    <cellStyle name="40% - Énfasis5 6 3" xfId="3184" xr:uid="{1D164F48-6FB0-447D-9847-13A01A001C0B}"/>
    <cellStyle name="40% - Énfasis5 6 3 2" xfId="5743" xr:uid="{385ADA5D-2A62-4DBA-AC83-09CB84254271}"/>
    <cellStyle name="40% - Énfasis5 6 3 3" xfId="7423" xr:uid="{EBCDF61B-0DBA-455F-9A01-0246345A7216}"/>
    <cellStyle name="40% - Énfasis5 6 3 4" xfId="14472" xr:uid="{B17228BB-6F2C-4571-B2A1-9599D9D854DE}"/>
    <cellStyle name="40% - Énfasis5 6 4" xfId="3185" xr:uid="{09F1A2CF-CE75-41F1-BB02-560B48917A72}"/>
    <cellStyle name="40% - Énfasis5 6 4 2" xfId="15500" xr:uid="{181A16BF-BDCD-4502-99DF-8335B4FC5F0B}"/>
    <cellStyle name="40% - Énfasis5 6 5" xfId="3182" xr:uid="{6EFE4DFC-D8B5-403E-89F5-EAE614B56D85}"/>
    <cellStyle name="40% - Énfasis5 6 5 2" xfId="16843" xr:uid="{D5C24BC4-C161-4137-8562-5199925DFA82}"/>
    <cellStyle name="40% - Énfasis5 6 6" xfId="10183" xr:uid="{91F8C11F-76C9-477F-9744-6FD96150F76A}"/>
    <cellStyle name="40% - Énfasis5 6 7" xfId="13018" xr:uid="{E0FD115A-D396-4E4D-A247-EEE63292E4AA}"/>
    <cellStyle name="40% - Énfasis5 6 8" xfId="18900" xr:uid="{5C433722-2067-49E9-AC50-DFB603D5E7C1}"/>
    <cellStyle name="40% - Énfasis5 6 9" xfId="20692" xr:uid="{126E4EF1-CDED-4EE1-98AF-BC3DBF178710}"/>
    <cellStyle name="40% - Énfasis5 7" xfId="172" xr:uid="{475BF185-DB3C-4012-9BD1-6CE5B781E2B4}"/>
    <cellStyle name="40% - Énfasis5 7 10" xfId="24470" xr:uid="{8A90F1C8-A3F3-4AA9-9A5F-0307B003A5C5}"/>
    <cellStyle name="40% - Énfasis5 7 11" xfId="25497" xr:uid="{79DA696C-D8FD-4A7D-98FF-00F1A6DBDF65}"/>
    <cellStyle name="40% - Énfasis5 7 12" xfId="26520" xr:uid="{6E722031-25F7-41E0-A531-EBBEA07050F6}"/>
    <cellStyle name="40% - Énfasis5 7 2" xfId="909" xr:uid="{FF0123BE-35FE-49F6-88AE-F2857B7F8629}"/>
    <cellStyle name="40% - Énfasis5 7 2 2" xfId="3187" xr:uid="{91DA2F25-AE27-4DC9-8463-5367AAB72168}"/>
    <cellStyle name="40% - Énfasis5 7 2 3" xfId="10929" xr:uid="{D67D8DCF-6901-452B-BDA1-EF3B6F490A94}"/>
    <cellStyle name="40% - Énfasis5 7 2 4" xfId="13765" xr:uid="{1DA85A44-AB53-4A6B-B608-22727E1ACF9F}"/>
    <cellStyle name="40% - Énfasis5 7 3" xfId="3188" xr:uid="{551A1C49-9D79-4A9A-9DF1-7C807EEC79B4}"/>
    <cellStyle name="40% - Énfasis5 7 3 2" xfId="5744" xr:uid="{F1FF9CE3-4F6C-410E-BF55-90B5750ED9B0}"/>
    <cellStyle name="40% - Énfasis5 7 3 3" xfId="5253" xr:uid="{30867A74-09E7-4475-81E8-4732CA08A386}"/>
    <cellStyle name="40% - Énfasis5 7 3 4" xfId="14568" xr:uid="{49AEC3B2-1E99-47BF-A840-52745B90CBA5}"/>
    <cellStyle name="40% - Énfasis5 7 4" xfId="3189" xr:uid="{D4B20C73-1455-4584-94C1-2977EB509F9E}"/>
    <cellStyle name="40% - Énfasis5 7 4 2" xfId="15596" xr:uid="{BA0E5351-EE95-4EB1-934F-194424CFF24A}"/>
    <cellStyle name="40% - Énfasis5 7 5" xfId="3186" xr:uid="{E4961CA3-4C17-4AC6-ACD9-7A8A7B182370}"/>
    <cellStyle name="40% - Énfasis5 7 5 2" xfId="16929" xr:uid="{AD49E8B0-85BC-40BC-9AFB-A57E37DBDFC1}"/>
    <cellStyle name="40% - Énfasis5 7 6" xfId="10196" xr:uid="{FDDFD883-2D5F-48FA-977F-D83313AF76BF}"/>
    <cellStyle name="40% - Énfasis5 7 7" xfId="13031" xr:uid="{40290BFA-76E6-44F1-A197-3C267F5FC566}"/>
    <cellStyle name="40% - Énfasis5 7 8" xfId="18990" xr:uid="{1FCDB19D-13BF-4F1D-B449-5AC5E50FB022}"/>
    <cellStyle name="40% - Énfasis5 7 9" xfId="20788" xr:uid="{E057B07B-3D9C-4E7D-9768-8C2F00E5B0F6}"/>
    <cellStyle name="40% - Énfasis5 8" xfId="183" xr:uid="{3E060EE4-0E91-42EE-A9B0-34FEC0691C5A}"/>
    <cellStyle name="40% - Énfasis5 8 10" xfId="24488" xr:uid="{F8C2E747-EDA7-4C69-87D6-128EC53F052D}"/>
    <cellStyle name="40% - Énfasis5 8 11" xfId="25515" xr:uid="{1EA35F8F-7FE3-46C2-8586-8F934DA6170B}"/>
    <cellStyle name="40% - Énfasis5 8 12" xfId="26538" xr:uid="{89225297-6AEC-4173-9FCC-39E828F43F39}"/>
    <cellStyle name="40% - Énfasis5 8 2" xfId="920" xr:uid="{0EA2D944-3AC1-4037-B218-8CFC6FDBA861}"/>
    <cellStyle name="40% - Énfasis5 8 2 2" xfId="3191" xr:uid="{6DF8DDA1-BD91-4BB7-BA61-18C1B341B7A5}"/>
    <cellStyle name="40% - Énfasis5 8 2 3" xfId="10940" xr:uid="{4537FA2E-E0A8-4391-92B2-7A1EB177B7B6}"/>
    <cellStyle name="40% - Énfasis5 8 2 4" xfId="13776" xr:uid="{1B0C277D-7764-4527-B2DB-1E0842640F9A}"/>
    <cellStyle name="40% - Énfasis5 8 3" xfId="3192" xr:uid="{61BFEBA7-558D-4AD1-AD83-EE66A0B89020}"/>
    <cellStyle name="40% - Énfasis5 8 3 2" xfId="5745" xr:uid="{DD7BC4E0-9E02-42D9-AFD1-AD398A19DEB1}"/>
    <cellStyle name="40% - Énfasis5 8 3 3" xfId="4770" xr:uid="{31A13034-8947-43C8-B0C7-DA773281B16C}"/>
    <cellStyle name="40% - Énfasis5 8 3 4" xfId="14586" xr:uid="{CFE3981C-1018-42FD-8B6E-07A239A07C48}"/>
    <cellStyle name="40% - Énfasis5 8 4" xfId="3193" xr:uid="{F57400FA-027E-4F67-8184-B7608C0D25C4}"/>
    <cellStyle name="40% - Énfasis5 8 4 2" xfId="15614" xr:uid="{48C9B3E4-2982-45C3-94D1-100E66D61742}"/>
    <cellStyle name="40% - Énfasis5 8 5" xfId="3190" xr:uid="{2E0C7846-2851-47AC-B1CD-76368DB29009}"/>
    <cellStyle name="40% - Énfasis5 8 5 2" xfId="16945" xr:uid="{D9148E16-D18E-4229-A733-299496B7192D}"/>
    <cellStyle name="40% - Énfasis5 8 6" xfId="10207" xr:uid="{364E0A34-0C9E-419D-B731-1A409C40CB17}"/>
    <cellStyle name="40% - Énfasis5 8 7" xfId="13042" xr:uid="{E904F70D-482F-4D07-A238-00AB330AD16E}"/>
    <cellStyle name="40% - Énfasis5 8 8" xfId="19007" xr:uid="{4DC446F6-7F1A-494A-8036-189D36F0786B}"/>
    <cellStyle name="40% - Énfasis5 8 9" xfId="20806" xr:uid="{E3A97D8C-E853-40E8-9097-B69EACA3A878}"/>
    <cellStyle name="40% - Énfasis5 9" xfId="195" xr:uid="{4C2F849F-92F8-4827-B3AC-F09A82D54C5A}"/>
    <cellStyle name="40% - Énfasis5 9 10" xfId="24811" xr:uid="{AC6C5390-4073-4956-AA3B-C32AB2E5BA8E}"/>
    <cellStyle name="40% - Énfasis5 9 11" xfId="25838" xr:uid="{6245DD8A-6FDD-4A12-99E9-9984CF4876FD}"/>
    <cellStyle name="40% - Énfasis5 9 12" xfId="26861" xr:uid="{D9ACB51F-1D69-4429-BF3E-78DDB093F5EF}"/>
    <cellStyle name="40% - Énfasis5 9 2" xfId="932" xr:uid="{FB671285-C319-4CB8-B4E9-F7CA01F33D6E}"/>
    <cellStyle name="40% - Énfasis5 9 2 2" xfId="3195" xr:uid="{FB4473AA-066D-4B1A-B39E-826A7841CCA1}"/>
    <cellStyle name="40% - Énfasis5 9 2 3" xfId="10952" xr:uid="{EEDF54CA-12BE-45BA-BDE8-9494F5809581}"/>
    <cellStyle name="40% - Énfasis5 9 2 4" xfId="13788" xr:uid="{EAC523C8-59B6-4567-8C00-8E974E90E87E}"/>
    <cellStyle name="40% - Énfasis5 9 3" xfId="3196" xr:uid="{1721FC72-BD45-4649-A9AF-B39F1EA778D5}"/>
    <cellStyle name="40% - Énfasis5 9 3 2" xfId="5746" xr:uid="{9434C68E-1D46-409B-B472-B3D1DD4C67FD}"/>
    <cellStyle name="40% - Énfasis5 9 3 3" xfId="5158" xr:uid="{5ECB7079-2834-42EF-BDC5-D650A38D345B}"/>
    <cellStyle name="40% - Énfasis5 9 3 4" xfId="14909" xr:uid="{4FCCC932-6466-4AF3-89D0-1C77A82434A9}"/>
    <cellStyle name="40% - Énfasis5 9 4" xfId="3197" xr:uid="{1149B7FC-BEB5-4A60-811F-766F5DF8E955}"/>
    <cellStyle name="40% - Énfasis5 9 4 2" xfId="15937" xr:uid="{035DDE03-79C9-455F-8876-49536273C173}"/>
    <cellStyle name="40% - Énfasis5 9 5" xfId="3194" xr:uid="{AE67B140-E1A7-481A-932D-CE66EBD35EC1}"/>
    <cellStyle name="40% - Énfasis5 9 5 2" xfId="17210" xr:uid="{6125110C-0BC4-4004-B7ED-93A8FBDE82DA}"/>
    <cellStyle name="40% - Énfasis5 9 6" xfId="10219" xr:uid="{6F5AC6BC-4F7F-41E2-A86E-FFA8A305F952}"/>
    <cellStyle name="40% - Énfasis5 9 7" xfId="13054" xr:uid="{1D5C9087-01F4-46B6-BB35-E4E378962DCC}"/>
    <cellStyle name="40% - Énfasis5 9 8" xfId="19330" xr:uid="{7EAFD886-C989-4401-9162-11909AE645B8}"/>
    <cellStyle name="40% - Énfasis5 9 9" xfId="21129" xr:uid="{27F92CB9-A8A1-4EAB-A2E3-4A5AA96B72DB}"/>
    <cellStyle name="40% - Énfasis6" xfId="34" builtinId="51" customBuiltin="1"/>
    <cellStyle name="40% - Énfasis6 10" xfId="211" xr:uid="{70BD6699-7CC1-4830-B2F5-C950CFA063E8}"/>
    <cellStyle name="40% - Énfasis6 10 10" xfId="24812" xr:uid="{84D81DA3-8C22-4867-9E40-3A8E0AB29A6F}"/>
    <cellStyle name="40% - Énfasis6 10 11" xfId="25839" xr:uid="{A0BCE4DC-9377-49F4-8F67-07AF58198C4F}"/>
    <cellStyle name="40% - Énfasis6 10 12" xfId="26862" xr:uid="{7B64FECD-E30E-43A1-A6B1-A35559AA057B}"/>
    <cellStyle name="40% - Énfasis6 10 2" xfId="948" xr:uid="{014E363B-934B-4011-8FB9-B50D5A42F199}"/>
    <cellStyle name="40% - Énfasis6 10 2 2" xfId="3200" xr:uid="{BF8F0132-617C-4330-A558-66D3BC9DBA51}"/>
    <cellStyle name="40% - Énfasis6 10 2 3" xfId="10968" xr:uid="{6698D43A-1A38-4307-8306-04FAE53DD3BF}"/>
    <cellStyle name="40% - Énfasis6 10 2 4" xfId="13804" xr:uid="{FEFBAD65-FCE8-41C4-9CFB-66E5FF6F17A8}"/>
    <cellStyle name="40% - Énfasis6 10 3" xfId="3201" xr:uid="{598E56B3-7067-4D2F-A394-A3707E4175B1}"/>
    <cellStyle name="40% - Énfasis6 10 3 2" xfId="5747" xr:uid="{754C5274-E847-4CBC-B7A5-C10460C14A8B}"/>
    <cellStyle name="40% - Énfasis6 10 3 3" xfId="5627" xr:uid="{C8D8257A-A52E-4F5D-AA05-6BDCB751B852}"/>
    <cellStyle name="40% - Énfasis6 10 3 4" xfId="14910" xr:uid="{CB8D9E78-E5E2-4241-85D5-43475BC7C26F}"/>
    <cellStyle name="40% - Énfasis6 10 4" xfId="3202" xr:uid="{F4E63D0D-B034-4573-943A-802BE9135613}"/>
    <cellStyle name="40% - Énfasis6 10 4 2" xfId="15938" xr:uid="{955FF7FC-9945-4FD5-9648-596EC8FE35D6}"/>
    <cellStyle name="40% - Énfasis6 10 5" xfId="3199" xr:uid="{8E4BC808-1B72-4126-8882-524EEECE6C5F}"/>
    <cellStyle name="40% - Énfasis6 10 5 2" xfId="17211" xr:uid="{9A5E1FA3-826A-4664-B69A-EE0E338E387D}"/>
    <cellStyle name="40% - Énfasis6 10 6" xfId="10235" xr:uid="{3C461043-D65E-4516-A61A-A7728BA95862}"/>
    <cellStyle name="40% - Énfasis6 10 7" xfId="13070" xr:uid="{12E5409B-BE6F-4D9A-915A-860AAF51833D}"/>
    <cellStyle name="40% - Énfasis6 10 8" xfId="19331" xr:uid="{E4419B9F-4B2C-45B2-87B9-BA9AAF71D24D}"/>
    <cellStyle name="40% - Énfasis6 10 9" xfId="21130" xr:uid="{B7849348-2E60-4C02-9E44-3B6D21095C2F}"/>
    <cellStyle name="40% - Énfasis6 11" xfId="219" xr:uid="{D28BDBAD-D1AC-4546-8616-026D6513B07B}"/>
    <cellStyle name="40% - Énfasis6 11 10" xfId="24813" xr:uid="{29E16638-9B64-4C19-AA39-FA10595F303B}"/>
    <cellStyle name="40% - Énfasis6 11 11" xfId="25840" xr:uid="{3BDE11F1-F538-45C5-BCF8-5FD1182AF255}"/>
    <cellStyle name="40% - Énfasis6 11 12" xfId="26863" xr:uid="{759E77F4-6142-4797-9F46-F61FC79F8881}"/>
    <cellStyle name="40% - Énfasis6 11 2" xfId="956" xr:uid="{05E8EF25-CF3E-4AC1-885B-9A8910A2DB97}"/>
    <cellStyle name="40% - Énfasis6 11 2 2" xfId="3204" xr:uid="{351A5779-1B53-4DA0-936C-A6BA375F3611}"/>
    <cellStyle name="40% - Énfasis6 11 2 3" xfId="10976" xr:uid="{D96F5C59-A480-4551-BDE0-850224A29930}"/>
    <cellStyle name="40% - Énfasis6 11 2 4" xfId="13812" xr:uid="{5AA81F12-7B79-494D-B090-FFD845CFE2FB}"/>
    <cellStyle name="40% - Énfasis6 11 3" xfId="3205" xr:uid="{62ABB266-A126-4920-98BD-7FF741DEF174}"/>
    <cellStyle name="40% - Énfasis6 11 3 2" xfId="5748" xr:uid="{1E14C04A-14C0-4508-AE52-7FD374E8D9D5}"/>
    <cellStyle name="40% - Énfasis6 11 3 3" xfId="7519" xr:uid="{F8116B89-EBE2-47AB-92FB-C2C33B1A6DAC}"/>
    <cellStyle name="40% - Énfasis6 11 3 4" xfId="14911" xr:uid="{F52D6B89-C1C8-44D5-8CC7-6B53EBDA11E3}"/>
    <cellStyle name="40% - Énfasis6 11 4" xfId="3206" xr:uid="{56942BF6-FAAE-4321-AA8D-5FEF18BABA3C}"/>
    <cellStyle name="40% - Énfasis6 11 4 2" xfId="15939" xr:uid="{8C6A3879-2BB2-4862-A9DB-6FB62B407488}"/>
    <cellStyle name="40% - Énfasis6 11 5" xfId="3203" xr:uid="{9BF85F9A-200D-4EEF-A66F-4FCC2FFF0E7C}"/>
    <cellStyle name="40% - Énfasis6 11 5 2" xfId="17212" xr:uid="{CF36D7FF-9C99-460A-997D-2DD807BE08A0}"/>
    <cellStyle name="40% - Énfasis6 11 6" xfId="10243" xr:uid="{E8FA7BBC-265B-46CF-92A4-9781F459EDC1}"/>
    <cellStyle name="40% - Énfasis6 11 7" xfId="13078" xr:uid="{E3B66533-B2A5-45E5-8450-FE199F36BC9F}"/>
    <cellStyle name="40% - Énfasis6 11 8" xfId="19332" xr:uid="{159B6023-C5ED-4FD5-AF96-10E9FDA3842A}"/>
    <cellStyle name="40% - Énfasis6 11 9" xfId="21131" xr:uid="{D4B35DCF-A7AE-4F11-8DB8-14BF96243C90}"/>
    <cellStyle name="40% - Énfasis6 12" xfId="228" xr:uid="{25505363-EC4C-4AC0-815B-F55656A93708}"/>
    <cellStyle name="40% - Énfasis6 12 10" xfId="24814" xr:uid="{B4E30F6A-7E4A-4E87-9E7A-4D3BDDDAF8AA}"/>
    <cellStyle name="40% - Énfasis6 12 11" xfId="25841" xr:uid="{6B7796B5-1F7A-4653-8BB8-D94FC8DB11FD}"/>
    <cellStyle name="40% - Énfasis6 12 12" xfId="26864" xr:uid="{94A1C577-B244-47B3-8D15-E2F8B180D417}"/>
    <cellStyle name="40% - Énfasis6 12 2" xfId="965" xr:uid="{A0E71C21-29E1-49F2-A35E-9CE4B3CB14A4}"/>
    <cellStyle name="40% - Énfasis6 12 2 2" xfId="3208" xr:uid="{B68ED409-077C-4865-A513-DB14487AAD4E}"/>
    <cellStyle name="40% - Énfasis6 12 2 3" xfId="10985" xr:uid="{E3D0BA69-5473-471E-BC9C-CC40833162AC}"/>
    <cellStyle name="40% - Énfasis6 12 2 4" xfId="13821" xr:uid="{7449FF61-574B-4AF6-B7F9-EE03AEA4E961}"/>
    <cellStyle name="40% - Énfasis6 12 3" xfId="3209" xr:uid="{F1B51BA6-C223-40E4-ADC9-6D8AE0C9ED29}"/>
    <cellStyle name="40% - Énfasis6 12 3 2" xfId="5749" xr:uid="{8AF74089-A130-4562-BFB5-BE86B4E4C786}"/>
    <cellStyle name="40% - Énfasis6 12 3 3" xfId="5153" xr:uid="{1C5EBE95-1A0E-45B5-9180-2A42A743F916}"/>
    <cellStyle name="40% - Énfasis6 12 3 4" xfId="14912" xr:uid="{9083A9D9-FBF5-41F8-B551-2E1590EE398E}"/>
    <cellStyle name="40% - Énfasis6 12 4" xfId="3210" xr:uid="{4AA7ADFB-93D1-44AD-B3BA-9D71496B74FA}"/>
    <cellStyle name="40% - Énfasis6 12 4 2" xfId="15940" xr:uid="{CCDE970E-605C-48FF-B9CD-54FF94A29523}"/>
    <cellStyle name="40% - Énfasis6 12 5" xfId="3207" xr:uid="{FB9D1AFA-1C3D-45A8-A5AF-CDF1103C1FCC}"/>
    <cellStyle name="40% - Énfasis6 12 5 2" xfId="17213" xr:uid="{6348BAF2-63E9-44D7-992E-D92B1B6CAA0C}"/>
    <cellStyle name="40% - Énfasis6 12 6" xfId="10252" xr:uid="{D64691DC-91FD-4ED5-B8BA-C921BB6DC4B4}"/>
    <cellStyle name="40% - Énfasis6 12 7" xfId="13087" xr:uid="{24FF7FCA-54E5-4934-BBDE-8AEB8EF36979}"/>
    <cellStyle name="40% - Énfasis6 12 8" xfId="19333" xr:uid="{909B3768-724C-48C7-BF1C-E112298E43BC}"/>
    <cellStyle name="40% - Énfasis6 12 9" xfId="21132" xr:uid="{0ADF7312-8C88-491F-BD06-FF10B6E3D306}"/>
    <cellStyle name="40% - Énfasis6 13" xfId="254" xr:uid="{FB18CA82-6B34-4170-ACE6-EB42BE3268C8}"/>
    <cellStyle name="40% - Énfasis6 13 10" xfId="24815" xr:uid="{CE121549-5C16-4B7A-8F72-BA3DD32E65BB}"/>
    <cellStyle name="40% - Énfasis6 13 11" xfId="25842" xr:uid="{7B275998-0704-4FD9-AB0D-4903A60461C7}"/>
    <cellStyle name="40% - Énfasis6 13 12" xfId="26865" xr:uid="{C22858CB-7F31-4365-9BB4-EA2FCB830F77}"/>
    <cellStyle name="40% - Énfasis6 13 2" xfId="991" xr:uid="{1B190821-F72A-404E-B4CA-7945DA07FA97}"/>
    <cellStyle name="40% - Énfasis6 13 2 2" xfId="3212" xr:uid="{94400EE7-E2BF-4E7F-97F3-22B7915ABA23}"/>
    <cellStyle name="40% - Énfasis6 13 2 3" xfId="11011" xr:uid="{7306E1E8-A50C-4461-B806-D1079EF4E7D4}"/>
    <cellStyle name="40% - Énfasis6 13 2 4" xfId="13847" xr:uid="{CF7994BC-234F-48AF-B8DD-CBD4D9A01A96}"/>
    <cellStyle name="40% - Énfasis6 13 3" xfId="3213" xr:uid="{B856B804-30E1-44F9-8291-44EE45CC6DDF}"/>
    <cellStyle name="40% - Énfasis6 13 3 2" xfId="5750" xr:uid="{7318A98B-9B32-4D19-AD13-88179BAA5D03}"/>
    <cellStyle name="40% - Énfasis6 13 3 3" xfId="5156" xr:uid="{C6B4E3DC-2D30-41D1-82C1-8120C6CB543D}"/>
    <cellStyle name="40% - Énfasis6 13 3 4" xfId="14913" xr:uid="{4E0F216E-C578-460E-BCFB-F78E7E318327}"/>
    <cellStyle name="40% - Énfasis6 13 4" xfId="3214" xr:uid="{C18085F0-A151-4820-A551-E552A75EC3D3}"/>
    <cellStyle name="40% - Énfasis6 13 4 2" xfId="15941" xr:uid="{10B0CA8A-04C9-45F6-A7EC-3ED9249A36D6}"/>
    <cellStyle name="40% - Énfasis6 13 5" xfId="3211" xr:uid="{4E43BAB0-F382-4858-9B92-875AA32060F0}"/>
    <cellStyle name="40% - Énfasis6 13 5 2" xfId="17214" xr:uid="{8EA314A0-3CE3-4ABB-9D34-3C585C61484B}"/>
    <cellStyle name="40% - Énfasis6 13 6" xfId="10277" xr:uid="{7033AB2A-7802-4ED2-B22B-E9D71BE9674E}"/>
    <cellStyle name="40% - Énfasis6 13 7" xfId="13113" xr:uid="{9BA375A9-9337-4946-AE67-6B49913440E4}"/>
    <cellStyle name="40% - Énfasis6 13 8" xfId="19334" xr:uid="{FAF8B236-338D-4392-B2AB-650A65E4282C}"/>
    <cellStyle name="40% - Énfasis6 13 9" xfId="21133" xr:uid="{7839D0B7-767C-49E3-9E32-FC48324628A2}"/>
    <cellStyle name="40% - Énfasis6 14" xfId="267" xr:uid="{9B46EF00-CE96-44BE-AEFE-F0BFF48F2486}"/>
    <cellStyle name="40% - Énfasis6 14 10" xfId="24816" xr:uid="{0C9A474E-73FB-4FBE-85C8-AD11AE5A9DF8}"/>
    <cellStyle name="40% - Énfasis6 14 11" xfId="25843" xr:uid="{74BAFD7A-0165-425D-AD66-65E6266AD685}"/>
    <cellStyle name="40% - Énfasis6 14 12" xfId="26866" xr:uid="{E42C3DC4-82E0-48E6-8A2B-A62992A737CA}"/>
    <cellStyle name="40% - Énfasis6 14 2" xfId="1004" xr:uid="{0EC78964-7DAE-4FB0-82AA-B8220C81EF43}"/>
    <cellStyle name="40% - Énfasis6 14 2 2" xfId="3216" xr:uid="{F87E67F7-D3E0-4DFC-A724-9D2EF6079599}"/>
    <cellStyle name="40% - Énfasis6 14 2 3" xfId="11024" xr:uid="{8180C5A3-B34B-479C-A01C-0A7385246567}"/>
    <cellStyle name="40% - Énfasis6 14 2 4" xfId="13860" xr:uid="{28A244A7-16A2-411D-8C34-02730A875B8F}"/>
    <cellStyle name="40% - Énfasis6 14 3" xfId="3217" xr:uid="{54314681-022E-4AC9-BA6F-08CE66EA3AC3}"/>
    <cellStyle name="40% - Énfasis6 14 3 2" xfId="5751" xr:uid="{0EC7D341-121F-439C-A3A1-13F9A7D4862E}"/>
    <cellStyle name="40% - Énfasis6 14 3 3" xfId="7520" xr:uid="{2F2779A8-6152-4D0A-A853-4C8A1CCA2602}"/>
    <cellStyle name="40% - Énfasis6 14 3 4" xfId="14914" xr:uid="{C584CC0E-F979-42D9-B8CD-4F4AEF4CC7C6}"/>
    <cellStyle name="40% - Énfasis6 14 4" xfId="3218" xr:uid="{96B6C36A-6E62-4821-A991-ED5888EBC281}"/>
    <cellStyle name="40% - Énfasis6 14 4 2" xfId="15942" xr:uid="{69F10770-E4DF-455B-9EF7-211115EC5709}"/>
    <cellStyle name="40% - Énfasis6 14 5" xfId="3215" xr:uid="{60ADB07A-F494-4C1D-BD5A-6899FA7A07E1}"/>
    <cellStyle name="40% - Énfasis6 14 5 2" xfId="17215" xr:uid="{375E6837-518B-49A3-8810-EF327022EC12}"/>
    <cellStyle name="40% - Énfasis6 14 6" xfId="10290" xr:uid="{1F262EF4-CBDC-4C0F-A9A2-696360E98F86}"/>
    <cellStyle name="40% - Énfasis6 14 7" xfId="13126" xr:uid="{4967BCAF-E50C-40E4-AA66-658514620070}"/>
    <cellStyle name="40% - Énfasis6 14 8" xfId="19335" xr:uid="{F6B25369-5338-4DDD-9E9B-BD3C0D26BCAC}"/>
    <cellStyle name="40% - Énfasis6 14 9" xfId="21134" xr:uid="{E803AF8E-7F0E-4374-98CE-C831993CBA0D}"/>
    <cellStyle name="40% - Énfasis6 15" xfId="280" xr:uid="{1EE50B40-A5AD-43D6-852E-9FE0DD87F919}"/>
    <cellStyle name="40% - Énfasis6 15 10" xfId="24817" xr:uid="{31A0AB70-CA4A-4E35-8CA8-BB83D11FE9DF}"/>
    <cellStyle name="40% - Énfasis6 15 11" xfId="25844" xr:uid="{11CF59EE-32B6-4FA4-9468-8CA612EB1074}"/>
    <cellStyle name="40% - Énfasis6 15 12" xfId="26867" xr:uid="{5A733544-2CE5-47B6-B8BE-84E8487061AF}"/>
    <cellStyle name="40% - Énfasis6 15 2" xfId="1017" xr:uid="{924B0A79-93DF-4658-BFDC-6A6DDE7C5215}"/>
    <cellStyle name="40% - Énfasis6 15 2 2" xfId="3220" xr:uid="{D18FCAF6-A1CE-48AC-AD72-795860CB43CB}"/>
    <cellStyle name="40% - Énfasis6 15 2 3" xfId="11037" xr:uid="{A1842AE8-8F87-4737-8367-D869CFFF05B6}"/>
    <cellStyle name="40% - Énfasis6 15 2 4" xfId="13873" xr:uid="{E50A5DC3-8344-43F8-BC58-A01519846B58}"/>
    <cellStyle name="40% - Énfasis6 15 3" xfId="3221" xr:uid="{E5B90940-4201-4684-8F74-8F41B1FEC1CD}"/>
    <cellStyle name="40% - Énfasis6 15 3 2" xfId="5752" xr:uid="{1C98295C-6F01-4328-BADB-9BAE310B105B}"/>
    <cellStyle name="40% - Énfasis6 15 3 3" xfId="5155" xr:uid="{2FAF3EC7-A928-4A04-9175-5307C8BD54D3}"/>
    <cellStyle name="40% - Énfasis6 15 3 4" xfId="14915" xr:uid="{DE55AAED-8D0A-4A76-8F98-41BC5516C8E0}"/>
    <cellStyle name="40% - Énfasis6 15 4" xfId="3222" xr:uid="{1DA72EC3-2A80-49B0-B506-85B4CCAE60E8}"/>
    <cellStyle name="40% - Énfasis6 15 4 2" xfId="15943" xr:uid="{75CA1006-7774-4E24-BD49-20A75FD676AE}"/>
    <cellStyle name="40% - Énfasis6 15 5" xfId="3219" xr:uid="{64DD5A95-696B-430C-9E82-6120337EBF05}"/>
    <cellStyle name="40% - Énfasis6 15 5 2" xfId="17216" xr:uid="{53ED4F14-6758-4198-9E06-5D6248EBFE1C}"/>
    <cellStyle name="40% - Énfasis6 15 6" xfId="10303" xr:uid="{018466AF-1E05-4772-833B-CDDB9F1EE3EF}"/>
    <cellStyle name="40% - Énfasis6 15 7" xfId="13139" xr:uid="{E9586438-E938-43EF-9F46-1BC4B2D19FA9}"/>
    <cellStyle name="40% - Énfasis6 15 8" xfId="19336" xr:uid="{9BB83BB2-FB77-4036-A86E-E27399A4B03A}"/>
    <cellStyle name="40% - Énfasis6 15 9" xfId="21135" xr:uid="{A8786C78-9713-4CE7-B797-1C36A3EB3441}"/>
    <cellStyle name="40% - Énfasis6 16" xfId="288" xr:uid="{E432957C-03BC-4A20-A597-414671AA5C72}"/>
    <cellStyle name="40% - Énfasis6 16 10" xfId="24818" xr:uid="{764D25F3-5446-4DCF-8F48-A8F3B0D2A7AB}"/>
    <cellStyle name="40% - Énfasis6 16 11" xfId="25845" xr:uid="{1BD592DC-5D4B-4B8B-8CE2-7A70A94165B3}"/>
    <cellStyle name="40% - Énfasis6 16 12" xfId="26868" xr:uid="{57C73D7F-9410-4793-AC03-C71681BB6B3E}"/>
    <cellStyle name="40% - Énfasis6 16 2" xfId="1025" xr:uid="{8F40C3CF-0B79-4D1A-8DBA-FC908AA148CF}"/>
    <cellStyle name="40% - Énfasis6 16 2 2" xfId="3224" xr:uid="{11FC3AFE-4AE7-4247-8556-B5E68E7A01A0}"/>
    <cellStyle name="40% - Énfasis6 16 2 3" xfId="11045" xr:uid="{6C05EC39-56AA-4412-B4DA-C538F812229A}"/>
    <cellStyle name="40% - Énfasis6 16 2 4" xfId="13881" xr:uid="{A49638A9-CB48-46F2-919C-0B31D866524B}"/>
    <cellStyle name="40% - Énfasis6 16 3" xfId="3225" xr:uid="{BC313C6E-5F71-4DF0-8C1A-4B3F4A50BEEE}"/>
    <cellStyle name="40% - Énfasis6 16 3 2" xfId="5753" xr:uid="{7BA83113-219A-401A-8F11-71FBAA9D2FBD}"/>
    <cellStyle name="40% - Énfasis6 16 3 3" xfId="7518" xr:uid="{51713873-3D71-411B-A827-DA2D8D98B511}"/>
    <cellStyle name="40% - Énfasis6 16 3 4" xfId="14916" xr:uid="{07CB4BFC-BCA7-449A-9C43-E8BB07298185}"/>
    <cellStyle name="40% - Énfasis6 16 4" xfId="3226" xr:uid="{6E44ED2C-C807-4E97-A89D-B135076308A7}"/>
    <cellStyle name="40% - Énfasis6 16 4 2" xfId="15944" xr:uid="{BFA31189-17D7-4140-8F8A-129A375290C4}"/>
    <cellStyle name="40% - Énfasis6 16 5" xfId="3223" xr:uid="{030EE663-CA45-48E0-AD14-0A0DBEC32052}"/>
    <cellStyle name="40% - Énfasis6 16 5 2" xfId="17217" xr:uid="{FC4207D0-F76E-44EE-9677-3FB94B4338D9}"/>
    <cellStyle name="40% - Énfasis6 16 6" xfId="10311" xr:uid="{F006BD7C-B67F-45E7-BA38-ED26DCBF7286}"/>
    <cellStyle name="40% - Énfasis6 16 7" xfId="13147" xr:uid="{12CFA5BF-B593-4C29-97E1-46240BDB9ACC}"/>
    <cellStyle name="40% - Énfasis6 16 8" xfId="19337" xr:uid="{ABA52E6A-F457-411E-B319-F355D5AC93C0}"/>
    <cellStyle name="40% - Énfasis6 16 9" xfId="21136" xr:uid="{D51CF636-6529-4689-92AE-7ED2A17C9AD8}"/>
    <cellStyle name="40% - Énfasis6 17" xfId="295" xr:uid="{067780C7-0C1A-4047-8588-7B63213B7040}"/>
    <cellStyle name="40% - Énfasis6 17 10" xfId="24819" xr:uid="{F74B79C3-43F0-4DBA-B33F-E80F3F4B433F}"/>
    <cellStyle name="40% - Énfasis6 17 11" xfId="25846" xr:uid="{6126DBD6-E94C-4F5A-822A-B24686298894}"/>
    <cellStyle name="40% - Énfasis6 17 12" xfId="26869" xr:uid="{EE545924-DBF9-4E49-8E4B-CF1E9C7B84BD}"/>
    <cellStyle name="40% - Énfasis6 17 2" xfId="1032" xr:uid="{92786ADA-D951-4494-A45A-E25A50DEF635}"/>
    <cellStyle name="40% - Énfasis6 17 2 2" xfId="3228" xr:uid="{6970DB7E-CDD8-4F3D-BF4E-A018465D33EC}"/>
    <cellStyle name="40% - Énfasis6 17 2 3" xfId="11052" xr:uid="{FAEF91FF-91B2-4EBB-B18B-20A010068806}"/>
    <cellStyle name="40% - Énfasis6 17 2 4" xfId="13888" xr:uid="{4BC20A45-287B-4C12-A97F-DB14C82EE38F}"/>
    <cellStyle name="40% - Énfasis6 17 3" xfId="3229" xr:uid="{497F3454-8F0D-45FC-9B6E-1BC12F58D6BD}"/>
    <cellStyle name="40% - Énfasis6 17 3 2" xfId="5754" xr:uid="{1A32923C-7BD8-4937-9E0B-A725310BA3AE}"/>
    <cellStyle name="40% - Énfasis6 17 3 3" xfId="5154" xr:uid="{E6E90766-8ED7-4B07-8041-38A908DA588D}"/>
    <cellStyle name="40% - Énfasis6 17 3 4" xfId="14917" xr:uid="{A4BED2E8-A698-4DD0-9F69-E847137A138C}"/>
    <cellStyle name="40% - Énfasis6 17 4" xfId="3230" xr:uid="{F87E4704-3405-483D-9B43-5A7C302FA374}"/>
    <cellStyle name="40% - Énfasis6 17 4 2" xfId="15945" xr:uid="{46B86056-CC1C-4DBB-9667-8E3434AD500A}"/>
    <cellStyle name="40% - Énfasis6 17 5" xfId="3227" xr:uid="{CD6C826A-ECCF-4C2E-B313-A32C197282B0}"/>
    <cellStyle name="40% - Énfasis6 17 5 2" xfId="17218" xr:uid="{DCDDC961-F586-47A5-BA8D-17F042A2DE87}"/>
    <cellStyle name="40% - Énfasis6 17 6" xfId="10318" xr:uid="{DF37AAEB-480B-4450-8653-E2DF780FCADB}"/>
    <cellStyle name="40% - Énfasis6 17 7" xfId="13154" xr:uid="{7E6D0D02-971C-47EE-A360-3A24B8AB10DE}"/>
    <cellStyle name="40% - Énfasis6 17 8" xfId="19338" xr:uid="{D6668349-670A-4594-9FB3-F0126EB60AD0}"/>
    <cellStyle name="40% - Énfasis6 17 9" xfId="21137" xr:uid="{90FBDBD4-EFDF-4338-AE9B-8149E1001B6D}"/>
    <cellStyle name="40% - Énfasis6 18" xfId="316" xr:uid="{50707A01-CFCD-40F3-924A-63CAC6004BF6}"/>
    <cellStyle name="40% - Énfasis6 18 10" xfId="24820" xr:uid="{3422A3D2-49DD-40B7-A46C-08658FD4F211}"/>
    <cellStyle name="40% - Énfasis6 18 11" xfId="25847" xr:uid="{5E973757-1134-4C76-80FE-F18DD71536A1}"/>
    <cellStyle name="40% - Énfasis6 18 12" xfId="26870" xr:uid="{900C8910-3FAD-45E7-A885-C0CF684FD27B}"/>
    <cellStyle name="40% - Énfasis6 18 2" xfId="1053" xr:uid="{4C73B157-044E-4E44-B1F4-7C34109C885F}"/>
    <cellStyle name="40% - Énfasis6 18 2 2" xfId="3232" xr:uid="{968839AF-95F5-41BD-BC1B-3D42131DB937}"/>
    <cellStyle name="40% - Énfasis6 18 2 3" xfId="11073" xr:uid="{04E45CB4-A86B-46AE-A181-B12B2AE4FBAA}"/>
    <cellStyle name="40% - Énfasis6 18 2 4" xfId="13909" xr:uid="{0E60247C-BCB3-43BB-AD7B-117049A74C88}"/>
    <cellStyle name="40% - Énfasis6 18 3" xfId="3233" xr:uid="{0FE3E116-D962-4B30-B981-A81F296FECED}"/>
    <cellStyle name="40% - Énfasis6 18 3 2" xfId="5755" xr:uid="{FE0780C3-0F66-4E2F-9C5A-874512493854}"/>
    <cellStyle name="40% - Énfasis6 18 3 3" xfId="4730" xr:uid="{0F8B39F9-1A48-40CB-8AD5-E4DF0DB10666}"/>
    <cellStyle name="40% - Énfasis6 18 3 4" xfId="14918" xr:uid="{05C2AA16-1D68-4692-B577-CD89311C71E5}"/>
    <cellStyle name="40% - Énfasis6 18 4" xfId="3234" xr:uid="{102F4B09-92DB-4FF5-9314-63FD2786CD78}"/>
    <cellStyle name="40% - Énfasis6 18 4 2" xfId="15946" xr:uid="{5F608700-490E-4B86-BFB1-B4F656A358A4}"/>
    <cellStyle name="40% - Énfasis6 18 5" xfId="3231" xr:uid="{CF0A2170-60D0-4331-999C-FE393F9E8A57}"/>
    <cellStyle name="40% - Énfasis6 18 5 2" xfId="17219" xr:uid="{CC16CC63-2D09-4EDC-A2A2-7E35D2D38D63}"/>
    <cellStyle name="40% - Énfasis6 18 6" xfId="10339" xr:uid="{AFF7268E-FB61-481E-92C3-3C5EE349E21D}"/>
    <cellStyle name="40% - Énfasis6 18 7" xfId="13175" xr:uid="{34155D42-2129-486D-B542-67B05E8F2434}"/>
    <cellStyle name="40% - Énfasis6 18 8" xfId="19339" xr:uid="{E2566378-79D4-47FA-8F91-E121FACABE08}"/>
    <cellStyle name="40% - Énfasis6 18 9" xfId="21138" xr:uid="{F1DCBC41-DDE8-4D33-8A0F-14BF5DFC350B}"/>
    <cellStyle name="40% - Énfasis6 19" xfId="323" xr:uid="{79F0A5BF-1FCF-4F18-8430-EEEC2D0F74F2}"/>
    <cellStyle name="40% - Énfasis6 19 10" xfId="24821" xr:uid="{0B8D82D5-3C92-44EB-897D-7AB823E0BF11}"/>
    <cellStyle name="40% - Énfasis6 19 11" xfId="25848" xr:uid="{1B61D0AC-76AE-4EFF-A114-E71A88D1F33E}"/>
    <cellStyle name="40% - Énfasis6 19 12" xfId="26871" xr:uid="{C023DD38-AE48-44F5-95B8-EBBE7DD93730}"/>
    <cellStyle name="40% - Énfasis6 19 2" xfId="1060" xr:uid="{7A8788B1-C789-4646-B1DC-B26E73FFE678}"/>
    <cellStyle name="40% - Énfasis6 19 2 2" xfId="3236" xr:uid="{709B511C-881C-466B-9BD4-814C57176856}"/>
    <cellStyle name="40% - Énfasis6 19 2 3" xfId="11080" xr:uid="{573AF9B5-8B34-4D4D-8753-6D43BB520D65}"/>
    <cellStyle name="40% - Énfasis6 19 2 4" xfId="13916" xr:uid="{F5F769D6-2B0F-4157-B8E5-FEEBA2B0494A}"/>
    <cellStyle name="40% - Énfasis6 19 3" xfId="3237" xr:uid="{1E60DCAA-433D-4082-B21C-7DD11C09120E}"/>
    <cellStyle name="40% - Énfasis6 19 3 2" xfId="5756" xr:uid="{3624A08E-0276-4876-B5AE-ADA8C751B85A}"/>
    <cellStyle name="40% - Énfasis6 19 3 3" xfId="7521" xr:uid="{FEE9BBD3-8AE4-4F98-8EB3-E76D3384686A}"/>
    <cellStyle name="40% - Énfasis6 19 3 4" xfId="14919" xr:uid="{45ED1467-0791-481F-B237-0DB656681B51}"/>
    <cellStyle name="40% - Énfasis6 19 4" xfId="3238" xr:uid="{2D4034B6-A16C-407F-8E83-8D9333F58E90}"/>
    <cellStyle name="40% - Énfasis6 19 4 2" xfId="15947" xr:uid="{2AB9D4A5-1E57-4FDD-AA70-0B9772FFA933}"/>
    <cellStyle name="40% - Énfasis6 19 5" xfId="3235" xr:uid="{FD1F3607-2F07-4B86-A609-D3762625FC25}"/>
    <cellStyle name="40% - Énfasis6 19 5 2" xfId="17220" xr:uid="{8F07A464-71A7-435C-A29D-CC867C59FDAA}"/>
    <cellStyle name="40% - Énfasis6 19 6" xfId="10346" xr:uid="{DE60458B-C3A4-494E-ACF1-FA2EFDE73000}"/>
    <cellStyle name="40% - Énfasis6 19 7" xfId="13182" xr:uid="{974F174B-3F01-414A-B1D2-0D3B7707342B}"/>
    <cellStyle name="40% - Énfasis6 19 8" xfId="19340" xr:uid="{E9E6B50E-2D11-47BD-9A21-D0751E195879}"/>
    <cellStyle name="40% - Énfasis6 19 9" xfId="21139" xr:uid="{816C77D7-E946-495E-B10D-559FCDC7F3E5}"/>
    <cellStyle name="40% - Énfasis6 2" xfId="98" xr:uid="{E62AB7FC-3584-4223-8E0F-92B43E74C739}"/>
    <cellStyle name="40% - Énfasis6 2 10" xfId="24303" xr:uid="{11AAC965-1A56-4B90-A2F2-8DE2777B3D00}"/>
    <cellStyle name="40% - Énfasis6 2 11" xfId="25330" xr:uid="{A85C30B2-BEA6-4025-8F80-4BDC5C389595}"/>
    <cellStyle name="40% - Énfasis6 2 12" xfId="26353" xr:uid="{5252E088-CDBC-4B6F-BE94-202433C319A2}"/>
    <cellStyle name="40% - Énfasis6 2 2" xfId="835" xr:uid="{84039376-F387-4134-8EA9-FB0506F6909E}"/>
    <cellStyle name="40% - Énfasis6 2 2 10" xfId="25424" xr:uid="{2CD16ABC-A73B-466F-976D-32227E486C00}"/>
    <cellStyle name="40% - Énfasis6 2 2 11" xfId="26447" xr:uid="{584B2BA0-694A-41E3-9133-3A49625E6C57}"/>
    <cellStyle name="40% - Énfasis6 2 2 2" xfId="3241" xr:uid="{C97DAC30-BE37-41E0-9D47-DD59D7E856C8}"/>
    <cellStyle name="40% - Énfasis6 2 2 2 2" xfId="5757" xr:uid="{08A7AE45-C9EC-4548-BC74-1A924BDF68B8}"/>
    <cellStyle name="40% - Énfasis6 2 2 2 3" xfId="5265" xr:uid="{BDC8783D-7950-4268-9E65-554F5A153A23}"/>
    <cellStyle name="40% - Énfasis6 2 2 2 4" xfId="14495" xr:uid="{3739B823-B8F1-4146-AC43-B3B852EC4FE1}"/>
    <cellStyle name="40% - Énfasis6 2 2 3" xfId="3242" xr:uid="{F61CC7FE-4A35-4BF9-86EA-4437A94A5C93}"/>
    <cellStyle name="40% - Énfasis6 2 2 3 2" xfId="15523" xr:uid="{650BE39F-4136-4C12-A2F2-F4E638D95FA3}"/>
    <cellStyle name="40% - Énfasis6 2 2 4" xfId="3240" xr:uid="{1CC7C6EF-E3D2-4C4D-82BD-21C6DF354F02}"/>
    <cellStyle name="40% - Énfasis6 2 2 4 2" xfId="16864" xr:uid="{FC31767C-4288-484D-9179-F9DED06EF88C}"/>
    <cellStyle name="40% - Énfasis6 2 2 5" xfId="10855" xr:uid="{235AFAAA-F985-40A1-A709-4BBAA8B21875}"/>
    <cellStyle name="40% - Énfasis6 2 2 6" xfId="13691" xr:uid="{4C1F9E11-F6C5-40B8-9CEA-5D280253077E}"/>
    <cellStyle name="40% - Énfasis6 2 2 7" xfId="18921" xr:uid="{85B31640-2E3A-4318-A8F8-C3D8C4B2123E}"/>
    <cellStyle name="40% - Énfasis6 2 2 8" xfId="20715" xr:uid="{83784966-8C31-4D7B-8731-11405E06857E}"/>
    <cellStyle name="40% - Énfasis6 2 2 9" xfId="24397" xr:uid="{4DF65122-A68C-4854-BE17-85372B214C3B}"/>
    <cellStyle name="40% - Énfasis6 2 3" xfId="3243" xr:uid="{F2282E50-5B81-487F-BAFA-96F759182C78}"/>
    <cellStyle name="40% - Énfasis6 2 3 2" xfId="5758" xr:uid="{95CC6EA1-B971-4EA9-8258-39D266A1F971}"/>
    <cellStyle name="40% - Énfasis6 2 3 3" xfId="7411" xr:uid="{E4F10D6E-62AF-48C8-84A2-EAE300CEF717}"/>
    <cellStyle name="40% - Énfasis6 2 3 4" xfId="14401" xr:uid="{7EE1FB29-C967-420C-BA31-D79826B07405}"/>
    <cellStyle name="40% - Énfasis6 2 4" xfId="3244" xr:uid="{7B81E8EA-5A03-40A1-ABA0-7A68396A0E3E}"/>
    <cellStyle name="40% - Énfasis6 2 4 2" xfId="15429" xr:uid="{D752FDD7-AA3C-4069-959B-A4709F5E1704}"/>
    <cellStyle name="40% - Énfasis6 2 5" xfId="3239" xr:uid="{93824AB3-228B-4A13-8F91-225A05DC52AB}"/>
    <cellStyle name="40% - Énfasis6 2 5 2" xfId="16780" xr:uid="{032DE593-CEBE-49C8-83D1-4CA68EAF1CC1}"/>
    <cellStyle name="40% - Énfasis6 2 6" xfId="10122" xr:uid="{8E15B71C-9EAC-4007-90C8-A87F3564F21C}"/>
    <cellStyle name="40% - Énfasis6 2 7" xfId="12957" xr:uid="{EC770E1E-4C7A-4423-9B93-9CD4CE602A4D}"/>
    <cellStyle name="40% - Énfasis6 2 8" xfId="18832" xr:uid="{0462DEE8-6CEE-4DD5-9A8F-6AC550964D54}"/>
    <cellStyle name="40% - Énfasis6 2 9" xfId="20621" xr:uid="{9276D372-68F9-40EB-873D-AE38250E5AD2}"/>
    <cellStyle name="40% - Énfasis6 20" xfId="341" xr:uid="{229250A0-3324-44BF-9F63-C855C934E3DA}"/>
    <cellStyle name="40% - Énfasis6 20 10" xfId="24822" xr:uid="{6C46F198-AA49-4789-A74F-EA68A32520E6}"/>
    <cellStyle name="40% - Énfasis6 20 11" xfId="25849" xr:uid="{9AEBB87A-6092-4BAE-9B90-6640B1A5775E}"/>
    <cellStyle name="40% - Énfasis6 20 12" xfId="26872" xr:uid="{C0C432F1-ED92-4049-AEC7-7E9C0A8A1CAA}"/>
    <cellStyle name="40% - Énfasis6 20 2" xfId="1078" xr:uid="{D17C4760-D0F4-4CF6-90A9-6D720F7252C7}"/>
    <cellStyle name="40% - Énfasis6 20 2 2" xfId="3246" xr:uid="{D851C710-D239-4687-A1A9-67CE6646318B}"/>
    <cellStyle name="40% - Énfasis6 20 2 3" xfId="11098" xr:uid="{9F0C3E37-0C72-4912-A072-A9570BB79668}"/>
    <cellStyle name="40% - Énfasis6 20 2 4" xfId="13934" xr:uid="{7CA85938-86F4-4030-B05D-6FCB6406C64E}"/>
    <cellStyle name="40% - Énfasis6 20 3" xfId="3247" xr:uid="{C125FA82-7BAE-4314-806C-42A631EF5235}"/>
    <cellStyle name="40% - Énfasis6 20 3 2" xfId="5759" xr:uid="{828A83D3-746C-42D5-88BA-915734787E8A}"/>
    <cellStyle name="40% - Énfasis6 20 3 3" xfId="5149" xr:uid="{D2987B03-7578-4A86-BD3F-73559C2FDC3E}"/>
    <cellStyle name="40% - Énfasis6 20 3 4" xfId="14920" xr:uid="{4FB7550B-20D3-48DE-B2BA-D2A5F49C7BEF}"/>
    <cellStyle name="40% - Énfasis6 20 4" xfId="3248" xr:uid="{FF1818AB-81D3-47E4-A5C3-2FD7C859F55E}"/>
    <cellStyle name="40% - Énfasis6 20 4 2" xfId="15948" xr:uid="{97036DFC-EE8F-4491-A0C7-ECD76AB10677}"/>
    <cellStyle name="40% - Énfasis6 20 5" xfId="3245" xr:uid="{0C9C0E83-2AD8-4981-AD31-94A59638F59C}"/>
    <cellStyle name="40% - Énfasis6 20 5 2" xfId="17221" xr:uid="{D54CE8ED-BF21-4D90-BC3A-D85B9CD40085}"/>
    <cellStyle name="40% - Énfasis6 20 6" xfId="10364" xr:uid="{5C9772D4-3BD6-48A1-9B0B-F9E446252408}"/>
    <cellStyle name="40% - Énfasis6 20 7" xfId="13200" xr:uid="{A408731C-4144-4514-AFB2-BE61428603C4}"/>
    <cellStyle name="40% - Énfasis6 20 8" xfId="19341" xr:uid="{C88DE079-D77F-464D-A7FD-1E51B799F3C7}"/>
    <cellStyle name="40% - Énfasis6 20 9" xfId="21140" xr:uid="{2A0EE399-D1EC-40AF-B85F-ED35B05500AC}"/>
    <cellStyle name="40% - Énfasis6 21" xfId="350" xr:uid="{97E26FE2-9A0C-4CC5-80B2-1D316079BBF0}"/>
    <cellStyle name="40% - Énfasis6 21 10" xfId="24823" xr:uid="{F23DFFC5-0CD7-486E-AD99-41D066C0B2E7}"/>
    <cellStyle name="40% - Énfasis6 21 11" xfId="25850" xr:uid="{D2E52927-FBCF-40C5-B054-8E6B6C3C5A84}"/>
    <cellStyle name="40% - Énfasis6 21 12" xfId="26873" xr:uid="{4E33BFF0-9E53-4A1B-867A-446479F5D2F9}"/>
    <cellStyle name="40% - Énfasis6 21 2" xfId="1087" xr:uid="{90A202BD-D1D0-419D-B054-E2FD3F8DEEA3}"/>
    <cellStyle name="40% - Énfasis6 21 2 2" xfId="3250" xr:uid="{0DAA4AD0-0F8D-454D-83F5-6AF7B98E4A3A}"/>
    <cellStyle name="40% - Énfasis6 21 2 3" xfId="11107" xr:uid="{F283ED40-12B5-4479-841C-5EEFD44DD11F}"/>
    <cellStyle name="40% - Énfasis6 21 2 4" xfId="13943" xr:uid="{A6A964DC-95F9-4BBB-A0E0-D53CE9D418E3}"/>
    <cellStyle name="40% - Énfasis6 21 3" xfId="3251" xr:uid="{0ADECC79-3B25-449F-B046-0BEFE3FB4435}"/>
    <cellStyle name="40% - Énfasis6 21 3 2" xfId="5760" xr:uid="{28F7CFC1-FB7B-4E59-9720-687ACDA3D83E}"/>
    <cellStyle name="40% - Énfasis6 21 3 3" xfId="5152" xr:uid="{69CB6DC4-606A-4D61-89B8-33150E69200B}"/>
    <cellStyle name="40% - Énfasis6 21 3 4" xfId="14921" xr:uid="{502D33E3-EB34-4ECC-AD2E-B15174E15E27}"/>
    <cellStyle name="40% - Énfasis6 21 4" xfId="3252" xr:uid="{1408574D-4C95-4F6B-934E-77A020658B02}"/>
    <cellStyle name="40% - Énfasis6 21 4 2" xfId="15949" xr:uid="{D459DC1A-8EFD-4677-88BF-7896FF91EF75}"/>
    <cellStyle name="40% - Énfasis6 21 5" xfId="3249" xr:uid="{4C7F6652-410E-43AE-8DCC-DE2696E33D1B}"/>
    <cellStyle name="40% - Énfasis6 21 5 2" xfId="17222" xr:uid="{203F89A5-E9F3-4C11-A0CF-B0DA12F3D25E}"/>
    <cellStyle name="40% - Énfasis6 21 6" xfId="10373" xr:uid="{230C1756-0C24-4775-A67E-2A358E8B4287}"/>
    <cellStyle name="40% - Énfasis6 21 7" xfId="13209" xr:uid="{A0984449-4F90-473C-84CB-5D5E629A50F4}"/>
    <cellStyle name="40% - Énfasis6 21 8" xfId="19342" xr:uid="{7B674082-4D21-4F47-B636-A443A75E988F}"/>
    <cellStyle name="40% - Énfasis6 21 9" xfId="21141" xr:uid="{9CC0A23E-8E32-4365-BBFC-F62FCEB9ABE1}"/>
    <cellStyle name="40% - Énfasis6 22" xfId="412" xr:uid="{5EFBEBA0-836B-455A-AAC5-7623F06F7A70}"/>
    <cellStyle name="40% - Énfasis6 22 10" xfId="24824" xr:uid="{34B2FDEC-8880-4AF2-86B6-4E0B1A18E486}"/>
    <cellStyle name="40% - Énfasis6 22 11" xfId="25851" xr:uid="{9FD26F93-E7F1-41E8-90AC-52FF9BB8C214}"/>
    <cellStyle name="40% - Énfasis6 22 12" xfId="26874" xr:uid="{23C0999D-61FE-4AA7-AFAB-BBFC00D179C3}"/>
    <cellStyle name="40% - Énfasis6 22 2" xfId="1150" xr:uid="{A3898C5F-F9AF-40A0-9AF1-E594AA96150F}"/>
    <cellStyle name="40% - Énfasis6 22 2 2" xfId="3254" xr:uid="{60F997F0-F13D-4A7D-AF79-A4778B75F082}"/>
    <cellStyle name="40% - Énfasis6 22 2 3" xfId="11170" xr:uid="{BC52E3C1-E257-4306-92ED-E36881650851}"/>
    <cellStyle name="40% - Énfasis6 22 2 4" xfId="14006" xr:uid="{45EB5333-189A-4CBE-AD51-6DC3C75F48C1}"/>
    <cellStyle name="40% - Énfasis6 22 3" xfId="3255" xr:uid="{D229E1CE-CA46-469B-96A5-250D13157E13}"/>
    <cellStyle name="40% - Énfasis6 22 3 2" xfId="5761" xr:uid="{9CD89A41-BC9B-4003-A323-109281A01A12}"/>
    <cellStyle name="40% - Énfasis6 22 3 3" xfId="7522" xr:uid="{4F69BD57-D833-42DE-8314-C3EE05108B44}"/>
    <cellStyle name="40% - Énfasis6 22 3 4" xfId="14922" xr:uid="{FC28B091-2A4A-4026-BBAE-1DB5C68A2960}"/>
    <cellStyle name="40% - Énfasis6 22 4" xfId="3256" xr:uid="{B9FFC4D9-E8FC-42EC-AC74-17B6402DD6A7}"/>
    <cellStyle name="40% - Énfasis6 22 4 2" xfId="15950" xr:uid="{AA3F613B-3094-4445-BA54-C218B4F5E6BB}"/>
    <cellStyle name="40% - Énfasis6 22 5" xfId="3253" xr:uid="{F541D713-918B-433E-BAAA-5FA0A0754A8F}"/>
    <cellStyle name="40% - Énfasis6 22 5 2" xfId="17223" xr:uid="{381A04E6-A6D8-42B8-B2A1-FCC0EEEA6A83}"/>
    <cellStyle name="40% - Énfasis6 22 6" xfId="10436" xr:uid="{B251591D-512B-4FC6-8B69-D8C49A59107F}"/>
    <cellStyle name="40% - Énfasis6 22 7" xfId="13272" xr:uid="{BB00025C-1A7C-4082-B2DE-35B98C496359}"/>
    <cellStyle name="40% - Énfasis6 22 8" xfId="19343" xr:uid="{8A2D4CAB-0A8D-4E94-A554-23F48426B702}"/>
    <cellStyle name="40% - Énfasis6 22 9" xfId="21142" xr:uid="{770C9385-224B-4AB8-A9FD-ED54F7C8848B}"/>
    <cellStyle name="40% - Énfasis6 23" xfId="427" xr:uid="{C5023E7C-0492-4DE4-8700-0670B22B609A}"/>
    <cellStyle name="40% - Énfasis6 23 10" xfId="24825" xr:uid="{0885E252-E385-4C8D-A32D-F85B30BC125F}"/>
    <cellStyle name="40% - Énfasis6 23 11" xfId="25852" xr:uid="{1AF2A6D0-B873-44C5-98A9-1A771F9409F3}"/>
    <cellStyle name="40% - Énfasis6 23 12" xfId="26875" xr:uid="{FDE121ED-CC66-4A88-B9F5-20F6F28ED7E9}"/>
    <cellStyle name="40% - Énfasis6 23 2" xfId="1165" xr:uid="{01266BAD-9DF7-4D0A-B4A2-1892C0B56A50}"/>
    <cellStyle name="40% - Énfasis6 23 2 2" xfId="3258" xr:uid="{12C82938-6322-4065-8A94-2B8B6D4E5D52}"/>
    <cellStyle name="40% - Énfasis6 23 2 3" xfId="11185" xr:uid="{A17FC6EB-FDFC-4A33-A29F-D92878398004}"/>
    <cellStyle name="40% - Énfasis6 23 2 4" xfId="14021" xr:uid="{87186424-5893-44D5-934D-527CDDC312F8}"/>
    <cellStyle name="40% - Énfasis6 23 3" xfId="3259" xr:uid="{2EDD554A-F536-4E7F-AD4C-58E2F0989242}"/>
    <cellStyle name="40% - Énfasis6 23 3 2" xfId="5762" xr:uid="{6EE3FA4B-411F-4BFC-ABB4-C841E29EA522}"/>
    <cellStyle name="40% - Énfasis6 23 3 3" xfId="5151" xr:uid="{A256DFAB-3A25-4513-8434-BF646C17FAFA}"/>
    <cellStyle name="40% - Énfasis6 23 3 4" xfId="14923" xr:uid="{CA7527C6-2D04-49FC-8481-859F3F2617D0}"/>
    <cellStyle name="40% - Énfasis6 23 4" xfId="3260" xr:uid="{BEDF85AA-F38E-4DA0-B954-F64F12136806}"/>
    <cellStyle name="40% - Énfasis6 23 4 2" xfId="15951" xr:uid="{9EFEBDFC-DF3D-4888-99C9-E7B697BA3DF6}"/>
    <cellStyle name="40% - Énfasis6 23 5" xfId="3257" xr:uid="{E0B87FC0-815F-4AC3-8D12-214E171B4142}"/>
    <cellStyle name="40% - Énfasis6 23 5 2" xfId="17224" xr:uid="{2B57EB91-CF05-43E9-847C-D3AF8FD0AA00}"/>
    <cellStyle name="40% - Énfasis6 23 6" xfId="10451" xr:uid="{A5ECD6B5-19BD-44DA-89C9-96741C4CED82}"/>
    <cellStyle name="40% - Énfasis6 23 7" xfId="13287" xr:uid="{B513535C-7BB7-445A-8E97-1187AAE3AB4A}"/>
    <cellStyle name="40% - Énfasis6 23 8" xfId="19344" xr:uid="{FCD6FC5B-308C-4951-A2FC-8E7F9FD572B4}"/>
    <cellStyle name="40% - Énfasis6 23 9" xfId="21143" xr:uid="{3A61D4BD-E7C6-4DA8-B7AF-B8E1057E15D1}"/>
    <cellStyle name="40% - Énfasis6 24" xfId="445" xr:uid="{A5CD112D-3412-4BF7-B662-DE32FA7085D1}"/>
    <cellStyle name="40% - Énfasis6 24 10" xfId="24826" xr:uid="{43A0A2A4-9CFA-4CFA-8F5B-AAFD8450F8AA}"/>
    <cellStyle name="40% - Énfasis6 24 11" xfId="25853" xr:uid="{0FDF8D55-DDF5-4501-88E8-F1CFFF3A51D5}"/>
    <cellStyle name="40% - Énfasis6 24 12" xfId="26876" xr:uid="{56104210-92A7-4A5F-ABE6-D119B216B027}"/>
    <cellStyle name="40% - Énfasis6 24 2" xfId="1183" xr:uid="{C3BDD9D2-3029-411C-8598-DB1EDA4FA570}"/>
    <cellStyle name="40% - Énfasis6 24 2 2" xfId="3262" xr:uid="{0DB0732A-1018-4726-894E-CCCB0146A3FC}"/>
    <cellStyle name="40% - Énfasis6 24 2 3" xfId="11203" xr:uid="{A9FCB5A1-56E0-4548-A343-761DCBC60E34}"/>
    <cellStyle name="40% - Énfasis6 24 2 4" xfId="14039" xr:uid="{4768BAB1-A746-40D3-9706-26AE36237915}"/>
    <cellStyle name="40% - Énfasis6 24 3" xfId="3263" xr:uid="{5D9F80EE-210F-46C0-B1D7-DAFC5CEB9581}"/>
    <cellStyle name="40% - Énfasis6 24 3 2" xfId="5763" xr:uid="{E560035D-E9B2-4A53-9889-3E1D868D3163}"/>
    <cellStyle name="40% - Énfasis6 24 3 3" xfId="7517" xr:uid="{E0FD217E-3034-4FF8-9F4C-951169B8DFBB}"/>
    <cellStyle name="40% - Énfasis6 24 3 4" xfId="14924" xr:uid="{360DAD18-977F-4263-8995-5EF95B54C612}"/>
    <cellStyle name="40% - Énfasis6 24 4" xfId="3264" xr:uid="{7227D3B0-89DE-47F2-8BEE-76492668CE51}"/>
    <cellStyle name="40% - Énfasis6 24 4 2" xfId="15952" xr:uid="{31F6F4F7-BCA8-4B8E-8420-149E967D3560}"/>
    <cellStyle name="40% - Énfasis6 24 5" xfId="3261" xr:uid="{67B771C0-4E18-48CF-808D-7CCDB278929E}"/>
    <cellStyle name="40% - Énfasis6 24 5 2" xfId="17225" xr:uid="{F6FC1204-CB09-4F07-84C1-6973CA6A778E}"/>
    <cellStyle name="40% - Énfasis6 24 6" xfId="10469" xr:uid="{57CC4C35-7D0E-43BB-BBAB-C16C121F5DE8}"/>
    <cellStyle name="40% - Énfasis6 24 7" xfId="13305" xr:uid="{88A105E8-EBB5-4AA8-BECA-3819E317E12A}"/>
    <cellStyle name="40% - Énfasis6 24 8" xfId="19345" xr:uid="{809CE242-5B02-4AD8-9F75-9E1C39C7374A}"/>
    <cellStyle name="40% - Énfasis6 24 9" xfId="21144" xr:uid="{CC7DF964-E712-4B19-B248-1450C015FC67}"/>
    <cellStyle name="40% - Énfasis6 25" xfId="471" xr:uid="{D2B103D7-5C6D-464D-9F5E-4E24AB8AF48F}"/>
    <cellStyle name="40% - Énfasis6 25 10" xfId="24827" xr:uid="{BC67EA62-197E-4872-A6BF-D09A6AF89815}"/>
    <cellStyle name="40% - Énfasis6 25 11" xfId="25854" xr:uid="{2F43F7B3-9A13-4F11-B978-5B6EC1A6EA41}"/>
    <cellStyle name="40% - Énfasis6 25 12" xfId="26877" xr:uid="{DD30B5BB-2A74-451D-81AA-79CD78D98FBC}"/>
    <cellStyle name="40% - Énfasis6 25 2" xfId="1209" xr:uid="{DFDDFA23-9C3D-47B3-B1DE-2086DEEC49B7}"/>
    <cellStyle name="40% - Énfasis6 25 2 2" xfId="3266" xr:uid="{418951BB-DF53-4ADF-AE89-AC88D8E23BD6}"/>
    <cellStyle name="40% - Énfasis6 25 2 3" xfId="11229" xr:uid="{03894F11-BF2B-4E06-9B87-92C3F45FB212}"/>
    <cellStyle name="40% - Énfasis6 25 2 4" xfId="14065" xr:uid="{BFD619E7-0B24-4F4F-8CBA-5BFF52714993}"/>
    <cellStyle name="40% - Énfasis6 25 3" xfId="3267" xr:uid="{A6B4EB0F-CB9E-4CDE-AEF9-C4EBEF6DDFE7}"/>
    <cellStyle name="40% - Énfasis6 25 3 2" xfId="5764" xr:uid="{DCDCD042-386A-4924-A946-8BD94FDBBE21}"/>
    <cellStyle name="40% - Énfasis6 25 3 3" xfId="5150" xr:uid="{03AA49F6-2D1A-4A1C-842B-466BB29E6BB5}"/>
    <cellStyle name="40% - Énfasis6 25 3 4" xfId="14925" xr:uid="{7972404E-0E81-4E51-B66A-81B729A1F540}"/>
    <cellStyle name="40% - Énfasis6 25 4" xfId="3268" xr:uid="{0776CF6C-E46A-4CA2-907C-241CDED39DC1}"/>
    <cellStyle name="40% - Énfasis6 25 4 2" xfId="15953" xr:uid="{1AEE5045-8BAD-4E45-8A65-F00E2E1C75C8}"/>
    <cellStyle name="40% - Énfasis6 25 5" xfId="3265" xr:uid="{31F68B46-FB75-4D9F-AF49-4E468EFFB648}"/>
    <cellStyle name="40% - Énfasis6 25 5 2" xfId="17226" xr:uid="{95B1CF55-F5CD-4E61-A08A-37EB1203845D}"/>
    <cellStyle name="40% - Énfasis6 25 6" xfId="10495" xr:uid="{5518EADF-576E-4392-B322-3E1D84B3BFB3}"/>
    <cellStyle name="40% - Énfasis6 25 7" xfId="13331" xr:uid="{88787796-F375-40A2-87DB-0B57973434B2}"/>
    <cellStyle name="40% - Énfasis6 25 8" xfId="19346" xr:uid="{73621327-542E-41B8-9C4A-AE831C120921}"/>
    <cellStyle name="40% - Énfasis6 25 9" xfId="21145" xr:uid="{812BA507-2A69-4926-9CBD-0243969918BD}"/>
    <cellStyle name="40% - Énfasis6 26" xfId="486" xr:uid="{B833B96A-3332-431E-92BF-5E003BD8C985}"/>
    <cellStyle name="40% - Énfasis6 26 10" xfId="24828" xr:uid="{B87D7504-6FDF-4A9C-8E24-2DE0A61FD505}"/>
    <cellStyle name="40% - Énfasis6 26 11" xfId="25855" xr:uid="{3B5445A4-1E45-434D-A9F9-896DB92CB869}"/>
    <cellStyle name="40% - Énfasis6 26 12" xfId="26878" xr:uid="{3F3303F2-FCC9-4484-949E-BE77F967CAE2}"/>
    <cellStyle name="40% - Énfasis6 26 2" xfId="1224" xr:uid="{03E86C86-FD0A-4121-8644-784C3E662751}"/>
    <cellStyle name="40% - Énfasis6 26 2 2" xfId="3270" xr:uid="{43E41CB8-D18A-441E-B0E4-4203A51FFC2A}"/>
    <cellStyle name="40% - Énfasis6 26 2 3" xfId="11244" xr:uid="{2904E5A6-ADCA-41B2-A05F-1457F33A8FB9}"/>
    <cellStyle name="40% - Énfasis6 26 2 4" xfId="14080" xr:uid="{0151DC6D-AB07-4FF7-8D45-FBEBA1928F3F}"/>
    <cellStyle name="40% - Énfasis6 26 3" xfId="3271" xr:uid="{2AAABB3B-FF70-4E16-B353-AA2D95C20EBA}"/>
    <cellStyle name="40% - Énfasis6 26 3 2" xfId="5765" xr:uid="{1D35952C-E202-4B23-9C4A-917CF1FB907B}"/>
    <cellStyle name="40% - Énfasis6 26 3 3" xfId="4729" xr:uid="{85216BFC-8BD4-4AB5-8B46-FC3261CCA360}"/>
    <cellStyle name="40% - Énfasis6 26 3 4" xfId="14926" xr:uid="{DB27A1F9-3A2C-44DB-B8E5-FC9B1353B01F}"/>
    <cellStyle name="40% - Énfasis6 26 4" xfId="3272" xr:uid="{BAAAB14B-E459-42C7-8DD5-4EE242A03654}"/>
    <cellStyle name="40% - Énfasis6 26 4 2" xfId="15954" xr:uid="{51B69899-471B-45F9-B2CE-0408F27C540B}"/>
    <cellStyle name="40% - Énfasis6 26 5" xfId="3269" xr:uid="{F19C9EF9-45E8-4C92-9FAE-DB20A97F3D68}"/>
    <cellStyle name="40% - Énfasis6 26 5 2" xfId="17227" xr:uid="{7DF14EA5-2AF6-4B17-BB5C-676EACC0FD3D}"/>
    <cellStyle name="40% - Énfasis6 26 6" xfId="10510" xr:uid="{DCA9B4FF-4F96-4CF7-89AB-2289454BC63E}"/>
    <cellStyle name="40% - Énfasis6 26 7" xfId="13346" xr:uid="{C6A8D996-E4B8-4444-80D0-7018CF190C99}"/>
    <cellStyle name="40% - Énfasis6 26 8" xfId="19347" xr:uid="{FC892237-B118-47FF-8D62-F5EB60D5242A}"/>
    <cellStyle name="40% - Énfasis6 26 9" xfId="21146" xr:uid="{E5312F44-52C8-4C90-9F33-B7B28E6B2FC2}"/>
    <cellStyle name="40% - Énfasis6 27" xfId="503" xr:uid="{D8BC88E1-4EE8-45DE-B213-16F8338F566D}"/>
    <cellStyle name="40% - Énfasis6 27 10" xfId="24829" xr:uid="{15A0D976-561D-4A7F-AEB8-1881E2AE49F7}"/>
    <cellStyle name="40% - Énfasis6 27 11" xfId="25856" xr:uid="{F6D25C46-4E34-491B-B19C-ED547F484615}"/>
    <cellStyle name="40% - Énfasis6 27 12" xfId="26879" xr:uid="{260397ED-E2D1-4DC5-BD33-1625F9C3D8BC}"/>
    <cellStyle name="40% - Énfasis6 27 2" xfId="1241" xr:uid="{9A832ED7-88CD-4FD1-9096-FD899756D19A}"/>
    <cellStyle name="40% - Énfasis6 27 2 2" xfId="3274" xr:uid="{51E4AB99-D26F-4EE4-9571-07BBE4A32E7E}"/>
    <cellStyle name="40% - Énfasis6 27 2 3" xfId="11261" xr:uid="{D975A0F1-F69D-43FC-B8CC-072DECC13A37}"/>
    <cellStyle name="40% - Énfasis6 27 2 4" xfId="14097" xr:uid="{C73E81D4-4918-456B-AC4A-1427164E7117}"/>
    <cellStyle name="40% - Énfasis6 27 3" xfId="3275" xr:uid="{7EAC6756-03D5-402B-9F92-4052F0F542CA}"/>
    <cellStyle name="40% - Énfasis6 27 3 2" xfId="5766" xr:uid="{1F79BCB6-79B0-4638-B82F-F62D956739DF}"/>
    <cellStyle name="40% - Énfasis6 27 3 3" xfId="5625" xr:uid="{38CD1B5E-B5AA-40D8-9E62-E416F87D9F0D}"/>
    <cellStyle name="40% - Énfasis6 27 3 4" xfId="14927" xr:uid="{37B5F711-40F2-40C6-960C-79A6474A5470}"/>
    <cellStyle name="40% - Énfasis6 27 4" xfId="3276" xr:uid="{4625EE60-0FFC-4F27-881A-4B634FC15145}"/>
    <cellStyle name="40% - Énfasis6 27 4 2" xfId="15955" xr:uid="{EB80683D-5015-490D-93A1-09F4963A38F4}"/>
    <cellStyle name="40% - Énfasis6 27 5" xfId="3273" xr:uid="{F3532131-5A81-4828-AF5D-BC7DD996F376}"/>
    <cellStyle name="40% - Énfasis6 27 5 2" xfId="17228" xr:uid="{ED577ED6-1278-4404-AF6D-660C416E669F}"/>
    <cellStyle name="40% - Énfasis6 27 6" xfId="10527" xr:uid="{A4A6A286-CE44-460B-A05C-8ED9158A58BF}"/>
    <cellStyle name="40% - Énfasis6 27 7" xfId="13363" xr:uid="{ECFB393B-EF4B-4FB3-90F7-F868F2DC24D6}"/>
    <cellStyle name="40% - Énfasis6 27 8" xfId="19348" xr:uid="{2071892A-49CE-4F4C-B70F-927BAE4974E2}"/>
    <cellStyle name="40% - Énfasis6 27 9" xfId="21147" xr:uid="{0641406E-442B-4D93-BAF5-1CF624327546}"/>
    <cellStyle name="40% - Énfasis6 28" xfId="520" xr:uid="{F4780F26-4FA1-4024-8873-1DB61BB68147}"/>
    <cellStyle name="40% - Énfasis6 28 10" xfId="24830" xr:uid="{250804ED-B39B-4AF1-8D56-E2A7298AD6FF}"/>
    <cellStyle name="40% - Énfasis6 28 11" xfId="25857" xr:uid="{D0135DC9-82F8-4EF2-B582-7AFF0BFFED0F}"/>
    <cellStyle name="40% - Énfasis6 28 12" xfId="26880" xr:uid="{CAEA9273-F54E-4688-9A56-B4BA172FE4B5}"/>
    <cellStyle name="40% - Énfasis6 28 2" xfId="1258" xr:uid="{D35B8A81-6204-49E1-8ECE-B2D16B4EACAC}"/>
    <cellStyle name="40% - Énfasis6 28 2 2" xfId="3278" xr:uid="{A246D6EA-AF0E-45CD-8CEC-D9AAE129B7F3}"/>
    <cellStyle name="40% - Énfasis6 28 2 3" xfId="11278" xr:uid="{0EB11D9A-8DB1-41EC-9F19-0281B3BD2483}"/>
    <cellStyle name="40% - Énfasis6 28 2 4" xfId="14114" xr:uid="{62AF10A5-D920-47EA-A673-8048920F2928}"/>
    <cellStyle name="40% - Énfasis6 28 3" xfId="3279" xr:uid="{AF565C31-1C5D-4FC5-A836-B2C5F9B99D4A}"/>
    <cellStyle name="40% - Énfasis6 28 3 2" xfId="5767" xr:uid="{C63B356D-7EB7-496F-9500-AA556404B33D}"/>
    <cellStyle name="40% - Énfasis6 28 3 3" xfId="5145" xr:uid="{3232B73A-4222-4798-B1A4-A2EC3E633DF1}"/>
    <cellStyle name="40% - Énfasis6 28 3 4" xfId="14928" xr:uid="{BCFAC8D4-D1F1-469E-8238-E322E31F8A4A}"/>
    <cellStyle name="40% - Énfasis6 28 4" xfId="3280" xr:uid="{CA40CB52-FF6B-41E3-A4BD-351279313673}"/>
    <cellStyle name="40% - Énfasis6 28 4 2" xfId="15956" xr:uid="{10757B3B-6350-4F06-8911-59C18FD9CFE3}"/>
    <cellStyle name="40% - Énfasis6 28 5" xfId="3277" xr:uid="{393CACC0-5682-4DAE-BB87-960341048D46}"/>
    <cellStyle name="40% - Énfasis6 28 5 2" xfId="17229" xr:uid="{E2F5C94A-FCD7-4C7A-81BB-99725173E0F3}"/>
    <cellStyle name="40% - Énfasis6 28 6" xfId="10544" xr:uid="{5D6235C5-1B8E-4642-B919-3FF5B9426E9F}"/>
    <cellStyle name="40% - Énfasis6 28 7" xfId="13380" xr:uid="{C0E4E05F-C321-4A01-A693-AF573FF332C1}"/>
    <cellStyle name="40% - Énfasis6 28 8" xfId="19349" xr:uid="{C8E3609A-6DD1-4A15-829B-628BE4621C97}"/>
    <cellStyle name="40% - Énfasis6 28 9" xfId="21148" xr:uid="{F12155E6-E29E-45D5-9B41-B5C38000CFBA}"/>
    <cellStyle name="40% - Énfasis6 29" xfId="535" xr:uid="{826F2F3B-D235-425F-862D-3CF44669C584}"/>
    <cellStyle name="40% - Énfasis6 29 10" xfId="24831" xr:uid="{DD0EBF5F-F789-4942-B3E3-71BB6CCA6B02}"/>
    <cellStyle name="40% - Énfasis6 29 11" xfId="25858" xr:uid="{63101E9A-1504-44F0-9015-B18ACBDB7D71}"/>
    <cellStyle name="40% - Énfasis6 29 12" xfId="26881" xr:uid="{9FE55371-C656-4B83-ABB0-4349F433A91B}"/>
    <cellStyle name="40% - Énfasis6 29 2" xfId="1273" xr:uid="{722FBF90-857E-49AA-BB17-5171D6C755C0}"/>
    <cellStyle name="40% - Énfasis6 29 2 2" xfId="3282" xr:uid="{218A07D7-F859-45D0-A149-7337CDAFF652}"/>
    <cellStyle name="40% - Énfasis6 29 2 3" xfId="11293" xr:uid="{3FE72B84-9671-4B5E-B661-2BE71F4BD4E1}"/>
    <cellStyle name="40% - Énfasis6 29 2 4" xfId="14129" xr:uid="{B108C69F-F52B-4240-BFF7-9A81678FDC4A}"/>
    <cellStyle name="40% - Énfasis6 29 3" xfId="3283" xr:uid="{0C7E5659-844A-4F05-9665-BC9070465DAB}"/>
    <cellStyle name="40% - Énfasis6 29 3 2" xfId="5768" xr:uid="{6B440873-A2F4-4EB2-B328-4C7F00156B85}"/>
    <cellStyle name="40% - Énfasis6 29 3 3" xfId="5148" xr:uid="{FAF674F8-36E7-484F-A77E-CCFE9160D8AA}"/>
    <cellStyle name="40% - Énfasis6 29 3 4" xfId="14929" xr:uid="{3EC30222-8FDC-4A82-8E2F-71ABA9C5D5D0}"/>
    <cellStyle name="40% - Énfasis6 29 4" xfId="3284" xr:uid="{4FF73A32-74E6-45A2-BB25-C0CDBE5A6EF6}"/>
    <cellStyle name="40% - Énfasis6 29 4 2" xfId="15957" xr:uid="{CAB41221-598E-401B-9012-B6034FD3924C}"/>
    <cellStyle name="40% - Énfasis6 29 5" xfId="3281" xr:uid="{92C30410-249B-4A5C-BD77-9990F6BEB4F5}"/>
    <cellStyle name="40% - Énfasis6 29 5 2" xfId="17230" xr:uid="{CF4B64C4-F3FE-47E3-AFCA-57B413AE0838}"/>
    <cellStyle name="40% - Énfasis6 29 6" xfId="10559" xr:uid="{637819E1-E4EF-4512-AA62-A9992AA935BF}"/>
    <cellStyle name="40% - Énfasis6 29 7" xfId="13395" xr:uid="{98E92AFC-2982-4328-8378-A90488D670B1}"/>
    <cellStyle name="40% - Énfasis6 29 8" xfId="19350" xr:uid="{458D35CD-1C6C-476F-9B30-876825E05E3B}"/>
    <cellStyle name="40% - Énfasis6 29 9" xfId="21149" xr:uid="{9CC158FA-5685-487A-859C-97C6C470DA10}"/>
    <cellStyle name="40% - Énfasis6 3" xfId="105" xr:uid="{9C631AC8-A52E-448C-A8E0-54E2DFA9B07A}"/>
    <cellStyle name="40% - Énfasis6 3 10" xfId="24323" xr:uid="{2AFE9475-845A-48C8-ACB2-CF1605B02EE4}"/>
    <cellStyle name="40% - Énfasis6 3 11" xfId="25350" xr:uid="{61F81373-B599-4671-8E2B-67FE40D87838}"/>
    <cellStyle name="40% - Énfasis6 3 12" xfId="26373" xr:uid="{E5730C7C-48BB-4670-ACFE-B766398AA09A}"/>
    <cellStyle name="40% - Énfasis6 3 2" xfId="842" xr:uid="{6D6EF578-0F95-48BC-B10C-3DCD5439586D}"/>
    <cellStyle name="40% - Énfasis6 3 2 10" xfId="25444" xr:uid="{6C292882-621C-4E66-8730-1565A13CB2DC}"/>
    <cellStyle name="40% - Énfasis6 3 2 11" xfId="26467" xr:uid="{41B3D463-48EE-43E3-A729-6983121EFBDB}"/>
    <cellStyle name="40% - Énfasis6 3 2 2" xfId="3287" xr:uid="{46D8ABCB-CEB6-4F75-BBE4-5AA105E75404}"/>
    <cellStyle name="40% - Énfasis6 3 2 2 2" xfId="5769" xr:uid="{E668C191-7304-42D1-8980-C2C641D6DD3C}"/>
    <cellStyle name="40% - Énfasis6 3 2 2 3" xfId="5262" xr:uid="{B3C62923-7259-4921-B7C9-3F871B571529}"/>
    <cellStyle name="40% - Énfasis6 3 2 2 4" xfId="14515" xr:uid="{06CEE61C-A2A3-495A-A837-86E72AAA8AF0}"/>
    <cellStyle name="40% - Énfasis6 3 2 3" xfId="3288" xr:uid="{768E92F9-2763-4CBE-A5BB-D875C7A42589}"/>
    <cellStyle name="40% - Énfasis6 3 2 3 2" xfId="15543" xr:uid="{D805C881-DA72-4177-BAEC-A9F4F5F5A1A4}"/>
    <cellStyle name="40% - Énfasis6 3 2 4" xfId="3286" xr:uid="{9025DBE9-3BA5-4798-8220-20049B9AE0AF}"/>
    <cellStyle name="40% - Énfasis6 3 2 4 2" xfId="16882" xr:uid="{7B520DE1-8142-41AF-AE2D-D023E620A129}"/>
    <cellStyle name="40% - Énfasis6 3 2 5" xfId="10862" xr:uid="{27429190-6AE1-49C5-A7B0-7142FA1B0F42}"/>
    <cellStyle name="40% - Énfasis6 3 2 6" xfId="13698" xr:uid="{6EC27B78-E017-4796-8CDA-99BF1C5143EF}"/>
    <cellStyle name="40% - Énfasis6 3 2 7" xfId="18940" xr:uid="{B112C0A1-BA19-4C8D-A6E7-4873EF826529}"/>
    <cellStyle name="40% - Énfasis6 3 2 8" xfId="20735" xr:uid="{C4357F99-941B-485E-814E-F1AE9621202C}"/>
    <cellStyle name="40% - Énfasis6 3 2 9" xfId="24417" xr:uid="{F851069F-26CA-4D34-A8FC-58D1E753343D}"/>
    <cellStyle name="40% - Énfasis6 3 3" xfId="3289" xr:uid="{4BEC1131-11F9-48AD-8DCC-3F7F3EBFBAF4}"/>
    <cellStyle name="40% - Énfasis6 3 3 2" xfId="5770" xr:uid="{3E1C0E1C-F8A1-4874-80B8-4D8480988455}"/>
    <cellStyle name="40% - Énfasis6 3 3 3" xfId="7414" xr:uid="{CB077452-6C57-411A-9019-098B98878906}"/>
    <cellStyle name="40% - Énfasis6 3 3 4" xfId="14421" xr:uid="{915C059F-2CFA-4B96-9647-8BC3D189FC35}"/>
    <cellStyle name="40% - Énfasis6 3 4" xfId="3290" xr:uid="{28AB109B-4CC0-4842-8914-3B81C302E3D4}"/>
    <cellStyle name="40% - Énfasis6 3 4 2" xfId="15449" xr:uid="{280759F8-79C4-45B6-9F88-FC657910A714}"/>
    <cellStyle name="40% - Énfasis6 3 5" xfId="3285" xr:uid="{51905DD7-3CFF-4D12-8EC9-2571CED4E6A4}"/>
    <cellStyle name="40% - Énfasis6 3 5 2" xfId="16798" xr:uid="{41306488-9EAC-4E97-9287-4561B10F1FC7}"/>
    <cellStyle name="40% - Énfasis6 3 6" xfId="10129" xr:uid="{F01A7490-6296-4172-A465-06A9FA01CE9C}"/>
    <cellStyle name="40% - Énfasis6 3 7" xfId="12964" xr:uid="{5A0B4BFB-35AD-4711-8C5E-546F970FB184}"/>
    <cellStyle name="40% - Énfasis6 3 8" xfId="18851" xr:uid="{506EFC99-24AD-44CA-99F6-6BFBBE8ECD1C}"/>
    <cellStyle name="40% - Énfasis6 3 9" xfId="20641" xr:uid="{C1B0E0E0-3557-49BA-A895-1797D168B538}"/>
    <cellStyle name="40% - Énfasis6 30" xfId="557" xr:uid="{925F92B6-8C3A-42D4-9416-CE576FBA91A0}"/>
    <cellStyle name="40% - Énfasis6 30 10" xfId="24832" xr:uid="{90F8C821-07BD-4F08-9396-63C32704F165}"/>
    <cellStyle name="40% - Énfasis6 30 11" xfId="25859" xr:uid="{D0C3B3F4-4DBC-4575-956E-F7294C5B12FE}"/>
    <cellStyle name="40% - Énfasis6 30 12" xfId="26882" xr:uid="{65F0CF06-3393-48A3-8231-6D56F683CCC0}"/>
    <cellStyle name="40% - Énfasis6 30 2" xfId="1295" xr:uid="{E5A9A884-766D-4DAB-9594-CC83D37514D3}"/>
    <cellStyle name="40% - Énfasis6 30 2 2" xfId="3292" xr:uid="{7483687C-59C1-41B7-BE46-2E04EBAD9BD6}"/>
    <cellStyle name="40% - Énfasis6 30 2 3" xfId="11315" xr:uid="{5458746B-DC92-4565-BBA5-C1256F2C310F}"/>
    <cellStyle name="40% - Énfasis6 30 2 4" xfId="14151" xr:uid="{2051087C-B566-4110-AC87-846DAE954479}"/>
    <cellStyle name="40% - Énfasis6 30 3" xfId="3293" xr:uid="{37A10521-737E-4BE7-B531-1C3BAA68A6E7}"/>
    <cellStyle name="40% - Énfasis6 30 3 2" xfId="5771" xr:uid="{5F40CCDC-168D-4F12-B369-C4839B16FC34}"/>
    <cellStyle name="40% - Énfasis6 30 3 3" xfId="4728" xr:uid="{03C85E63-78D9-499B-B174-C9CD532D91D1}"/>
    <cellStyle name="40% - Énfasis6 30 3 4" xfId="14930" xr:uid="{D4C4975F-FB23-431F-90B5-E8C60F289071}"/>
    <cellStyle name="40% - Énfasis6 30 4" xfId="3294" xr:uid="{0C9F1EE3-6688-4C79-A5A1-5C714165B6EB}"/>
    <cellStyle name="40% - Énfasis6 30 4 2" xfId="15958" xr:uid="{EED6DEBC-2297-454D-B3F9-808247B281FB}"/>
    <cellStyle name="40% - Énfasis6 30 5" xfId="3291" xr:uid="{C1FEC77D-4F78-441E-9AE9-FA640B96DB1D}"/>
    <cellStyle name="40% - Énfasis6 30 5 2" xfId="17231" xr:uid="{DC6996C9-4625-4117-BD74-B47328A864B2}"/>
    <cellStyle name="40% - Énfasis6 30 6" xfId="10581" xr:uid="{F17D433B-409B-444A-9584-F34E9A8AFEBC}"/>
    <cellStyle name="40% - Énfasis6 30 7" xfId="13417" xr:uid="{36C11FB9-4083-4A2B-9E84-F741433D5B15}"/>
    <cellStyle name="40% - Énfasis6 30 8" xfId="19351" xr:uid="{33DD6070-F017-47B0-B57C-52259C60A715}"/>
    <cellStyle name="40% - Énfasis6 30 9" xfId="21150" xr:uid="{A69BED4C-CED3-43EA-9B6A-972AE359A426}"/>
    <cellStyle name="40% - Énfasis6 31" xfId="576" xr:uid="{1A3D5C68-9A41-48DA-9D9A-E95F7BBE7345}"/>
    <cellStyle name="40% - Énfasis6 31 10" xfId="24833" xr:uid="{0CF52DE7-4581-41ED-AF03-F4DE103EE83D}"/>
    <cellStyle name="40% - Énfasis6 31 11" xfId="25860" xr:uid="{6B9BEBEC-AE9D-4BE3-BDED-AE150E848EDC}"/>
    <cellStyle name="40% - Énfasis6 31 12" xfId="26883" xr:uid="{F92C4267-FE3F-497C-B5C4-EFA9DB97A4BD}"/>
    <cellStyle name="40% - Énfasis6 31 2" xfId="1314" xr:uid="{9BD2C760-7682-4520-A611-951D8E0BECFF}"/>
    <cellStyle name="40% - Énfasis6 31 2 2" xfId="3296" xr:uid="{101B6B97-248D-4EC9-B764-77E4BED7B025}"/>
    <cellStyle name="40% - Énfasis6 31 2 3" xfId="11334" xr:uid="{E63D30C2-CA57-44F1-AD45-A624715D48BA}"/>
    <cellStyle name="40% - Énfasis6 31 2 4" xfId="14170" xr:uid="{F666460B-F343-408B-AA67-9534127DD85E}"/>
    <cellStyle name="40% - Énfasis6 31 3" xfId="3297" xr:uid="{3E87F90F-BC13-4ACA-866B-9752C32F4F80}"/>
    <cellStyle name="40% - Énfasis6 31 3 2" xfId="5772" xr:uid="{075D3DE4-B306-412A-A751-3A850416CB16}"/>
    <cellStyle name="40% - Énfasis6 31 3 3" xfId="5147" xr:uid="{7F63597D-3C02-470E-BF23-8E120210FFDA}"/>
    <cellStyle name="40% - Énfasis6 31 3 4" xfId="14931" xr:uid="{1138127B-A4AD-4261-99F2-3836D9FD007D}"/>
    <cellStyle name="40% - Énfasis6 31 4" xfId="3298" xr:uid="{B6EC245B-9864-4A0A-BAAF-CAD72AB80CB9}"/>
    <cellStyle name="40% - Énfasis6 31 4 2" xfId="15959" xr:uid="{FE530EE7-BF17-445F-86ED-7A6309E37DB2}"/>
    <cellStyle name="40% - Énfasis6 31 5" xfId="3295" xr:uid="{D3A9427F-B692-4B26-A7A2-384FD2C67E12}"/>
    <cellStyle name="40% - Énfasis6 31 5 2" xfId="17232" xr:uid="{F03EBE73-2C04-4991-BD6F-99A5CAF2A09F}"/>
    <cellStyle name="40% - Énfasis6 31 6" xfId="10600" xr:uid="{0D353239-42B6-47CE-95F8-88ED6631A181}"/>
    <cellStyle name="40% - Énfasis6 31 7" xfId="13436" xr:uid="{63D84082-2EBD-43B0-A66A-6471F769CA6B}"/>
    <cellStyle name="40% - Énfasis6 31 8" xfId="19352" xr:uid="{8B5B59E4-B61E-47AC-9DBF-60963B368DB0}"/>
    <cellStyle name="40% - Énfasis6 31 9" xfId="21151" xr:uid="{3476D81E-3082-417F-9303-0D457FED6ABC}"/>
    <cellStyle name="40% - Énfasis6 32" xfId="603" xr:uid="{62D44DD0-3BB8-402C-A959-D654BC68E2D4}"/>
    <cellStyle name="40% - Énfasis6 32 10" xfId="24834" xr:uid="{8D12422D-F127-4A88-AAF0-E5B655EC1EDF}"/>
    <cellStyle name="40% - Énfasis6 32 11" xfId="25861" xr:uid="{C2C61264-D93B-47B5-BAB0-A37A204D262B}"/>
    <cellStyle name="40% - Énfasis6 32 12" xfId="26884" xr:uid="{37FB371B-A597-49B3-A12F-69836EA98623}"/>
    <cellStyle name="40% - Énfasis6 32 2" xfId="1341" xr:uid="{29576F35-290A-4B6F-ACBA-B77EB5516618}"/>
    <cellStyle name="40% - Énfasis6 32 2 2" xfId="3300" xr:uid="{307E72CA-7FF4-4C0E-B4DE-BA77BA3D98CB}"/>
    <cellStyle name="40% - Énfasis6 32 2 3" xfId="11361" xr:uid="{FA9281D8-F700-46E8-8202-AA9A7DF1A011}"/>
    <cellStyle name="40% - Énfasis6 32 2 4" xfId="14197" xr:uid="{7BE66986-0588-4231-9AB6-5225058CCF28}"/>
    <cellStyle name="40% - Énfasis6 32 3" xfId="3301" xr:uid="{F7A3EC4B-DAF8-4085-8A8C-D58FE3B4ADC4}"/>
    <cellStyle name="40% - Énfasis6 32 3 2" xfId="5773" xr:uid="{759FEE81-4CB1-4EFB-B870-F1683A0FF4EE}"/>
    <cellStyle name="40% - Énfasis6 32 3 3" xfId="7524" xr:uid="{4EBB1B5D-F2D0-4CB1-B483-0B0EAD4DE952}"/>
    <cellStyle name="40% - Énfasis6 32 3 4" xfId="14932" xr:uid="{636B6F05-1CEF-445F-8F9D-709B933E5306}"/>
    <cellStyle name="40% - Énfasis6 32 4" xfId="3302" xr:uid="{51451DDB-E5E7-4CB4-9AB1-51D2F0ED7F73}"/>
    <cellStyle name="40% - Énfasis6 32 4 2" xfId="15960" xr:uid="{7FE9799C-005E-4D76-A634-5CB5E0FF5914}"/>
    <cellStyle name="40% - Énfasis6 32 5" xfId="3299" xr:uid="{323D8072-ECAB-4E0C-A666-ACED90EF9CD9}"/>
    <cellStyle name="40% - Énfasis6 32 5 2" xfId="17233" xr:uid="{6C436979-57EB-4329-B25D-B8FAED2EF635}"/>
    <cellStyle name="40% - Énfasis6 32 6" xfId="10627" xr:uid="{86C17D1C-B136-4743-A068-D7041B336EDD}"/>
    <cellStyle name="40% - Énfasis6 32 7" xfId="13463" xr:uid="{4CCE0BFB-1191-461E-8184-85161F50C170}"/>
    <cellStyle name="40% - Énfasis6 32 8" xfId="19353" xr:uid="{C3C81D87-A5EC-4B86-9F04-5D6EF4872DF7}"/>
    <cellStyle name="40% - Énfasis6 32 9" xfId="21152" xr:uid="{0B67ECBA-AF85-4EA0-B509-D541CBF34CA2}"/>
    <cellStyle name="40% - Énfasis6 33" xfId="624" xr:uid="{BB4830DD-24BC-4B16-A673-BEB77098BC08}"/>
    <cellStyle name="40% - Énfasis6 33 10" xfId="24835" xr:uid="{FF4F9D14-2286-40D8-89C8-DE5DE98987DA}"/>
    <cellStyle name="40% - Énfasis6 33 11" xfId="25862" xr:uid="{D15C8A55-B748-48F8-A4DE-45271CD87A5F}"/>
    <cellStyle name="40% - Énfasis6 33 12" xfId="26885" xr:uid="{C66B0F10-23E5-438A-B6C1-030DE9BDC6EA}"/>
    <cellStyle name="40% - Énfasis6 33 2" xfId="1362" xr:uid="{9047486B-5003-40D6-86AA-AEE1E5518DA1}"/>
    <cellStyle name="40% - Énfasis6 33 2 2" xfId="3304" xr:uid="{9C78F035-F722-47F0-B3BE-BC87C517EB33}"/>
    <cellStyle name="40% - Énfasis6 33 2 3" xfId="11382" xr:uid="{66EE6A30-F7B8-4EAF-8027-B6F96BFD5ADD}"/>
    <cellStyle name="40% - Énfasis6 33 2 4" xfId="14218" xr:uid="{A3AD533E-4DE6-45EE-9A9A-D6D242F10665}"/>
    <cellStyle name="40% - Énfasis6 33 3" xfId="3305" xr:uid="{8A7D6602-E554-499B-A8F7-B7E964A2EAC5}"/>
    <cellStyle name="40% - Énfasis6 33 3 2" xfId="5774" xr:uid="{6C95C7C5-38B7-4D18-880C-8473C0F4DE2B}"/>
    <cellStyle name="40% - Énfasis6 33 3 3" xfId="5146" xr:uid="{33E0F2D8-E8CE-4DCA-A96D-0A898F2D4707}"/>
    <cellStyle name="40% - Énfasis6 33 3 4" xfId="14933" xr:uid="{2648CBC1-F0DA-4DB3-ACB0-D1DFA15703BB}"/>
    <cellStyle name="40% - Énfasis6 33 4" xfId="3306" xr:uid="{2A7953BB-B9E6-4204-A4FA-F07683A8A651}"/>
    <cellStyle name="40% - Énfasis6 33 4 2" xfId="15961" xr:uid="{7DFDC6FF-47E6-4BD5-98FF-AB0BD5177A6C}"/>
    <cellStyle name="40% - Énfasis6 33 5" xfId="3303" xr:uid="{461963E9-9DD9-4F3E-8A33-D5DC0683A5F9}"/>
    <cellStyle name="40% - Énfasis6 33 5 2" xfId="17234" xr:uid="{EF171693-19A2-420F-971A-CC1123B47530}"/>
    <cellStyle name="40% - Énfasis6 33 6" xfId="10648" xr:uid="{9A4C54DB-EF0B-4203-A62E-0DA602F7861A}"/>
    <cellStyle name="40% - Énfasis6 33 7" xfId="13484" xr:uid="{3AB4A035-03E4-4955-B61F-3B78EE5996A0}"/>
    <cellStyle name="40% - Énfasis6 33 8" xfId="19354" xr:uid="{AA4D3975-C7CE-4A5B-BD9E-AF3A24074B62}"/>
    <cellStyle name="40% - Énfasis6 33 9" xfId="21153" xr:uid="{ECCBC12A-1320-49F7-9730-E023EE766989}"/>
    <cellStyle name="40% - Énfasis6 34" xfId="640" xr:uid="{E8FA75F3-0D2E-4E17-8F55-D38DC2C43C4A}"/>
    <cellStyle name="40% - Énfasis6 34 10" xfId="24836" xr:uid="{B1C9DAA4-A3C1-4B4E-923A-32D68673489A}"/>
    <cellStyle name="40% - Énfasis6 34 11" xfId="25863" xr:uid="{8617D477-AF3C-434E-AC72-CA517D9138EB}"/>
    <cellStyle name="40% - Énfasis6 34 12" xfId="26886" xr:uid="{839814AE-AED3-4D74-A118-248962DFAE54}"/>
    <cellStyle name="40% - Énfasis6 34 2" xfId="1378" xr:uid="{2F6AD8CE-7BBD-4B2F-AE34-48267E35EFB6}"/>
    <cellStyle name="40% - Énfasis6 34 2 2" xfId="3308" xr:uid="{FC601BA0-DC91-4EC8-AF31-C2C94EB2936E}"/>
    <cellStyle name="40% - Énfasis6 34 2 3" xfId="11398" xr:uid="{45C8CDE8-AAE7-4C26-8C5F-81D6393BFD30}"/>
    <cellStyle name="40% - Énfasis6 34 2 4" xfId="14234" xr:uid="{A5A92EFE-9DDD-44D9-AB2D-16C3A04F91FF}"/>
    <cellStyle name="40% - Énfasis6 34 3" xfId="3309" xr:uid="{FA564320-589F-491F-97A3-12E7C0729853}"/>
    <cellStyle name="40% - Énfasis6 34 3 2" xfId="5775" xr:uid="{A44B1D34-7D9E-43A2-ABA6-71BADF354776}"/>
    <cellStyle name="40% - Énfasis6 34 3 3" xfId="7525" xr:uid="{06AD9371-227F-4364-855B-07A7071915D4}"/>
    <cellStyle name="40% - Énfasis6 34 3 4" xfId="14934" xr:uid="{72E3D01C-B6E8-4336-9AD1-01DD1BCD36D5}"/>
    <cellStyle name="40% - Énfasis6 34 4" xfId="3310" xr:uid="{0176F728-A4B2-4A49-BD34-838377F54F57}"/>
    <cellStyle name="40% - Énfasis6 34 4 2" xfId="15962" xr:uid="{F0BC555C-2B2B-49D6-8468-DFDAF53FBCBF}"/>
    <cellStyle name="40% - Énfasis6 34 5" xfId="3307" xr:uid="{4C88B12D-6F39-4806-B3F0-0F2136D8EB15}"/>
    <cellStyle name="40% - Énfasis6 34 5 2" xfId="17235" xr:uid="{63B3E891-4499-4C34-9817-1986A5B2BEFC}"/>
    <cellStyle name="40% - Énfasis6 34 6" xfId="10664" xr:uid="{EDE8E37F-6B1C-4126-AF84-D4DB97BE6A55}"/>
    <cellStyle name="40% - Énfasis6 34 7" xfId="13500" xr:uid="{DBB4C90C-FA63-471B-9465-BE530AA888BC}"/>
    <cellStyle name="40% - Énfasis6 34 8" xfId="19355" xr:uid="{3DEC92AF-1391-461F-913A-7AE482A81766}"/>
    <cellStyle name="40% - Énfasis6 34 9" xfId="21154" xr:uid="{82F71BBC-3D3D-4267-B13F-5838BDC1955E}"/>
    <cellStyle name="40% - Énfasis6 35" xfId="657" xr:uid="{8FA420AD-1CB2-4FA4-8827-4ABE00AFE89E}"/>
    <cellStyle name="40% - Énfasis6 35 10" xfId="24837" xr:uid="{57B63E13-D58E-42C3-8B31-3E4CC5DA71CD}"/>
    <cellStyle name="40% - Énfasis6 35 11" xfId="25864" xr:uid="{D4FD750D-4452-424E-A023-C02F922A3F80}"/>
    <cellStyle name="40% - Énfasis6 35 12" xfId="26887" xr:uid="{98E945AC-3FAB-42F7-8F46-2B66A662D108}"/>
    <cellStyle name="40% - Énfasis6 35 2" xfId="1395" xr:uid="{D39C395B-1756-488D-9EDC-AE1ED61F9D3D}"/>
    <cellStyle name="40% - Énfasis6 35 2 2" xfId="3312" xr:uid="{1DA8F629-8156-4D75-BD30-5EB2240871DC}"/>
    <cellStyle name="40% - Énfasis6 35 2 3" xfId="11415" xr:uid="{A00A6FDE-1704-4204-B683-613860DEB44F}"/>
    <cellStyle name="40% - Énfasis6 35 2 4" xfId="14251" xr:uid="{41E1AB56-1F5C-465D-BA40-DAAF2A6B7F9D}"/>
    <cellStyle name="40% - Énfasis6 35 3" xfId="3313" xr:uid="{A1BBABF4-0914-4C04-AA20-31FC80874998}"/>
    <cellStyle name="40% - Énfasis6 35 3 2" xfId="5776" xr:uid="{55507362-3BFA-4B51-8E40-059602BE13A8}"/>
    <cellStyle name="40% - Énfasis6 35 3 3" xfId="7523" xr:uid="{8D100E37-FAED-4D2D-BF21-E6FD2D9E6D47}"/>
    <cellStyle name="40% - Énfasis6 35 3 4" xfId="14935" xr:uid="{0E3B149E-844A-4705-9189-B8825C295B12}"/>
    <cellStyle name="40% - Énfasis6 35 4" xfId="3314" xr:uid="{866CC37C-7E4F-44B9-A107-1E882AEA205A}"/>
    <cellStyle name="40% - Énfasis6 35 4 2" xfId="15963" xr:uid="{84208450-736B-4D9D-B11F-57A3352DFA31}"/>
    <cellStyle name="40% - Énfasis6 35 5" xfId="3311" xr:uid="{26963978-8222-4F75-9273-32A0021F00AA}"/>
    <cellStyle name="40% - Énfasis6 35 5 2" xfId="17236" xr:uid="{41E2098F-4DF2-4F9A-8FA5-206B1A8EABBD}"/>
    <cellStyle name="40% - Énfasis6 35 6" xfId="10681" xr:uid="{18A9F59E-E9DB-4BE9-8C93-91A73D358887}"/>
    <cellStyle name="40% - Énfasis6 35 7" xfId="13517" xr:uid="{17AEA0FA-7C79-4678-80BC-61E530C7C830}"/>
    <cellStyle name="40% - Énfasis6 35 8" xfId="19356" xr:uid="{FED8F1E8-DA43-4A17-9256-F702DF42DA39}"/>
    <cellStyle name="40% - Énfasis6 35 9" xfId="21155" xr:uid="{FCAA728B-A1EA-4673-B09B-0A22335E7005}"/>
    <cellStyle name="40% - Énfasis6 36" xfId="709" xr:uid="{759F9450-245F-4B07-8E2E-357A2BC015B9}"/>
    <cellStyle name="40% - Énfasis6 36 10" xfId="24838" xr:uid="{70DF6336-2BE5-4537-A8B0-059143E3A75D}"/>
    <cellStyle name="40% - Énfasis6 36 11" xfId="25865" xr:uid="{F31481CB-A7E4-4933-9FB8-E4F33F570410}"/>
    <cellStyle name="40% - Énfasis6 36 12" xfId="26888" xr:uid="{08C35DFB-EB81-4482-BFA0-6B847FB57BF6}"/>
    <cellStyle name="40% - Énfasis6 36 2" xfId="1447" xr:uid="{5DEBBC45-CF39-43B0-824B-E9CE83BE59E2}"/>
    <cellStyle name="40% - Énfasis6 36 2 2" xfId="3316" xr:uid="{D79BC743-77F3-4130-9FF8-FC0983BC56F2}"/>
    <cellStyle name="40% - Énfasis6 36 2 3" xfId="11467" xr:uid="{82E6BBDD-CEED-4347-8A1C-F08009188D62}"/>
    <cellStyle name="40% - Énfasis6 36 2 4" xfId="14303" xr:uid="{8BA29062-85AA-40E5-8156-184385DE7543}"/>
    <cellStyle name="40% - Énfasis6 36 3" xfId="3317" xr:uid="{BD6F9658-209C-4D8B-89E9-C259098F6220}"/>
    <cellStyle name="40% - Énfasis6 36 3 2" xfId="5777" xr:uid="{75457394-C2A0-468D-8F3A-AF599A7B3292}"/>
    <cellStyle name="40% - Énfasis6 36 3 3" xfId="5142" xr:uid="{BAF65697-CC04-4E13-87CE-C0E642602CA0}"/>
    <cellStyle name="40% - Énfasis6 36 3 4" xfId="14936" xr:uid="{F2420420-12D0-4A94-B7B5-2AC65951F596}"/>
    <cellStyle name="40% - Énfasis6 36 4" xfId="3318" xr:uid="{52B7C9CA-CE29-4655-80B8-16E42B61DD35}"/>
    <cellStyle name="40% - Énfasis6 36 4 2" xfId="15964" xr:uid="{72C6C6BE-9E76-4448-9AA7-8053E83845D1}"/>
    <cellStyle name="40% - Énfasis6 36 5" xfId="3315" xr:uid="{C183C382-43C8-49FD-9952-4916CD9156FD}"/>
    <cellStyle name="40% - Énfasis6 36 5 2" xfId="17237" xr:uid="{9F765BCC-DA56-4B75-9E00-7DA19F23F8EC}"/>
    <cellStyle name="40% - Énfasis6 36 6" xfId="10733" xr:uid="{AF80DEDF-22A3-4676-BE67-B85D8B778E8E}"/>
    <cellStyle name="40% - Énfasis6 36 7" xfId="13569" xr:uid="{069A08CE-F1CA-434B-9189-3CBA1D668CB2}"/>
    <cellStyle name="40% - Énfasis6 36 8" xfId="19357" xr:uid="{9DE5DC39-AE78-40CA-80C5-A1EC8E3927B2}"/>
    <cellStyle name="40% - Énfasis6 36 9" xfId="21156" xr:uid="{BB8493BD-36C6-4AB6-95BD-9C76E92D733F}"/>
    <cellStyle name="40% - Énfasis6 37" xfId="735" xr:uid="{887C05E2-3318-4465-80B4-AA0A0DC5C6A9}"/>
    <cellStyle name="40% - Énfasis6 37 10" xfId="24839" xr:uid="{7C4E41DB-B40D-4824-B785-3EC32CE81F1F}"/>
    <cellStyle name="40% - Énfasis6 37 11" xfId="25866" xr:uid="{5A35CB31-D648-4DA6-844B-41859EA4A34E}"/>
    <cellStyle name="40% - Énfasis6 37 12" xfId="26889" xr:uid="{4BED1546-BE81-4A0B-8BCC-CD55BA18007C}"/>
    <cellStyle name="40% - Énfasis6 37 2" xfId="1473" xr:uid="{DC160388-FFA2-45C1-8A7C-B3DD648CA6BA}"/>
    <cellStyle name="40% - Énfasis6 37 2 2" xfId="3320" xr:uid="{0B728A30-AA32-4C66-BCAE-4B97DDADC8A6}"/>
    <cellStyle name="40% - Énfasis6 37 2 3" xfId="11493" xr:uid="{FAB68DE5-7F38-43FF-BA0C-272DA9B5E99C}"/>
    <cellStyle name="40% - Énfasis6 37 2 4" xfId="14329" xr:uid="{937D06BC-9D2F-4F2B-B1DB-4A2F0AC26646}"/>
    <cellStyle name="40% - Énfasis6 37 3" xfId="3321" xr:uid="{C30958D8-812E-41C0-8A8E-0FCDA04FCE11}"/>
    <cellStyle name="40% - Énfasis6 37 3 2" xfId="5778" xr:uid="{1928F596-73E9-4CD5-A4D1-5429B7F1F06B}"/>
    <cellStyle name="40% - Énfasis6 37 3 3" xfId="5144" xr:uid="{5EC4DC4D-A622-43F8-8951-3109053CE428}"/>
    <cellStyle name="40% - Énfasis6 37 3 4" xfId="14937" xr:uid="{C82F3730-7151-4604-9F68-612891FDBCC5}"/>
    <cellStyle name="40% - Énfasis6 37 4" xfId="3322" xr:uid="{6EFA39AE-39C4-40D2-9EEF-CB0A3D2CDD50}"/>
    <cellStyle name="40% - Énfasis6 37 4 2" xfId="15965" xr:uid="{B742AE49-A845-4CCB-8108-4D9BE2A446A3}"/>
    <cellStyle name="40% - Énfasis6 37 5" xfId="3319" xr:uid="{0D0C4845-48C0-42D4-9047-AE08CC71F5E8}"/>
    <cellStyle name="40% - Énfasis6 37 5 2" xfId="17238" xr:uid="{13ACB26F-A785-4B71-8A5D-3A67CFED3DFF}"/>
    <cellStyle name="40% - Énfasis6 37 6" xfId="10759" xr:uid="{384CDBCD-93E9-4F8B-BB42-38A3B669BA19}"/>
    <cellStyle name="40% - Énfasis6 37 7" xfId="13595" xr:uid="{C41BAA79-786F-49B1-A5CC-1B363E581D5C}"/>
    <cellStyle name="40% - Énfasis6 37 8" xfId="19358" xr:uid="{5A827DC4-E519-4773-947C-6C5487D65504}"/>
    <cellStyle name="40% - Énfasis6 37 9" xfId="21157" xr:uid="{0191DC9C-CC42-4451-B9AC-939F7FFC5631}"/>
    <cellStyle name="40% - Énfasis6 38" xfId="783" xr:uid="{08CE9169-99C2-4145-ACC3-1A5CA461020F}"/>
    <cellStyle name="40% - Énfasis6 38 2" xfId="3323" xr:uid="{D6630172-4120-4159-87DA-E3996C7F040D}"/>
    <cellStyle name="40% - Énfasis6 38 3" xfId="10804" xr:uid="{0CE5165F-F7D0-4924-81DB-31E7BA9A1F68}"/>
    <cellStyle name="40% - Énfasis6 38 4" xfId="13640" xr:uid="{3630E390-3FA5-4784-9FDE-D7BBBD16194B}"/>
    <cellStyle name="40% - Énfasis6 39" xfId="3324" xr:uid="{BAA0E94D-904B-4729-AAA3-2C0CA163C5B9}"/>
    <cellStyle name="40% - Énfasis6 39 2" xfId="5779" xr:uid="{97A28D74-85EF-4989-BEAF-8055AF2670C5}"/>
    <cellStyle name="40% - Énfasis6 39 3" xfId="5289" xr:uid="{FF748905-49DF-4958-8554-7E637D957BA9}"/>
    <cellStyle name="40% - Énfasis6 39 4" xfId="14380" xr:uid="{AB3DF1F5-F8FE-4530-8FE1-83DFDBAA5265}"/>
    <cellStyle name="40% - Énfasis6 4" xfId="136" xr:uid="{87BF571A-057C-4983-BD58-CC615230A3FB}"/>
    <cellStyle name="40% - Énfasis6 4 10" xfId="24343" xr:uid="{389C2248-22F8-499F-9FA8-24254C81CE4F}"/>
    <cellStyle name="40% - Énfasis6 4 11" xfId="25370" xr:uid="{C1D325B3-34BB-4F42-97C5-3F94609E9D42}"/>
    <cellStyle name="40% - Énfasis6 4 12" xfId="26393" xr:uid="{2B13ABA9-4839-4A13-B259-39CA21FDC62F}"/>
    <cellStyle name="40% - Énfasis6 4 2" xfId="873" xr:uid="{7538981F-EDED-437F-B876-272BF7C07F34}"/>
    <cellStyle name="40% - Énfasis6 4 2 10" xfId="25464" xr:uid="{C0F55BAA-2436-4EDC-9AEF-2582171560C3}"/>
    <cellStyle name="40% - Énfasis6 4 2 11" xfId="26487" xr:uid="{86E28042-BE02-4E48-9AAE-CC2EE17524C1}"/>
    <cellStyle name="40% - Énfasis6 4 2 2" xfId="3327" xr:uid="{85887F24-ED79-401F-A59E-DFE1B18A7621}"/>
    <cellStyle name="40% - Énfasis6 4 2 2 2" xfId="5780" xr:uid="{F12DE35F-F5B7-4D7A-B3E8-BEF2029E11F1}"/>
    <cellStyle name="40% - Énfasis6 4 2 2 3" xfId="7435" xr:uid="{095ABA0D-A9A6-41F3-984D-A2942B4689E1}"/>
    <cellStyle name="40% - Énfasis6 4 2 2 4" xfId="14535" xr:uid="{65389167-CDA7-47E6-A700-6EDA10D9CE0A}"/>
    <cellStyle name="40% - Énfasis6 4 2 3" xfId="3328" xr:uid="{0C64A4B9-0EE7-477C-AF46-03CD0BB71A44}"/>
    <cellStyle name="40% - Énfasis6 4 2 3 2" xfId="15563" xr:uid="{E92AEBB0-E29B-4E13-8DCE-C2AE988E72DF}"/>
    <cellStyle name="40% - Énfasis6 4 2 4" xfId="3326" xr:uid="{D93E8737-45A5-442C-AC29-60804923045E}"/>
    <cellStyle name="40% - Énfasis6 4 2 4 2" xfId="16900" xr:uid="{38706152-CAF4-4173-81E2-0798F53ECBF0}"/>
    <cellStyle name="40% - Énfasis6 4 2 5" xfId="10893" xr:uid="{CDEDA70B-16CA-4738-9D77-7F64823C3EDF}"/>
    <cellStyle name="40% - Énfasis6 4 2 6" xfId="13729" xr:uid="{F2399A44-631D-472C-ADF1-257BE4CD3CA3}"/>
    <cellStyle name="40% - Énfasis6 4 2 7" xfId="18959" xr:uid="{527A5425-334A-4E53-B350-2F80EDAD85B4}"/>
    <cellStyle name="40% - Énfasis6 4 2 8" xfId="20755" xr:uid="{56880F4F-97AB-4301-8C04-6FAA6DCDDA42}"/>
    <cellStyle name="40% - Énfasis6 4 2 9" xfId="24437" xr:uid="{B7B2BE5C-773A-49E1-A8A6-BF9884390F5D}"/>
    <cellStyle name="40% - Énfasis6 4 3" xfId="3329" xr:uid="{9ACDF8BC-74FE-4B9E-B762-BEAB20AB5D54}"/>
    <cellStyle name="40% - Énfasis6 4 3 2" xfId="5781" xr:uid="{87653D3C-6FF3-4591-A9D6-F75BA3E8217D}"/>
    <cellStyle name="40% - Énfasis6 4 3 3" xfId="5671" xr:uid="{00E469A0-A824-4AA0-92B4-3A89B70DBEEB}"/>
    <cellStyle name="40% - Énfasis6 4 3 4" xfId="14441" xr:uid="{FAAABD7D-1AC4-4F69-81DD-7E7A95B80F1A}"/>
    <cellStyle name="40% - Énfasis6 4 4" xfId="3330" xr:uid="{4D6DF60C-B919-4B28-AF53-1EA28C392922}"/>
    <cellStyle name="40% - Énfasis6 4 4 2" xfId="15469" xr:uid="{A8952C7D-56CE-45DB-8816-A1CEDC00EC9E}"/>
    <cellStyle name="40% - Énfasis6 4 5" xfId="3325" xr:uid="{A24C14A8-5382-44E6-9AF5-B56BC0CA4CFC}"/>
    <cellStyle name="40% - Énfasis6 4 5 2" xfId="16816" xr:uid="{C3FB9CF9-DF52-4E3C-8A3E-47163B3B5793}"/>
    <cellStyle name="40% - Énfasis6 4 6" xfId="10160" xr:uid="{C4631BDA-0A12-45E6-BDA6-E90385D9C93F}"/>
    <cellStyle name="40% - Énfasis6 4 7" xfId="12995" xr:uid="{5C1F407D-732D-4873-BD01-ECEBF4C18DF5}"/>
    <cellStyle name="40% - Énfasis6 4 8" xfId="18870" xr:uid="{3B960840-A243-4B9B-B346-7FECA4F815F5}"/>
    <cellStyle name="40% - Énfasis6 4 9" xfId="20661" xr:uid="{DB2C7D78-A7EA-47D4-B69E-05273D6401FE}"/>
    <cellStyle name="40% - Énfasis6 40" xfId="3331" xr:uid="{D5EC37C1-4C4F-4EE1-8EE7-DBF070F5D7F6}"/>
    <cellStyle name="40% - Énfasis6 40 2" xfId="15408" xr:uid="{0F2C7677-F755-44FD-9069-B665D1840195}"/>
    <cellStyle name="40% - Énfasis6 41" xfId="3198" xr:uid="{083C068E-49B8-48FA-905F-6321E1EF9E20}"/>
    <cellStyle name="40% - Énfasis6 41 2" xfId="16761" xr:uid="{DDC99AC3-C90A-4A1F-9E8B-50A028CF0B37}"/>
    <cellStyle name="40% - Énfasis6 42" xfId="7585" xr:uid="{19643B86-478E-4FAA-91CF-64FDBAC8BBB4}"/>
    <cellStyle name="40% - Énfasis6 42 2" xfId="10049" xr:uid="{A6587C66-779F-4CAD-BD3C-DCE1F7450D73}"/>
    <cellStyle name="40% - Énfasis6 43" xfId="12906" xr:uid="{DAD0A8CF-3925-4998-8352-623AD6EBF468}"/>
    <cellStyle name="40% - Énfasis6 44" xfId="18813" xr:uid="{53467E05-6243-4F2D-83CA-68626644C6A5}"/>
    <cellStyle name="40% - Énfasis6 45" xfId="20600" xr:uid="{F0326BA2-B98F-4FE2-B52E-6F82693C77D6}"/>
    <cellStyle name="40% - Énfasis6 46" xfId="24282" xr:uid="{D65B8453-A6DD-4767-8586-B744FBCF0132}"/>
    <cellStyle name="40% - Énfasis6 47" xfId="25309" xr:uid="{527DB753-6331-423C-A61D-B09D75096CA0}"/>
    <cellStyle name="40% - Énfasis6 48" xfId="26332" xr:uid="{5AA54480-BA80-4854-B63A-76FD8884FDF1}"/>
    <cellStyle name="40% - Énfasis6 5" xfId="149" xr:uid="{B93B1FAD-C6D8-4E05-B5C1-69F56A29D268}"/>
    <cellStyle name="40% - Énfasis6 5 10" xfId="24363" xr:uid="{51C1390B-2FA0-41AC-B577-D612BFA5367D}"/>
    <cellStyle name="40% - Énfasis6 5 11" xfId="25390" xr:uid="{20C7BE79-0DD7-4F53-86E1-0A864CC6F5DA}"/>
    <cellStyle name="40% - Énfasis6 5 12" xfId="26413" xr:uid="{3AE98C72-2B9C-4D8C-AB56-651EA4D451CB}"/>
    <cellStyle name="40% - Énfasis6 5 2" xfId="886" xr:uid="{FD004BC0-8494-4576-A199-5E0AD0D6AAEF}"/>
    <cellStyle name="40% - Énfasis6 5 2 10" xfId="25484" xr:uid="{5D77749A-BDA0-4928-9819-4DDAF89AF7D6}"/>
    <cellStyle name="40% - Énfasis6 5 2 11" xfId="26507" xr:uid="{8A540329-168A-456B-90FE-861D1E0B7944}"/>
    <cellStyle name="40% - Énfasis6 5 2 2" xfId="3334" xr:uid="{2A3EFAE8-3563-46B5-857C-FA4F94D39763}"/>
    <cellStyle name="40% - Énfasis6 5 2 2 2" xfId="5782" xr:uid="{D77A66E8-FB48-4082-A445-669191D35BA7}"/>
    <cellStyle name="40% - Énfasis6 5 2 2 3" xfId="4620" xr:uid="{C2073D57-4C6B-4F27-820C-5647F3972601}"/>
    <cellStyle name="40% - Énfasis6 5 2 2 4" xfId="14555" xr:uid="{7FCC6D43-2D47-4A20-B499-6B15EE1E8DEF}"/>
    <cellStyle name="40% - Énfasis6 5 2 3" xfId="3335" xr:uid="{38A4E33F-83F9-4A30-BE36-5E19686E6816}"/>
    <cellStyle name="40% - Énfasis6 5 2 3 2" xfId="15583" xr:uid="{072397E5-2559-4944-9313-D7A971692890}"/>
    <cellStyle name="40% - Énfasis6 5 2 4" xfId="3333" xr:uid="{3643B97A-CB5D-4A55-B671-25078F46ACFF}"/>
    <cellStyle name="40% - Énfasis6 5 2 4 2" xfId="16918" xr:uid="{1004BE48-CC71-4DC7-ABD9-87A154DDACE1}"/>
    <cellStyle name="40% - Énfasis6 5 2 5" xfId="10906" xr:uid="{0D585A11-F0F1-4AE3-B594-80FCF7418CAB}"/>
    <cellStyle name="40% - Énfasis6 5 2 6" xfId="13742" xr:uid="{56EFD9AE-5DD0-4FAA-B5F5-925B92E99CA5}"/>
    <cellStyle name="40% - Énfasis6 5 2 7" xfId="18978" xr:uid="{5A409C27-7403-4311-AEDE-39052E5122F2}"/>
    <cellStyle name="40% - Énfasis6 5 2 8" xfId="20775" xr:uid="{1778083F-C265-491F-AF65-5A83C26F56F7}"/>
    <cellStyle name="40% - Énfasis6 5 2 9" xfId="24457" xr:uid="{BEE5A8E0-6D26-4FBC-B1E5-90611DB69D33}"/>
    <cellStyle name="40% - Énfasis6 5 3" xfId="3336" xr:uid="{4813115B-B7B1-4BF3-95B2-94DDD2400E23}"/>
    <cellStyle name="40% - Énfasis6 5 3 2" xfId="5783" xr:uid="{6D8D984D-E873-45FA-91AC-180EACA7070B}"/>
    <cellStyle name="40% - Énfasis6 5 3 3" xfId="7420" xr:uid="{8BB1F1E8-3B15-4FB9-AE5D-9924AB5F8167}"/>
    <cellStyle name="40% - Énfasis6 5 3 4" xfId="14461" xr:uid="{B90810FD-8AC9-4045-B23C-E66ABF01722D}"/>
    <cellStyle name="40% - Énfasis6 5 4" xfId="3337" xr:uid="{6FD26AD9-B02F-4B17-9F35-C2EC343AD49A}"/>
    <cellStyle name="40% - Énfasis6 5 4 2" xfId="15489" xr:uid="{001A7DF7-CEB9-49F1-8754-3BB292233238}"/>
    <cellStyle name="40% - Énfasis6 5 5" xfId="3332" xr:uid="{B6B45034-F30C-455B-906C-98B26413563A}"/>
    <cellStyle name="40% - Énfasis6 5 5 2" xfId="16834" xr:uid="{D3E71971-F729-4799-8EA2-05E2E81F1ADA}"/>
    <cellStyle name="40% - Énfasis6 5 6" xfId="10173" xr:uid="{ADCCA14B-45B4-4E39-B342-60E0F2AEA337}"/>
    <cellStyle name="40% - Énfasis6 5 7" xfId="13008" xr:uid="{06E1D1A1-CA13-429A-8AE7-4678C3A0BEE9}"/>
    <cellStyle name="40% - Énfasis6 5 8" xfId="18889" xr:uid="{28FC4580-8DA4-41A0-9BD7-1F0CBCCC8686}"/>
    <cellStyle name="40% - Énfasis6 5 9" xfId="20681" xr:uid="{3A918D05-5A32-48C3-8B59-7B446BA64101}"/>
    <cellStyle name="40% - Énfasis6 6" xfId="163" xr:uid="{C249ED3C-3F1D-4368-9A26-506135BE0305}"/>
    <cellStyle name="40% - Énfasis6 6 10" xfId="24376" xr:uid="{34CCD54B-8491-4DB4-930F-06B0D24F3552}"/>
    <cellStyle name="40% - Énfasis6 6 11" xfId="25403" xr:uid="{A161866F-9733-4D36-95AD-F44DCDE200BD}"/>
    <cellStyle name="40% - Énfasis6 6 12" xfId="26426" xr:uid="{D7AF620C-C706-4E92-83EA-E4742A50B6AD}"/>
    <cellStyle name="40% - Énfasis6 6 2" xfId="900" xr:uid="{6B46C82E-9FE1-4580-A70C-5F58C272A0E0}"/>
    <cellStyle name="40% - Énfasis6 6 2 2" xfId="3339" xr:uid="{86D3CADE-B2D7-43BA-95DA-1E757189405A}"/>
    <cellStyle name="40% - Énfasis6 6 2 3" xfId="10920" xr:uid="{E378D22A-5153-4B3B-9445-59DAABC15D59}"/>
    <cellStyle name="40% - Énfasis6 6 2 4" xfId="13756" xr:uid="{4986A3E7-64E6-4487-B390-8DA193044C7C}"/>
    <cellStyle name="40% - Énfasis6 6 3" xfId="3340" xr:uid="{82510AE0-106E-4C04-89E3-10588FD5D996}"/>
    <cellStyle name="40% - Énfasis6 6 3 2" xfId="5784" xr:uid="{7E74CC6A-8CE5-4544-9FA3-BC33258D5B0B}"/>
    <cellStyle name="40% - Énfasis6 6 3 3" xfId="5268" xr:uid="{E5DB9E6F-87AC-4F5F-9EC5-5BF9B6F3970F}"/>
    <cellStyle name="40% - Énfasis6 6 3 4" xfId="14474" xr:uid="{9BBB2EE3-AF42-41F4-8831-12D4792B6F97}"/>
    <cellStyle name="40% - Énfasis6 6 4" xfId="3341" xr:uid="{02048021-EC8D-43DC-9FD4-08A94769B00D}"/>
    <cellStyle name="40% - Énfasis6 6 4 2" xfId="15502" xr:uid="{D0A46280-4F0E-4706-9D91-53F80432AEF4}"/>
    <cellStyle name="40% - Énfasis6 6 5" xfId="3338" xr:uid="{EA736FAC-58BE-4194-A87A-43FC9222D912}"/>
    <cellStyle name="40% - Énfasis6 6 5 2" xfId="16845" xr:uid="{39C22327-D1AB-42CC-97D3-E987E3A914F1}"/>
    <cellStyle name="40% - Énfasis6 6 6" xfId="10187" xr:uid="{3B0EF5B3-FFA0-4DDE-AB61-3ACD65BC2D0B}"/>
    <cellStyle name="40% - Énfasis6 6 7" xfId="13022" xr:uid="{5D5059DD-DF15-4D11-A3D5-DD25705A9234}"/>
    <cellStyle name="40% - Énfasis6 6 8" xfId="18902" xr:uid="{09DCC218-094F-4D78-A58D-391FA5A0324A}"/>
    <cellStyle name="40% - Énfasis6 6 9" xfId="20694" xr:uid="{94983D01-DA8D-4192-BEE2-A1E5CD754695}"/>
    <cellStyle name="40% - Énfasis6 7" xfId="176" xr:uid="{94E3F2CB-282C-46DE-8070-1DCCF0A42345}"/>
    <cellStyle name="40% - Énfasis6 7 10" xfId="24472" xr:uid="{8D320145-1B22-4E73-A936-E62671032C69}"/>
    <cellStyle name="40% - Énfasis6 7 11" xfId="25499" xr:uid="{E0581D5C-656E-4C77-B986-CE6C4E01113C}"/>
    <cellStyle name="40% - Énfasis6 7 12" xfId="26522" xr:uid="{6E3B95EB-ED5D-42AA-A129-CF94EDBAFC40}"/>
    <cellStyle name="40% - Énfasis6 7 2" xfId="913" xr:uid="{DECF09B4-FC34-4A51-8C21-FFF232A7C9A8}"/>
    <cellStyle name="40% - Énfasis6 7 2 2" xfId="3343" xr:uid="{17DD3C00-9285-4512-9123-9D9DFBEBA79D}"/>
    <cellStyle name="40% - Énfasis6 7 2 3" xfId="10933" xr:uid="{5B12E94F-06E5-4BD3-A247-1AD568A1C6C1}"/>
    <cellStyle name="40% - Énfasis6 7 2 4" xfId="13769" xr:uid="{30142696-0F72-4EBB-AFEA-D68F83B8365C}"/>
    <cellStyle name="40% - Énfasis6 7 3" xfId="3344" xr:uid="{71DFB665-E52D-44DE-A269-C7F3F5EF774C}"/>
    <cellStyle name="40% - Énfasis6 7 3 2" xfId="5785" xr:uid="{6E4D2CFF-331B-4E5E-ABF4-8C7594658629}"/>
    <cellStyle name="40% - Énfasis6 7 3 3" xfId="7443" xr:uid="{F2AF70D2-0755-4DF6-B076-7D4B4892D47F}"/>
    <cellStyle name="40% - Énfasis6 7 3 4" xfId="14570" xr:uid="{19212EF6-EB40-405C-83FA-F288912D3D27}"/>
    <cellStyle name="40% - Énfasis6 7 4" xfId="3345" xr:uid="{4AA2B21B-BB50-4A68-B5C3-A3A0343AB8EB}"/>
    <cellStyle name="40% - Énfasis6 7 4 2" xfId="15598" xr:uid="{4FD2AFEE-69A5-479B-958F-335171C58C81}"/>
    <cellStyle name="40% - Énfasis6 7 5" xfId="3342" xr:uid="{6B46D099-1039-41DB-8D91-84C7B0FD64E0}"/>
    <cellStyle name="40% - Énfasis6 7 5 2" xfId="16931" xr:uid="{EFD800B1-ADE1-4C27-9672-BD0F76D341D6}"/>
    <cellStyle name="40% - Énfasis6 7 6" xfId="10200" xr:uid="{93607534-2A5D-4E1D-A0F7-2A2E5523E77C}"/>
    <cellStyle name="40% - Énfasis6 7 7" xfId="13035" xr:uid="{8D70F8CC-5C6B-4341-9B95-DCAA323112C9}"/>
    <cellStyle name="40% - Énfasis6 7 8" xfId="18992" xr:uid="{CEE2B043-AB34-45C4-AA60-0432654E1702}"/>
    <cellStyle name="40% - Énfasis6 7 9" xfId="20790" xr:uid="{9EAB1F70-CFAD-4A73-BA75-99FAA824D443}"/>
    <cellStyle name="40% - Énfasis6 8" xfId="186" xr:uid="{1E0F4581-2F71-43BC-B4AB-EC9E5B772197}"/>
    <cellStyle name="40% - Énfasis6 8 10" xfId="24491" xr:uid="{9AD07F5E-B096-4089-8DFC-84F52992FB81}"/>
    <cellStyle name="40% - Énfasis6 8 11" xfId="25518" xr:uid="{2FC89164-836D-444C-A171-DA87C7900A83}"/>
    <cellStyle name="40% - Énfasis6 8 12" xfId="26541" xr:uid="{03281F1F-BBE7-407B-BD42-2DE7A4900132}"/>
    <cellStyle name="40% - Énfasis6 8 2" xfId="923" xr:uid="{A1DCAA8C-5AF5-490D-A400-8DECBE8D87AA}"/>
    <cellStyle name="40% - Énfasis6 8 2 2" xfId="3347" xr:uid="{6C58B56B-AE79-4266-A74A-5EB8C704A970}"/>
    <cellStyle name="40% - Énfasis6 8 2 3" xfId="10943" xr:uid="{48680AC3-C37C-477E-93A2-2A2DC4BA71FC}"/>
    <cellStyle name="40% - Énfasis6 8 2 4" xfId="13779" xr:uid="{69DD73ED-14D0-4DAA-8ED1-F0AA6A111D5C}"/>
    <cellStyle name="40% - Énfasis6 8 3" xfId="3348" xr:uid="{95D3E070-92A7-4301-AFE4-ADDDDFF05CD6}"/>
    <cellStyle name="40% - Énfasis6 8 3 2" xfId="5786" xr:uid="{27A924C4-3C32-4966-8E7E-C0D70051994E}"/>
    <cellStyle name="40% - Énfasis6 8 3 3" xfId="5252" xr:uid="{78848AD0-2FED-4644-9A72-17097C2EAABB}"/>
    <cellStyle name="40% - Énfasis6 8 3 4" xfId="14589" xr:uid="{97CA7340-9E60-47A5-85CC-A127CE25ED6F}"/>
    <cellStyle name="40% - Énfasis6 8 4" xfId="3349" xr:uid="{7A12FACB-7A39-41A2-8B91-C984F1BE7391}"/>
    <cellStyle name="40% - Énfasis6 8 4 2" xfId="15617" xr:uid="{2E2A6A23-599A-4FA7-9AE2-D40C5DE7084C}"/>
    <cellStyle name="40% - Énfasis6 8 5" xfId="3346" xr:uid="{A4B58794-8558-46EF-AEC6-3D8A4F16D474}"/>
    <cellStyle name="40% - Énfasis6 8 5 2" xfId="16948" xr:uid="{7D5C4FF9-1F60-4203-BEB8-28A8A4CF23AE}"/>
    <cellStyle name="40% - Énfasis6 8 6" xfId="10210" xr:uid="{3902EBDA-0AFF-4E32-B63F-027FAADA99D0}"/>
    <cellStyle name="40% - Énfasis6 8 7" xfId="13045" xr:uid="{B5515A41-9A93-4DC5-B967-3AC6C69BED51}"/>
    <cellStyle name="40% - Énfasis6 8 8" xfId="19010" xr:uid="{4AE5406E-B4EA-411C-A9EE-7289627C157C}"/>
    <cellStyle name="40% - Énfasis6 8 9" xfId="20809" xr:uid="{0ECD385F-FAE1-401D-82AC-426E2A051C4F}"/>
    <cellStyle name="40% - Énfasis6 9" xfId="199" xr:uid="{C1E12ABD-460D-4BC2-9A8B-47DE85E6F7CC}"/>
    <cellStyle name="40% - Énfasis6 9 10" xfId="24840" xr:uid="{6363FA54-4736-454C-AB68-066098FDC518}"/>
    <cellStyle name="40% - Énfasis6 9 11" xfId="25867" xr:uid="{428AE05B-1F0C-49B6-84E8-B18A42BB56D3}"/>
    <cellStyle name="40% - Énfasis6 9 12" xfId="26890" xr:uid="{6E5AA94A-B6A4-4244-8073-BCF950589207}"/>
    <cellStyle name="40% - Énfasis6 9 2" xfId="936" xr:uid="{ECFB4A13-FF7B-42B9-88CF-42B62B621801}"/>
    <cellStyle name="40% - Énfasis6 9 2 2" xfId="3351" xr:uid="{F2961A9D-FF94-4908-ABF7-319986C37C84}"/>
    <cellStyle name="40% - Énfasis6 9 2 3" xfId="10956" xr:uid="{37254D80-8726-436B-9C7E-47444ECB2480}"/>
    <cellStyle name="40% - Énfasis6 9 2 4" xfId="13792" xr:uid="{928675D1-BEA8-4131-8985-814C2CACC879}"/>
    <cellStyle name="40% - Énfasis6 9 3" xfId="3352" xr:uid="{2E66FAFC-F32C-4E83-A02F-0C83C805B4D5}"/>
    <cellStyle name="40% - Énfasis6 9 3 2" xfId="5787" xr:uid="{7A8DC710-4E4B-4B34-8844-5A2711B32305}"/>
    <cellStyle name="40% - Énfasis6 9 3 3" xfId="4727" xr:uid="{44B9DFDD-27ED-405D-A97E-758D686463D5}"/>
    <cellStyle name="40% - Énfasis6 9 3 4" xfId="14938" xr:uid="{5FC8AB91-5EC3-40BE-B874-E9EB7F5BC558}"/>
    <cellStyle name="40% - Énfasis6 9 4" xfId="3353" xr:uid="{634FA747-29B5-4781-8272-15713CA8D3E5}"/>
    <cellStyle name="40% - Énfasis6 9 4 2" xfId="15966" xr:uid="{B749691C-D282-4238-A4E9-921800F51B43}"/>
    <cellStyle name="40% - Énfasis6 9 5" xfId="3350" xr:uid="{F891C8B2-561C-408F-B6F1-9CA1FC36E2C3}"/>
    <cellStyle name="40% - Énfasis6 9 5 2" xfId="17239" xr:uid="{3C8272E7-E692-4337-ACC2-86F1A2165E64}"/>
    <cellStyle name="40% - Énfasis6 9 6" xfId="10223" xr:uid="{975BCFCF-86ED-4324-B823-02B7E8A28A74}"/>
    <cellStyle name="40% - Énfasis6 9 7" xfId="13058" xr:uid="{4476ED65-FFEE-4516-AB11-77BA91524CCA}"/>
    <cellStyle name="40% - Énfasis6 9 8" xfId="19359" xr:uid="{56444225-CF07-420C-8EA1-E6FBDA32557C}"/>
    <cellStyle name="40% - Énfasis6 9 9" xfId="21158" xr:uid="{869FCB70-21F0-4C7F-8FE3-C74325B195D3}"/>
    <cellStyle name="60% - Énfasis1" xfId="7557" builtinId="32" customBuiltin="1"/>
    <cellStyle name="60% - Énfasis1 10" xfId="1774" xr:uid="{B1E576D5-A310-4DC8-A905-6A79898A9C83}"/>
    <cellStyle name="60% - Énfasis1 10 10" xfId="27299" xr:uid="{937A64F4-43AC-440B-9279-CAD43BF1CC9E}"/>
    <cellStyle name="60% - Énfasis1 10 2" xfId="3356" xr:uid="{37DEC890-2EA8-4BC0-9BF2-5050879FEA90}"/>
    <cellStyle name="60% - Énfasis1 10 2 2" xfId="16379" xr:uid="{3AA60E04-C129-4E8B-B5D3-AA2C01226AD9}"/>
    <cellStyle name="60% - Énfasis1 10 3" xfId="3355" xr:uid="{9318673C-0235-4C22-898E-FBABD5189437}"/>
    <cellStyle name="60% - Énfasis1 10 3 2" xfId="17599" xr:uid="{4D420008-B572-4155-9CF8-ADFDC4771F98}"/>
    <cellStyle name="60% - Énfasis1 10 4" xfId="12032" xr:uid="{456B9D29-B3E7-498D-983C-813D35AC3FF5}"/>
    <cellStyle name="60% - Énfasis1 10 5" xfId="15351" xr:uid="{B129AD55-528F-4D35-9225-8B5D0F8B0B01}"/>
    <cellStyle name="60% - Énfasis1 10 6" xfId="19719" xr:uid="{703B50A5-5B5F-4486-B393-5921F98AD9A6}"/>
    <cellStyle name="60% - Énfasis1 10 7" xfId="21571" xr:uid="{4C4CC4E6-DCB6-42D7-9CEF-42A1D26488D7}"/>
    <cellStyle name="60% - Énfasis1 10 8" xfId="25253" xr:uid="{3B1709F6-D092-4655-B457-20DEAA63C520}"/>
    <cellStyle name="60% - Énfasis1 10 9" xfId="26276" xr:uid="{230D1D8A-E0A5-4C0C-965F-4C097BD7A192}"/>
    <cellStyle name="60% - Énfasis1 11" xfId="1792" xr:uid="{6F976302-EFD3-4862-8336-1A5DD4FAE65B}"/>
    <cellStyle name="60% - Énfasis1 11 10" xfId="27314" xr:uid="{0B1A60FC-8479-426A-A977-231CF6EB56EE}"/>
    <cellStyle name="60% - Énfasis1 11 2" xfId="3358" xr:uid="{B4D55024-6936-4EC2-A528-497E444A046F}"/>
    <cellStyle name="60% - Énfasis1 11 2 2" xfId="16394" xr:uid="{584E2B93-2AF9-4C3D-BEDC-EF696FA1A3C6}"/>
    <cellStyle name="60% - Énfasis1 11 3" xfId="3357" xr:uid="{382437D5-26F2-4CD0-ADE2-D58CF8623BBA}"/>
    <cellStyle name="60% - Énfasis1 11 3 2" xfId="17614" xr:uid="{6E28BD0B-1BD5-440A-963E-B8334E063BD0}"/>
    <cellStyle name="60% - Énfasis1 11 4" xfId="12046" xr:uid="{09E42704-EDAF-4311-B80E-AE1B22392870}"/>
    <cellStyle name="60% - Énfasis1 11 5" xfId="15366" xr:uid="{51E0D5A4-F68B-43E1-A090-D0DC005A6924}"/>
    <cellStyle name="60% - Énfasis1 11 6" xfId="19734" xr:uid="{7B57CC75-6A21-472E-BD65-C7699AEB0C7D}"/>
    <cellStyle name="60% - Énfasis1 11 7" xfId="21586" xr:uid="{5AC5F5CB-D1CA-4932-B070-DAD78174DDB0}"/>
    <cellStyle name="60% - Énfasis1 11 8" xfId="25268" xr:uid="{20C0FD5F-03D9-4D8C-9296-7B5614D91988}"/>
    <cellStyle name="60% - Énfasis1 11 9" xfId="26291" xr:uid="{683A64BA-FE16-4006-83CD-EA95CFDAE242}"/>
    <cellStyle name="60% - Énfasis1 12" xfId="1810" xr:uid="{5E8ECA7C-A640-4BA4-ACFD-17161CE8AADC}"/>
    <cellStyle name="60% - Énfasis1 12 10" xfId="27313" xr:uid="{45A5B72F-101E-43F4-89EF-EC180A6C9B7F}"/>
    <cellStyle name="60% - Énfasis1 12 2" xfId="3360" xr:uid="{8862FF2C-4DF8-4154-B17B-206B6F92EB83}"/>
    <cellStyle name="60% - Énfasis1 12 2 2" xfId="16393" xr:uid="{410E0E59-D4A4-425A-AC85-6BD72DCA06B3}"/>
    <cellStyle name="60% - Énfasis1 12 3" xfId="3359" xr:uid="{978B81DE-37D6-4023-97EA-DC7185B8B0F5}"/>
    <cellStyle name="60% - Énfasis1 12 3 2" xfId="17613" xr:uid="{B53BFC42-F787-483B-B191-E704C295BF7C}"/>
    <cellStyle name="60% - Énfasis1 12 4" xfId="12045" xr:uid="{3DC6AF19-7C64-472E-909F-85670698D1F3}"/>
    <cellStyle name="60% - Énfasis1 12 5" xfId="15365" xr:uid="{0F395C2A-413E-4C59-9200-45E59E2F5E75}"/>
    <cellStyle name="60% - Énfasis1 12 6" xfId="19733" xr:uid="{34993EE3-7575-4FFB-81E9-CAC46D767F09}"/>
    <cellStyle name="60% - Énfasis1 12 7" xfId="21585" xr:uid="{EDC9CE8A-0D7B-448B-8E7E-32836A18D851}"/>
    <cellStyle name="60% - Énfasis1 12 8" xfId="25267" xr:uid="{F8CA5419-F612-43E4-8F59-D2CD541A0B0E}"/>
    <cellStyle name="60% - Énfasis1 12 9" xfId="26290" xr:uid="{D66979C1-EA53-46E2-8C33-D016B4FF540C}"/>
    <cellStyle name="60% - Énfasis1 13" xfId="1828" xr:uid="{E56219FE-D174-4DCB-8E37-8CA0DA4CBEB7}"/>
    <cellStyle name="60% - Énfasis1 13 10" xfId="27319" xr:uid="{227E5A7A-6EC6-403A-B57B-398C0878DDF6}"/>
    <cellStyle name="60% - Énfasis1 13 2" xfId="3362" xr:uid="{592EC201-948A-48F5-B80E-1DAC29EC6032}"/>
    <cellStyle name="60% - Énfasis1 13 2 2" xfId="16399" xr:uid="{AEC87EB6-FE3B-4670-B5F2-D401C91F70EA}"/>
    <cellStyle name="60% - Énfasis1 13 3" xfId="3361" xr:uid="{9FDC0B8B-97A2-4E8F-BE03-4E6C2007508A}"/>
    <cellStyle name="60% - Énfasis1 13 3 2" xfId="17619" xr:uid="{90E35AEE-9485-49BB-A553-215101C9FF18}"/>
    <cellStyle name="60% - Énfasis1 13 4" xfId="12051" xr:uid="{A719A151-7C88-4B06-AFC8-C59F284864F6}"/>
    <cellStyle name="60% - Énfasis1 13 5" xfId="15371" xr:uid="{C433E3AF-C23C-476B-80F8-641BA47CF22E}"/>
    <cellStyle name="60% - Énfasis1 13 6" xfId="19739" xr:uid="{FFAE8DB0-2DFC-41C9-873C-4B1149C2D1F3}"/>
    <cellStyle name="60% - Énfasis1 13 7" xfId="21591" xr:uid="{EEC9680D-33A3-449E-9449-F63AD3FCC613}"/>
    <cellStyle name="60% - Énfasis1 13 8" xfId="25273" xr:uid="{34A69E96-5AFB-4D41-BEC4-992B086A0557}"/>
    <cellStyle name="60% - Énfasis1 13 9" xfId="26296" xr:uid="{AAA1B4D2-0623-4F5C-94A4-1AF455CD3B89}"/>
    <cellStyle name="60% - Énfasis1 14" xfId="1849" xr:uid="{1F55BDCF-F0E0-40F5-824D-CE408D842CAB}"/>
    <cellStyle name="60% - Énfasis1 14 2" xfId="5788" xr:uid="{5A40E5FA-F184-4ED1-B525-E958D9FA8B55}"/>
    <cellStyle name="60% - Énfasis1 14 3" xfId="21618" xr:uid="{5A8F9C7E-BA72-48F7-882A-4ABD3DEF31B6}"/>
    <cellStyle name="60% - Énfasis1 15" xfId="1865" xr:uid="{5012ABDF-B75F-4CAD-AD3C-1373BDC116D4}"/>
    <cellStyle name="60% - Énfasis1 15 2" xfId="10050" xr:uid="{89830CEB-72BD-4C51-AF38-BCCD7653BEB6}"/>
    <cellStyle name="60% - Énfasis1 15 3" xfId="7586" xr:uid="{8089E0D7-D090-44DD-A167-5C0898411FC5}"/>
    <cellStyle name="60% - Énfasis1 16" xfId="3354" xr:uid="{884B2E06-544A-4F2C-A7E7-A7C65DE03D0D}"/>
    <cellStyle name="60% - Énfasis1 16 2" xfId="4665" xr:uid="{6F05C261-E0AF-46B8-AF26-940BB9D11699}"/>
    <cellStyle name="60% - Énfasis1 17" xfId="4673" xr:uid="{1F0A6E8C-93F9-4C89-A75B-41A6B36B1390}"/>
    <cellStyle name="60% - Énfasis1 18" xfId="7573" xr:uid="{E94028BC-DD8B-40C1-9D87-B5E14A2640A4}"/>
    <cellStyle name="60% - Énfasis1 19" xfId="16428" xr:uid="{F21EAF5C-B342-4750-A916-231EF3152F48}"/>
    <cellStyle name="60% - Énfasis1 2" xfId="36" xr:uid="{9D2885C9-D48C-4CC7-97DC-0B0350F0C297}"/>
    <cellStyle name="60% - Énfasis1 2 10" xfId="25316" xr:uid="{DEF51C0C-09B1-4F98-83B8-C2B4F5457378}"/>
    <cellStyle name="60% - Énfasis1 2 11" xfId="26339" xr:uid="{66773231-8580-4FC6-A784-72F040FD0DB9}"/>
    <cellStyle name="60% - Énfasis1 2 2" xfId="1630" xr:uid="{FF7E82E4-488A-4B87-85F6-9BE2A1252D49}"/>
    <cellStyle name="60% - Énfasis1 2 2 10" xfId="26433" xr:uid="{279ED16D-C751-4E12-90E7-344E7333E29B}"/>
    <cellStyle name="60% - Énfasis1 2 2 2" xfId="3365" xr:uid="{A309BA23-A79E-46E6-B64E-D616C6392A6B}"/>
    <cellStyle name="60% - Énfasis1 2 2 2 2" xfId="15509" xr:uid="{C7106718-5B61-4275-87A8-874F0F50E51C}"/>
    <cellStyle name="60% - Énfasis1 2 2 3" xfId="3364" xr:uid="{714DC65C-58C6-42A2-BA74-CBC0D0CC71E5}"/>
    <cellStyle name="60% - Énfasis1 2 2 3 2" xfId="16852" xr:uid="{23594267-5CFC-4BC2-808E-80F5CE047FAA}"/>
    <cellStyle name="60% - Énfasis1 2 2 4" xfId="11574" xr:uid="{C6188C98-FA38-4C43-9D80-1BC7D0EEAC36}"/>
    <cellStyle name="60% - Énfasis1 2 2 5" xfId="14481" xr:uid="{6EA6149D-D1DD-4593-9A5C-CE5C55168FA1}"/>
    <cellStyle name="60% - Énfasis1 2 2 6" xfId="18907" xr:uid="{13CD2B86-E749-4CF1-BEA5-9E4FF5ECE11F}"/>
    <cellStyle name="60% - Énfasis1 2 2 7" xfId="20701" xr:uid="{33C456B5-2F78-49FC-B10D-20059597D63D}"/>
    <cellStyle name="60% - Énfasis1 2 2 8" xfId="24383" xr:uid="{F465507D-0D40-4BD8-872C-DC2F751092CB}"/>
    <cellStyle name="60% - Énfasis1 2 2 9" xfId="25410" xr:uid="{91A48FD5-00EB-4405-B8E5-2A08BB21FDE1}"/>
    <cellStyle name="60% - Énfasis1 2 3" xfId="1551" xr:uid="{15F737EE-6B62-4612-8048-79FA72473712}"/>
    <cellStyle name="60% - Énfasis1 2 3 2" xfId="3366" xr:uid="{D8CD2DF2-19FF-4CFC-B854-00210C85F3E4}"/>
    <cellStyle name="60% - Énfasis1 2 3 2 2" xfId="15415" xr:uid="{AF0A922D-F3C2-4D68-9EBC-BF5AFDEE82F5}"/>
    <cellStyle name="60% - Énfasis1 2 4" xfId="3363" xr:uid="{6B5C4643-3EC2-4FD3-BBC7-01333793E981}"/>
    <cellStyle name="60% - Énfasis1 2 4 2" xfId="16768" xr:uid="{A3FA7847-844A-4FB5-8884-16179AA8F79F}"/>
    <cellStyle name="60% - Énfasis1 2 5" xfId="11535" xr:uid="{4282E31D-7A63-40B2-9459-5AE19D62E997}"/>
    <cellStyle name="60% - Énfasis1 2 6" xfId="14387" xr:uid="{94B4DF78-0782-4329-A0D5-D6B23CEB582D}"/>
    <cellStyle name="60% - Énfasis1 2 7" xfId="18818" xr:uid="{B7B19D09-F809-471C-A8C8-11C093AE92F6}"/>
    <cellStyle name="60% - Énfasis1 2 8" xfId="20607" xr:uid="{1C0B40ED-8832-46B3-91B3-6BA622D689DA}"/>
    <cellStyle name="60% - Énfasis1 2 9" xfId="24289" xr:uid="{56FAB194-2D7C-4846-B29F-BAE17AA13C62}"/>
    <cellStyle name="60% - Énfasis1 20" xfId="16439" xr:uid="{0A3E481F-09AE-461C-BC48-EDF256FDCC96}"/>
    <cellStyle name="60% - Énfasis1 21" xfId="16445" xr:uid="{AF622A8B-160F-4794-8225-E2B71704CC3E}"/>
    <cellStyle name="60% - Énfasis1 22" xfId="16451" xr:uid="{9E473913-9B20-465F-ABC7-4F52FE96AC39}"/>
    <cellStyle name="60% - Énfasis1 23" xfId="16457" xr:uid="{75F329FC-9A7C-48DE-B1EC-BC083707E1D2}"/>
    <cellStyle name="60% - Énfasis1 24" xfId="16469" xr:uid="{ACEFFA91-1060-4754-82D6-D864FA41CBB6}"/>
    <cellStyle name="60% - Énfasis1 25" xfId="17661" xr:uid="{5930303D-2C28-46CB-BD82-36B0B8C7E88D}"/>
    <cellStyle name="60% - Énfasis1 26" xfId="18122" xr:uid="{3038C8E5-50BC-4F0C-914C-50E70B3DA2B0}"/>
    <cellStyle name="60% - Énfasis1 27" xfId="19772" xr:uid="{3557297A-AC13-425C-807D-A8793109A4B9}"/>
    <cellStyle name="60% - Énfasis1 28" xfId="20046" xr:uid="{D07FDBB4-B1AB-4A3B-A4BE-33F196CAB259}"/>
    <cellStyle name="60% - Énfasis1 29" xfId="51751" xr:uid="{FD2C47F3-0DE3-4B94-9E85-52DBA406E7D6}"/>
    <cellStyle name="60% - Énfasis1 3" xfId="1568" xr:uid="{89B7E132-0BA4-4BEF-AA25-4B8EA9B654CA}"/>
    <cellStyle name="60% - Énfasis1 3 10" xfId="25336" xr:uid="{FAC71629-CB46-481F-B643-3B932E6112FF}"/>
    <cellStyle name="60% - Énfasis1 3 11" xfId="26359" xr:uid="{3384F160-8DE9-44ED-92EC-53C9EA2599E9}"/>
    <cellStyle name="60% - Énfasis1 3 2" xfId="1645" xr:uid="{F5A3627E-79B0-4E05-942E-BA51A5DEE0F2}"/>
    <cellStyle name="60% - Énfasis1 3 2 10" xfId="26453" xr:uid="{655BF00B-1912-4B63-A3D0-A26DE924F860}"/>
    <cellStyle name="60% - Énfasis1 3 2 2" xfId="3369" xr:uid="{CFA9BDAF-19FD-46B8-AC6F-3E25B65E9384}"/>
    <cellStyle name="60% - Énfasis1 3 2 2 2" xfId="15529" xr:uid="{378A78C7-F31E-4930-88D3-E37E03FB4F5F}"/>
    <cellStyle name="60% - Énfasis1 3 2 3" xfId="3368" xr:uid="{C8C3A24E-6900-4179-8A84-616F331CC4A8}"/>
    <cellStyle name="60% - Énfasis1 3 2 3 2" xfId="16870" xr:uid="{1DA496DD-769B-4EBC-8422-4ABAB7E2E0F0}"/>
    <cellStyle name="60% - Énfasis1 3 2 4" xfId="11583" xr:uid="{DF989EAE-C0E7-4CA0-B080-AFF166B9B9C9}"/>
    <cellStyle name="60% - Énfasis1 3 2 5" xfId="14501" xr:uid="{21D64E69-2073-4228-9F9C-7F0187815DA5}"/>
    <cellStyle name="60% - Énfasis1 3 2 6" xfId="18926" xr:uid="{C9A06C6C-6505-4CB0-AECD-2A020A5CEBD9}"/>
    <cellStyle name="60% - Énfasis1 3 2 7" xfId="20721" xr:uid="{A4C1EFF9-8CC1-4D48-96DA-E57084334BDB}"/>
    <cellStyle name="60% - Énfasis1 3 2 8" xfId="24403" xr:uid="{BB0D832A-2DE3-4E5E-971F-67AD51F042C4}"/>
    <cellStyle name="60% - Énfasis1 3 2 9" xfId="25430" xr:uid="{3A9C2DB5-C3C1-4592-BE91-6730F9D5E3DC}"/>
    <cellStyle name="60% - Énfasis1 3 3" xfId="3370" xr:uid="{36EC69D2-83A2-4A1D-AAC9-B97E20B23E99}"/>
    <cellStyle name="60% - Énfasis1 3 3 2" xfId="15435" xr:uid="{AF8F7789-5434-4F79-A573-F8FF68F70EF9}"/>
    <cellStyle name="60% - Énfasis1 3 4" xfId="3367" xr:uid="{F5D7AD35-44CA-4147-A45D-9535C98A20CF}"/>
    <cellStyle name="60% - Énfasis1 3 4 2" xfId="16786" xr:uid="{FD55CB11-E5C5-4382-AEB7-23292DE7543A}"/>
    <cellStyle name="60% - Énfasis1 3 5" xfId="11544" xr:uid="{69CD67D7-81A4-4D70-AB4A-5BF7F7FC301F}"/>
    <cellStyle name="60% - Énfasis1 3 6" xfId="14407" xr:uid="{EF94859F-DF36-4094-8770-B05BDFA30D96}"/>
    <cellStyle name="60% - Énfasis1 3 7" xfId="18837" xr:uid="{F27E0F3C-9448-4C8F-BF30-18F7E85E1FC4}"/>
    <cellStyle name="60% - Énfasis1 3 8" xfId="20627" xr:uid="{D2C73084-77C0-4390-A1D6-D0FB1CE8F8F4}"/>
    <cellStyle name="60% - Énfasis1 3 9" xfId="24309" xr:uid="{52F858BF-D474-4EB9-9118-7261E42D85C4}"/>
    <cellStyle name="60% - Énfasis1 30" xfId="51758" xr:uid="{5026C45C-E385-488E-A4FD-762F99755A97}"/>
    <cellStyle name="60% - Énfasis1 31" xfId="51764" xr:uid="{203F7C09-E104-43C6-8965-09D3B5A1722A}"/>
    <cellStyle name="60% - Énfasis1 32" xfId="51770" xr:uid="{6B9F2D8E-C3AE-4D9C-82B4-765134AFB67E}"/>
    <cellStyle name="60% - Énfasis1 33" xfId="51776" xr:uid="{A0F69090-2BC7-4A0A-818E-99BBCFE9DB39}"/>
    <cellStyle name="60% - Énfasis1 34" xfId="51782" xr:uid="{6C781553-6BB2-44B0-90CB-11F6BCC3D597}"/>
    <cellStyle name="60% - Énfasis1 4" xfId="1584" xr:uid="{06C63834-20EC-465F-86D0-821C8E7C2EF4}"/>
    <cellStyle name="60% - Énfasis1 4 10" xfId="25356" xr:uid="{CF692089-BD54-406C-ACCE-95AD9D4E49A9}"/>
    <cellStyle name="60% - Énfasis1 4 11" xfId="26379" xr:uid="{89525F39-CF9C-4C10-BA81-018D8F69E16B}"/>
    <cellStyle name="60% - Énfasis1 4 2" xfId="1660" xr:uid="{34A15F0E-C666-4528-BBE8-581BF69E8671}"/>
    <cellStyle name="60% - Énfasis1 4 2 10" xfId="26473" xr:uid="{6B04E5AE-36B6-4591-874D-2624CDCA11E4}"/>
    <cellStyle name="60% - Énfasis1 4 2 2" xfId="3373" xr:uid="{3119F615-DBA2-44A0-B179-2A7CFBE92613}"/>
    <cellStyle name="60% - Énfasis1 4 2 2 2" xfId="15549" xr:uid="{495A38B2-EED0-443F-A1E6-DEF254231C54}"/>
    <cellStyle name="60% - Énfasis1 4 2 3" xfId="3372" xr:uid="{34E5331B-3CF0-475F-84A7-8CF882BD3B7A}"/>
    <cellStyle name="60% - Énfasis1 4 2 3 2" xfId="16888" xr:uid="{40D23DEC-23CB-4FB0-891F-0F53F60A14D0}"/>
    <cellStyle name="60% - Énfasis1 4 2 4" xfId="11592" xr:uid="{C6726A58-2A42-4396-A521-ABF329E829C4}"/>
    <cellStyle name="60% - Énfasis1 4 2 5" xfId="14521" xr:uid="{0B7CF3C5-6530-469B-B6AE-340658F602C2}"/>
    <cellStyle name="60% - Énfasis1 4 2 6" xfId="18945" xr:uid="{1EBEC21F-71AC-4316-81BB-4925943AC876}"/>
    <cellStyle name="60% - Énfasis1 4 2 7" xfId="20741" xr:uid="{FC40C7A1-EC4D-47AE-82AF-D50483491024}"/>
    <cellStyle name="60% - Énfasis1 4 2 8" xfId="24423" xr:uid="{E6CC5A83-8018-433A-BD80-01EDFA9E24EE}"/>
    <cellStyle name="60% - Énfasis1 4 2 9" xfId="25450" xr:uid="{6AE33B10-677C-4B79-A45A-5146D65F357B}"/>
    <cellStyle name="60% - Énfasis1 4 3" xfId="3374" xr:uid="{772420C5-55A6-4A51-B7DF-0910A6674B29}"/>
    <cellStyle name="60% - Énfasis1 4 3 2" xfId="15455" xr:uid="{4FD6C92E-E9B3-4037-B6E2-A5492D4681A4}"/>
    <cellStyle name="60% - Énfasis1 4 4" xfId="3371" xr:uid="{F0E40AE8-4FC0-434D-B6BF-567C5E72B03D}"/>
    <cellStyle name="60% - Énfasis1 4 4 2" xfId="16804" xr:uid="{FA4EC361-CE5F-49FC-A73F-9295647DD30F}"/>
    <cellStyle name="60% - Énfasis1 4 5" xfId="11553" xr:uid="{62B8469C-D520-4427-B407-CAC155EB03C6}"/>
    <cellStyle name="60% - Énfasis1 4 6" xfId="14427" xr:uid="{7B8683FE-A855-44DB-97FA-8B8E541C5E84}"/>
    <cellStyle name="60% - Énfasis1 4 7" xfId="18856" xr:uid="{DB73A56F-D474-4D0C-A0A6-9E33DECF534D}"/>
    <cellStyle name="60% - Énfasis1 4 8" xfId="20647" xr:uid="{40F4206C-6C62-4029-9CAD-432663F7AEF9}"/>
    <cellStyle name="60% - Énfasis1 4 9" xfId="24329" xr:uid="{B62BF632-C6A5-468C-8B7F-77EB001EFEDE}"/>
    <cellStyle name="60% - Énfasis1 5" xfId="1600" xr:uid="{729D7055-2EEB-48AE-9F01-23E68A38AF37}"/>
    <cellStyle name="60% - Énfasis1 5 10" xfId="25376" xr:uid="{0D9C2AD1-0C1D-41DE-A444-0696C80516C5}"/>
    <cellStyle name="60% - Énfasis1 5 11" xfId="26399" xr:uid="{0B8D1ADE-8F9F-4C69-B988-F08E69D2A037}"/>
    <cellStyle name="60% - Énfasis1 5 2" xfId="1679" xr:uid="{ED232ABC-B639-4378-B355-DB5078A3ADAD}"/>
    <cellStyle name="60% - Énfasis1 5 2 10" xfId="26493" xr:uid="{6ECAE0BA-88F1-424C-9C36-A72D9480421B}"/>
    <cellStyle name="60% - Énfasis1 5 2 2" xfId="3377" xr:uid="{95B32A0D-9271-4658-98CE-F037F04E6864}"/>
    <cellStyle name="60% - Énfasis1 5 2 2 2" xfId="15569" xr:uid="{67451A56-B46E-4AAA-9A9A-A44A1FD87B93}"/>
    <cellStyle name="60% - Énfasis1 5 2 3" xfId="3376" xr:uid="{10A223C3-C6EA-4BCB-832B-3A29D61BDF6A}"/>
    <cellStyle name="60% - Énfasis1 5 2 3 2" xfId="16906" xr:uid="{B8406DC6-FA38-482B-89AD-23AD48FA5D56}"/>
    <cellStyle name="60% - Énfasis1 5 2 4" xfId="11601" xr:uid="{89A1D07E-CCB5-4661-8526-09E73F82E09D}"/>
    <cellStyle name="60% - Énfasis1 5 2 5" xfId="14541" xr:uid="{0B4058EB-B3E7-477B-A9B7-A5F995AE153B}"/>
    <cellStyle name="60% - Énfasis1 5 2 6" xfId="18964" xr:uid="{25FA8844-7FB8-4760-8FFA-28FD33844B79}"/>
    <cellStyle name="60% - Énfasis1 5 2 7" xfId="20761" xr:uid="{1101F539-95B9-4FF5-96BE-7AE1E76BB9E6}"/>
    <cellStyle name="60% - Énfasis1 5 2 8" xfId="24443" xr:uid="{A07E7709-13AB-4152-B023-35BB3FAA1D79}"/>
    <cellStyle name="60% - Énfasis1 5 2 9" xfId="25470" xr:uid="{3F5B1518-5673-43EA-AFE0-7B8E11072B72}"/>
    <cellStyle name="60% - Énfasis1 5 3" xfId="3378" xr:uid="{2D7CB813-8978-4434-A30A-2EBC15C82C64}"/>
    <cellStyle name="60% - Énfasis1 5 3 2" xfId="15475" xr:uid="{3BBAB93B-340D-4FDB-830F-3DA3A494281A}"/>
    <cellStyle name="60% - Énfasis1 5 4" xfId="3375" xr:uid="{C6AFA1DA-A841-41CD-9641-176A308391C2}"/>
    <cellStyle name="60% - Énfasis1 5 4 2" xfId="16822" xr:uid="{6B192620-193B-43E1-A5C3-30728C52C543}"/>
    <cellStyle name="60% - Énfasis1 5 5" xfId="11562" xr:uid="{5F235B37-A527-4874-A990-D9121766BE87}"/>
    <cellStyle name="60% - Énfasis1 5 6" xfId="14447" xr:uid="{73FC28C2-C075-4398-8769-21428F487E38}"/>
    <cellStyle name="60% - Énfasis1 5 7" xfId="18875" xr:uid="{5BDAF5C8-C4C4-43AB-9C1A-3ACDE0D2C962}"/>
    <cellStyle name="60% - Énfasis1 5 8" xfId="20667" xr:uid="{5B8255C7-F15C-43B1-AD3D-4DF029AF867B}"/>
    <cellStyle name="60% - Énfasis1 5 9" xfId="24349" xr:uid="{FBD0B39E-1B35-4372-AFB9-54EDE5805E59}"/>
    <cellStyle name="60% - Énfasis1 6" xfId="1705" xr:uid="{9F257671-353E-4CAE-ABC9-103AC703D6A4}"/>
    <cellStyle name="60% - Énfasis1 6 10" xfId="26527" xr:uid="{A764E4DA-6392-4F79-A069-B95D8BCB9730}"/>
    <cellStyle name="60% - Énfasis1 6 2" xfId="3380" xr:uid="{88B444DB-1967-4E45-B137-61CA614B87DC}"/>
    <cellStyle name="60% - Énfasis1 6 2 2" xfId="15603" xr:uid="{FE76667D-4C5F-469F-8106-2F652339A167}"/>
    <cellStyle name="60% - Énfasis1 6 3" xfId="3379" xr:uid="{5DAA8F65-015B-4EAB-ACBE-1EC760EDECC4}"/>
    <cellStyle name="60% - Énfasis1 6 3 2" xfId="16936" xr:uid="{31BA693D-8854-4F7E-A258-743DAE5F713A}"/>
    <cellStyle name="60% - Énfasis1 6 4" xfId="11613" xr:uid="{9F02FC86-0532-4A17-909A-082199AFD8C9}"/>
    <cellStyle name="60% - Énfasis1 6 5" xfId="14575" xr:uid="{83547BDF-C2A4-4743-A064-B01685534509}"/>
    <cellStyle name="60% - Énfasis1 6 6" xfId="18996" xr:uid="{20DF2989-FBDA-4CF5-88B1-2873C43DF2CF}"/>
    <cellStyle name="60% - Énfasis1 6 7" xfId="20795" xr:uid="{B55247E5-0761-4D2A-B317-7E80CEBD7852}"/>
    <cellStyle name="60% - Énfasis1 6 8" xfId="24477" xr:uid="{37179AAE-AF61-4FD5-972D-182205CAA54B}"/>
    <cellStyle name="60% - Énfasis1 6 9" xfId="25504" xr:uid="{1BDFCF79-EE8C-4694-A878-D15227D566E4}"/>
    <cellStyle name="60% - Énfasis1 7" xfId="1720" xr:uid="{9B6EC05C-F62D-4120-B9B9-AE2E746148BA}"/>
    <cellStyle name="60% - Énfasis1 7 2" xfId="3382" xr:uid="{F7CB09DC-5FA3-43BE-B216-BEA415A92E8C}"/>
    <cellStyle name="60% - Énfasis1 7 2 10" xfId="27339" xr:uid="{398AE177-A805-4D49-A61D-A5ED738A0105}"/>
    <cellStyle name="60% - Énfasis1 7 2 2" xfId="3383" xr:uid="{E76878DE-5220-4817-976F-C83E63B14DAB}"/>
    <cellStyle name="60% - Énfasis1 7 2 2 2" xfId="16419" xr:uid="{F5B38A82-8D2D-435C-8FC1-7209989D5BDE}"/>
    <cellStyle name="60% - Énfasis1 7 2 3" xfId="5789" xr:uid="{D0EA6529-703C-49A7-8B98-771AFFD57719}"/>
    <cellStyle name="60% - Énfasis1 7 2 3 2" xfId="17639" xr:uid="{6C56113A-E56B-4418-A67D-1ABAEE7CF4F5}"/>
    <cellStyle name="60% - Énfasis1 7 2 4" xfId="4682" xr:uid="{596A0022-EA95-451E-AD6A-93DDF75B1BE2}"/>
    <cellStyle name="60% - Énfasis1 7 2 5" xfId="15391" xr:uid="{0C58024B-15CB-4761-A601-EB1F8DB528B3}"/>
    <cellStyle name="60% - Énfasis1 7 2 6" xfId="19759" xr:uid="{ACC49E32-6F0A-4A4C-9E5A-E824338A7D4E}"/>
    <cellStyle name="60% - Énfasis1 7 2 7" xfId="21611" xr:uid="{516FD563-9953-4419-8283-3BF22EA6DE13}"/>
    <cellStyle name="60% - Énfasis1 7 2 8" xfId="25293" xr:uid="{F63144DE-5146-4A46-B926-EFE31171E02D}"/>
    <cellStyle name="60% - Énfasis1 7 2 9" xfId="26316" xr:uid="{29F07E9A-70FD-4BE1-9552-8ED2D900A5A1}"/>
    <cellStyle name="60% - Énfasis1 7 3" xfId="3381" xr:uid="{C546E997-5DB5-4751-B82A-77235EF51E54}"/>
    <cellStyle name="60% - Énfasis1 7 4" xfId="5286" xr:uid="{15D9B515-4657-4CD0-8E9D-B7B1F02A10F7}"/>
    <cellStyle name="60% - Énfasis1 8" xfId="1738" xr:uid="{9FDD5C13-96D0-4309-AD11-EA887F792CCA}"/>
    <cellStyle name="60% - Énfasis1 8 10" xfId="27333" xr:uid="{F7B7968E-85A1-4431-88C3-966DB7617E5E}"/>
    <cellStyle name="60% - Énfasis1 8 2" xfId="3385" xr:uid="{08FCA698-2878-4F22-AC2B-B8430DBF0B6B}"/>
    <cellStyle name="60% - Énfasis1 8 2 2" xfId="16413" xr:uid="{9EECE607-9B0A-48A0-B123-9032E8DC1C63}"/>
    <cellStyle name="60% - Énfasis1 8 3" xfId="3384" xr:uid="{586EAE20-3D7D-438A-A55D-BA17AD78610B}"/>
    <cellStyle name="60% - Énfasis1 8 3 2" xfId="17633" xr:uid="{90317EB1-561C-45E5-9FCE-25ED6B69C68C}"/>
    <cellStyle name="60% - Énfasis1 8 4" xfId="12065" xr:uid="{D36758B0-3C80-43C8-937B-E69C4C76401C}"/>
    <cellStyle name="60% - Énfasis1 8 5" xfId="15385" xr:uid="{A1FBE80F-CA94-42D7-AE25-384C8E2713B2}"/>
    <cellStyle name="60% - Énfasis1 8 6" xfId="19753" xr:uid="{8A7FED54-14A6-494B-AE98-C4CE7E4FC7B3}"/>
    <cellStyle name="60% - Énfasis1 8 7" xfId="21605" xr:uid="{17A08880-57FA-4FA3-8A8B-93D5300BD130}"/>
    <cellStyle name="60% - Énfasis1 8 8" xfId="25287" xr:uid="{F8EAA5B7-502B-4162-965D-D6A7D16CB844}"/>
    <cellStyle name="60% - Énfasis1 8 9" xfId="26310" xr:uid="{38552748-F3D3-473A-B838-46BBC3360B0A}"/>
    <cellStyle name="60% - Énfasis1 9" xfId="1756" xr:uid="{E37B2FE9-BCA9-4B43-8DC5-11B691F4AA3A}"/>
    <cellStyle name="60% - Énfasis1 9 10" xfId="27327" xr:uid="{2E191F81-27D1-46BC-82F6-0EF2989E60BB}"/>
    <cellStyle name="60% - Énfasis1 9 2" xfId="3387" xr:uid="{6C2A0A17-5EAA-419C-8EC3-1697F02D2C6B}"/>
    <cellStyle name="60% - Énfasis1 9 2 2" xfId="16407" xr:uid="{5E626809-D0CC-42D9-AFAD-3A9B8B5A4CCB}"/>
    <cellStyle name="60% - Énfasis1 9 3" xfId="3386" xr:uid="{0D08734C-AEE7-42F7-AF50-CA7400E20E2B}"/>
    <cellStyle name="60% - Énfasis1 9 3 2" xfId="17627" xr:uid="{4A648572-B409-4230-9204-F8E29F2BD8EB}"/>
    <cellStyle name="60% - Énfasis1 9 4" xfId="12059" xr:uid="{504BA857-BD22-42D4-914B-FFC5CAA1B4D2}"/>
    <cellStyle name="60% - Énfasis1 9 5" xfId="15379" xr:uid="{A58B18A0-EA91-4567-8BA6-BCAEE0047DC3}"/>
    <cellStyle name="60% - Énfasis1 9 6" xfId="19747" xr:uid="{214911C9-0637-457D-8BCC-D01E0BE60CCC}"/>
    <cellStyle name="60% - Énfasis1 9 7" xfId="21599" xr:uid="{B230B6A6-B0BC-4EDA-94FB-D42D2D9C5738}"/>
    <cellStyle name="60% - Énfasis1 9 8" xfId="25281" xr:uid="{8A1130A6-7665-4F8E-9A7E-0A2CF934C183}"/>
    <cellStyle name="60% - Énfasis1 9 9" xfId="26304" xr:uid="{34E85E3A-4F76-4131-BCE5-F886535E3656}"/>
    <cellStyle name="60% - Énfasis2" xfId="7558" builtinId="36" customBuiltin="1"/>
    <cellStyle name="60% - Énfasis2 10" xfId="1776" xr:uid="{93C3F71A-FA65-4024-87E8-DB4234EB8084}"/>
    <cellStyle name="60% - Énfasis2 10 10" xfId="27298" xr:uid="{3E1BF7D2-A0B5-4A97-A669-C96DC6ECC716}"/>
    <cellStyle name="60% - Énfasis2 10 2" xfId="3390" xr:uid="{9472BFCC-DA9E-448A-B644-B788E54CF3FE}"/>
    <cellStyle name="60% - Énfasis2 10 2 2" xfId="16378" xr:uid="{61422C3D-AFE9-4B9E-86C6-4D59A3090340}"/>
    <cellStyle name="60% - Énfasis2 10 3" xfId="3389" xr:uid="{74E3C049-3A14-451B-A861-A3D10E736511}"/>
    <cellStyle name="60% - Énfasis2 10 3 2" xfId="17598" xr:uid="{C3B8CB5C-A8DC-4F90-AD29-D42EB0664E19}"/>
    <cellStyle name="60% - Énfasis2 10 4" xfId="12031" xr:uid="{20C3B0D2-C6FB-4B04-9A1C-C9991B02187D}"/>
    <cellStyle name="60% - Énfasis2 10 5" xfId="15350" xr:uid="{0063A0DF-BA1B-4BDE-9AEC-731707A76D70}"/>
    <cellStyle name="60% - Énfasis2 10 6" xfId="19718" xr:uid="{48AB0C42-D8AE-4403-A09E-F95985F89D3A}"/>
    <cellStyle name="60% - Énfasis2 10 7" xfId="21570" xr:uid="{76B3BCC1-8C44-44DB-9EE2-54C2F9278727}"/>
    <cellStyle name="60% - Énfasis2 10 8" xfId="25252" xr:uid="{63F88A23-20EB-4E14-BFD4-8D740C9DF77A}"/>
    <cellStyle name="60% - Énfasis2 10 9" xfId="26275" xr:uid="{BDC6AA87-4FB5-45C8-8C0A-E78988162BA6}"/>
    <cellStyle name="60% - Énfasis2 11" xfId="1794" xr:uid="{E8F72240-527C-4CCC-B1CD-C757EA7DC1AD}"/>
    <cellStyle name="60% - Énfasis2 11 10" xfId="27321" xr:uid="{CC5D9402-6D8C-481D-974F-3694ABF2C823}"/>
    <cellStyle name="60% - Énfasis2 11 2" xfId="3392" xr:uid="{D6B9547F-C45C-4D85-882C-43ACD2077928}"/>
    <cellStyle name="60% - Énfasis2 11 2 2" xfId="16401" xr:uid="{541382AA-D3E9-4A46-9C42-4A144E57492A}"/>
    <cellStyle name="60% - Énfasis2 11 3" xfId="3391" xr:uid="{A965B5B8-01A1-4350-8C7F-1008C8632227}"/>
    <cellStyle name="60% - Énfasis2 11 3 2" xfId="17621" xr:uid="{BAE6F961-6D18-41D7-9377-396803FCD7A1}"/>
    <cellStyle name="60% - Énfasis2 11 4" xfId="12053" xr:uid="{8B2B2054-8B91-485C-8907-77404FEBE322}"/>
    <cellStyle name="60% - Énfasis2 11 5" xfId="15373" xr:uid="{CBE9161E-2D3A-4772-BA74-784503CB3390}"/>
    <cellStyle name="60% - Énfasis2 11 6" xfId="19741" xr:uid="{4C392324-FDAC-4F3D-8F7B-1923D3C7249F}"/>
    <cellStyle name="60% - Énfasis2 11 7" xfId="21593" xr:uid="{BEB9FFFB-0CAA-48F1-BE0C-1C04EB70F92F}"/>
    <cellStyle name="60% - Énfasis2 11 8" xfId="25275" xr:uid="{7F5C3BDA-AEAC-4852-B40E-F71BD644C271}"/>
    <cellStyle name="60% - Énfasis2 11 9" xfId="26298" xr:uid="{3EE5F8A9-47C7-4AD1-AA92-A2EF6DE2DC79}"/>
    <cellStyle name="60% - Énfasis2 12" xfId="1812" xr:uid="{CEA86221-66D0-46B8-AA82-9AFA7F9752BC}"/>
    <cellStyle name="60% - Énfasis2 12 10" xfId="27320" xr:uid="{AEBA5DF7-A354-412A-B3A6-47D4D6096E9E}"/>
    <cellStyle name="60% - Énfasis2 12 2" xfId="3394" xr:uid="{20AD65D0-AEB7-4CED-A29A-D32F913E584A}"/>
    <cellStyle name="60% - Énfasis2 12 2 2" xfId="16400" xr:uid="{3EE90656-344B-4FDC-AC8D-0817D0E8743C}"/>
    <cellStyle name="60% - Énfasis2 12 3" xfId="3393" xr:uid="{ECA2B422-DB23-4CE6-9B04-9F5EF0077970}"/>
    <cellStyle name="60% - Énfasis2 12 3 2" xfId="17620" xr:uid="{BB4A4C29-DA47-4751-9A05-343BD2E9B614}"/>
    <cellStyle name="60% - Énfasis2 12 4" xfId="12052" xr:uid="{A7140384-C25C-4375-8596-FB0563811676}"/>
    <cellStyle name="60% - Énfasis2 12 5" xfId="15372" xr:uid="{3488570C-AC02-4920-A8CB-A8447798D61D}"/>
    <cellStyle name="60% - Énfasis2 12 6" xfId="19740" xr:uid="{D5AC52E0-A259-46AC-AC1E-8D92481EB32D}"/>
    <cellStyle name="60% - Énfasis2 12 7" xfId="21592" xr:uid="{B6CC57E9-7420-4D5E-BA78-D7B800CD15A6}"/>
    <cellStyle name="60% - Énfasis2 12 8" xfId="25274" xr:uid="{3DE18F3E-975D-463A-B39F-CF5164DD9B23}"/>
    <cellStyle name="60% - Énfasis2 12 9" xfId="26297" xr:uid="{3090B035-7D36-43BA-8774-6F475356E903}"/>
    <cellStyle name="60% - Énfasis2 13" xfId="1831" xr:uid="{8F4017E5-864E-42A2-97B4-183F01167E98}"/>
    <cellStyle name="60% - Énfasis2 13 10" xfId="27315" xr:uid="{7470CC70-1BA5-4FAC-9C3A-1F0A72BDA627}"/>
    <cellStyle name="60% - Énfasis2 13 2" xfId="3396" xr:uid="{994402D6-6CEE-4367-9841-163F0C0A16ED}"/>
    <cellStyle name="60% - Énfasis2 13 2 2" xfId="16395" xr:uid="{4E990A60-055E-47C6-B957-0BB9DB219FE6}"/>
    <cellStyle name="60% - Énfasis2 13 3" xfId="3395" xr:uid="{5BA583FE-C7A4-4CA2-BC8A-2867C41BB58A}"/>
    <cellStyle name="60% - Énfasis2 13 3 2" xfId="17615" xr:uid="{47A98588-480D-4C95-A196-79180A04D041}"/>
    <cellStyle name="60% - Énfasis2 13 4" xfId="12047" xr:uid="{0E65C695-3D78-46FB-9C6D-CE35F310438F}"/>
    <cellStyle name="60% - Énfasis2 13 5" xfId="15367" xr:uid="{1A01E7FA-1965-40BF-B451-9CC639A2C1AC}"/>
    <cellStyle name="60% - Énfasis2 13 6" xfId="19735" xr:uid="{DD11138D-FD6F-40BC-96E6-DB75F5AB4C47}"/>
    <cellStyle name="60% - Énfasis2 13 7" xfId="21587" xr:uid="{C7712469-2B1C-4CC0-8D7F-2C776F028141}"/>
    <cellStyle name="60% - Énfasis2 13 8" xfId="25269" xr:uid="{3304120C-F6FD-4E23-A2B8-756DA10E46CD}"/>
    <cellStyle name="60% - Énfasis2 13 9" xfId="26292" xr:uid="{60E985CC-4B7C-4B3C-8E22-D574C193CB6B}"/>
    <cellStyle name="60% - Énfasis2 14" xfId="1851" xr:uid="{F7438744-3C90-45FF-87FF-2C8997A9EBF8}"/>
    <cellStyle name="60% - Énfasis2 14 2" xfId="5790" xr:uid="{046A4936-2E48-469C-B5FF-88B1CE0AB54D}"/>
    <cellStyle name="60% - Énfasis2 14 3" xfId="21619" xr:uid="{122000B2-C9E9-4915-B1CA-EA44A87FBF17}"/>
    <cellStyle name="60% - Énfasis2 15" xfId="1868" xr:uid="{86F16509-B005-431F-A571-1219CFA39719}"/>
    <cellStyle name="60% - Énfasis2 15 2" xfId="10051" xr:uid="{3B79CDE0-445A-4D70-ACAD-1566B87D9785}"/>
    <cellStyle name="60% - Énfasis2 15 3" xfId="7587" xr:uid="{2DA6A72E-8E05-4DF7-BBD4-E95A2B2FF884}"/>
    <cellStyle name="60% - Énfasis2 16" xfId="3388" xr:uid="{E05AC953-28F0-4597-906D-0A3139D57BFE}"/>
    <cellStyle name="60% - Énfasis2 16 2" xfId="4666" xr:uid="{9CED97AD-5E2B-4604-A2B7-BC3A7DF6AF34}"/>
    <cellStyle name="60% - Énfasis2 17" xfId="4674" xr:uid="{A14440B2-132B-408F-9D8C-139EEF5D97E5}"/>
    <cellStyle name="60% - Énfasis2 18" xfId="7574" xr:uid="{B0CB6574-2C10-4549-9047-DBC414C2EE20}"/>
    <cellStyle name="60% - Énfasis2 19" xfId="16429" xr:uid="{6E2DFF8A-7792-4344-A374-DDDC054764DE}"/>
    <cellStyle name="60% - Énfasis2 2" xfId="37" xr:uid="{402490A1-98A3-4C06-A718-1A73F8423330}"/>
    <cellStyle name="60% - Énfasis2 2 10" xfId="25319" xr:uid="{EAAC6A7F-F13E-4FEE-9ABD-F97411CDF186}"/>
    <cellStyle name="60% - Énfasis2 2 11" xfId="26342" xr:uid="{CCDF4F8B-6293-4E04-BFA0-B60E997660BD}"/>
    <cellStyle name="60% - Énfasis2 2 2" xfId="1633" xr:uid="{98107DD5-6737-46FF-9C32-DE2019A6D37D}"/>
    <cellStyle name="60% - Énfasis2 2 2 10" xfId="26436" xr:uid="{B56A7886-C37A-4B39-A144-EBC09B6D187A}"/>
    <cellStyle name="60% - Énfasis2 2 2 2" xfId="3399" xr:uid="{7056C21D-ACE0-49B9-832D-FEC265CEBC87}"/>
    <cellStyle name="60% - Énfasis2 2 2 2 2" xfId="15512" xr:uid="{A5A7DB3E-2DC9-4563-AC4F-EB2BB6CB25CA}"/>
    <cellStyle name="60% - Énfasis2 2 2 3" xfId="3398" xr:uid="{CD0EBD99-2D2A-488F-AFDE-8BF815B0B763}"/>
    <cellStyle name="60% - Énfasis2 2 2 3 2" xfId="16854" xr:uid="{2BF931BB-BC9B-4FEE-B379-A45DA4B0BA60}"/>
    <cellStyle name="60% - Énfasis2 2 2 4" xfId="11576" xr:uid="{4EE17CE3-832B-47E2-84DC-B20402C86B0E}"/>
    <cellStyle name="60% - Énfasis2 2 2 5" xfId="14484" xr:uid="{046DE65C-3FC3-42F8-B048-0A9516BD4929}"/>
    <cellStyle name="60% - Énfasis2 2 2 6" xfId="18910" xr:uid="{94DB1DBC-A82B-4A07-BC61-977B9187CB1F}"/>
    <cellStyle name="60% - Énfasis2 2 2 7" xfId="20704" xr:uid="{3598C7D1-53B4-43C6-A714-5A181B79D262}"/>
    <cellStyle name="60% - Énfasis2 2 2 8" xfId="24386" xr:uid="{081E3E4B-487D-4303-BA75-BBC742954894}"/>
    <cellStyle name="60% - Énfasis2 2 2 9" xfId="25413" xr:uid="{DF15AF9E-6A7E-401F-A880-C752E0D1B62C}"/>
    <cellStyle name="60% - Énfasis2 2 3" xfId="1553" xr:uid="{0B39C62C-CE77-4832-8E60-C1584312B7E1}"/>
    <cellStyle name="60% - Énfasis2 2 3 2" xfId="3400" xr:uid="{16C0FDF0-A3F6-4E1C-95F2-572782EC26E0}"/>
    <cellStyle name="60% - Énfasis2 2 3 2 2" xfId="15418" xr:uid="{39702C5D-ABE7-4B2F-BBC3-10C4ADA474DA}"/>
    <cellStyle name="60% - Énfasis2 2 4" xfId="3397" xr:uid="{9BFCB28A-25C3-4917-83DE-5C4BFD122013}"/>
    <cellStyle name="60% - Énfasis2 2 4 2" xfId="16770" xr:uid="{C4122669-866D-498B-8239-0ABCF441E4C1}"/>
    <cellStyle name="60% - Énfasis2 2 5" xfId="11537" xr:uid="{65441FFB-C60D-4F07-AA6C-0195C00B1F71}"/>
    <cellStyle name="60% - Énfasis2 2 6" xfId="14390" xr:uid="{A258226F-7102-4F14-9DB2-554E290FAA3C}"/>
    <cellStyle name="60% - Énfasis2 2 7" xfId="18821" xr:uid="{190AF192-A9F5-48D7-9A5C-1D70E7F888F2}"/>
    <cellStyle name="60% - Énfasis2 2 8" xfId="20610" xr:uid="{E09D1750-3859-4AE0-8E71-6BB0E572A5F0}"/>
    <cellStyle name="60% - Énfasis2 2 9" xfId="24292" xr:uid="{555A12DE-D386-4ABB-85E7-CA0268B2ED7F}"/>
    <cellStyle name="60% - Énfasis2 20" xfId="16440" xr:uid="{C02DADCE-F909-48E0-BC38-200CF7AF1F12}"/>
    <cellStyle name="60% - Énfasis2 21" xfId="16446" xr:uid="{F092B2CC-92C5-418D-8CED-95F6B4C7828A}"/>
    <cellStyle name="60% - Énfasis2 22" xfId="16452" xr:uid="{6B2571D8-0BDC-47C1-AD2B-8620A6B68A0D}"/>
    <cellStyle name="60% - Énfasis2 23" xfId="16458" xr:uid="{5A9250FE-6B60-47A0-9484-56871B2ABBD6}"/>
    <cellStyle name="60% - Énfasis2 24" xfId="16470" xr:uid="{ED9EFE48-F3E0-4836-9530-B9256E7CDF7E}"/>
    <cellStyle name="60% - Énfasis2 25" xfId="16479" xr:uid="{215A9717-3B1A-43DE-972F-7F2B69E5F7D2}"/>
    <cellStyle name="60% - Énfasis2 26" xfId="19762" xr:uid="{24D8CCDA-ACB4-4335-8BD8-7CAD37A7C2DB}"/>
    <cellStyle name="60% - Énfasis2 27" xfId="20319" xr:uid="{EC264400-56A6-4C3D-BD95-0C327936BEA1}"/>
    <cellStyle name="60% - Énfasis2 28" xfId="19771" xr:uid="{DC778B2D-8304-482A-80AA-53F6CEE51DBB}"/>
    <cellStyle name="60% - Énfasis2 29" xfId="51752" xr:uid="{16F5AABD-66EB-4023-B6FB-16657D66707B}"/>
    <cellStyle name="60% - Énfasis2 3" xfId="1570" xr:uid="{98ECEE59-940C-4237-A0DA-744F1D57F45D}"/>
    <cellStyle name="60% - Énfasis2 3 10" xfId="25339" xr:uid="{581F52C0-F6EA-443C-B14E-C4C76FF4DA6C}"/>
    <cellStyle name="60% - Énfasis2 3 11" xfId="26362" xr:uid="{D768C38C-58D8-4F69-BD2A-467D8ABF1B2A}"/>
    <cellStyle name="60% - Énfasis2 3 2" xfId="1648" xr:uid="{3B1E000F-D098-44A9-AB6F-463A6C040F07}"/>
    <cellStyle name="60% - Énfasis2 3 2 10" xfId="26456" xr:uid="{C633BC9A-B8C9-4EA7-B5C8-962A1000F665}"/>
    <cellStyle name="60% - Énfasis2 3 2 2" xfId="3403" xr:uid="{E6D99E53-A4A8-40FC-A265-A2F410829850}"/>
    <cellStyle name="60% - Énfasis2 3 2 2 2" xfId="15532" xr:uid="{77FB0610-8695-4C52-A6A1-DEB9C8646648}"/>
    <cellStyle name="60% - Énfasis2 3 2 3" xfId="3402" xr:uid="{E92835B8-9ECA-4A72-8A00-D51287341E82}"/>
    <cellStyle name="60% - Énfasis2 3 2 3 2" xfId="16872" xr:uid="{0EF13F2C-C504-499B-86F3-C153A418FE4A}"/>
    <cellStyle name="60% - Énfasis2 3 2 4" xfId="11585" xr:uid="{C5C12983-F084-45AD-9E87-C3E4AB6BCD9A}"/>
    <cellStyle name="60% - Énfasis2 3 2 5" xfId="14504" xr:uid="{5BBFC7E1-CDA6-4FE6-89F4-04D25E12C2F2}"/>
    <cellStyle name="60% - Énfasis2 3 2 6" xfId="18929" xr:uid="{66DB8CEF-F19A-4193-AC94-212F98B3B636}"/>
    <cellStyle name="60% - Énfasis2 3 2 7" xfId="20724" xr:uid="{E5734E9E-9A34-45DB-83FA-9D3099E53B20}"/>
    <cellStyle name="60% - Énfasis2 3 2 8" xfId="24406" xr:uid="{1E97E1B9-E27F-4FAA-B177-76D985595CA9}"/>
    <cellStyle name="60% - Énfasis2 3 2 9" xfId="25433" xr:uid="{B9B21407-0CDE-4FFC-8A6C-2F08A236491C}"/>
    <cellStyle name="60% - Énfasis2 3 3" xfId="3404" xr:uid="{19AEE9D2-2AB7-471F-804A-0CDE886C5EDE}"/>
    <cellStyle name="60% - Énfasis2 3 3 2" xfId="15438" xr:uid="{B453169C-6749-457B-A9A1-E85AADB78E91}"/>
    <cellStyle name="60% - Énfasis2 3 4" xfId="3401" xr:uid="{345EBE01-08F7-4EF5-A54E-A1849342B596}"/>
    <cellStyle name="60% - Énfasis2 3 4 2" xfId="16788" xr:uid="{87A69418-F021-4ED1-B809-0FC3BE048F2D}"/>
    <cellStyle name="60% - Énfasis2 3 5" xfId="11546" xr:uid="{ABDBA1DF-9F49-44EC-9561-CA99D8E894C6}"/>
    <cellStyle name="60% - Énfasis2 3 6" xfId="14410" xr:uid="{4FF21898-6C18-44D0-B2C1-62706E0D21B4}"/>
    <cellStyle name="60% - Énfasis2 3 7" xfId="18840" xr:uid="{6F76CFF1-2378-44B0-AB0D-1984FC1EF6D4}"/>
    <cellStyle name="60% - Énfasis2 3 8" xfId="20630" xr:uid="{75BEED40-8D8B-42C7-8AA4-D256D317933C}"/>
    <cellStyle name="60% - Énfasis2 3 9" xfId="24312" xr:uid="{F7A5737D-F63F-4877-868F-B02341001CE4}"/>
    <cellStyle name="60% - Énfasis2 30" xfId="51759" xr:uid="{5C30516C-AD4A-4A55-8BAE-F12C398031A4}"/>
    <cellStyle name="60% - Énfasis2 31" xfId="51765" xr:uid="{3FEFF073-D28E-4381-AE18-099F66C482D5}"/>
    <cellStyle name="60% - Énfasis2 32" xfId="51771" xr:uid="{C9D135BA-11A1-4FF2-9A17-B309BAAD99A1}"/>
    <cellStyle name="60% - Énfasis2 33" xfId="51777" xr:uid="{3AAFE4BB-2FC0-4026-9439-4C446D77460A}"/>
    <cellStyle name="60% - Énfasis2 34" xfId="51783" xr:uid="{E655C645-37A0-43B7-BD52-19BF63CBB368}"/>
    <cellStyle name="60% - Énfasis2 4" xfId="1586" xr:uid="{1B698805-9428-4D46-9135-99D12EAE9202}"/>
    <cellStyle name="60% - Énfasis2 4 10" xfId="25359" xr:uid="{53BCA0CA-5774-4CAE-A81B-20C6DAC78181}"/>
    <cellStyle name="60% - Énfasis2 4 11" xfId="26382" xr:uid="{91E3051F-9144-465B-B3B5-4F5AC69F06F2}"/>
    <cellStyle name="60% - Énfasis2 4 2" xfId="1663" xr:uid="{AA951735-FC71-43DD-A2E4-DC4CA875C0FF}"/>
    <cellStyle name="60% - Énfasis2 4 2 10" xfId="26476" xr:uid="{582CABD5-E423-4480-80F0-33E52552320D}"/>
    <cellStyle name="60% - Énfasis2 4 2 2" xfId="3407" xr:uid="{6C648D58-ADF4-46BF-BDA2-C5D8C6CE7407}"/>
    <cellStyle name="60% - Énfasis2 4 2 2 2" xfId="15552" xr:uid="{F563CD39-6B21-4ABB-A12A-807328430520}"/>
    <cellStyle name="60% - Énfasis2 4 2 3" xfId="3406" xr:uid="{7302E36A-6EC4-448B-82AD-4F080DC05915}"/>
    <cellStyle name="60% - Énfasis2 4 2 3 2" xfId="16890" xr:uid="{FA9DBFF8-F290-4372-88A5-456A6D94D1C5}"/>
    <cellStyle name="60% - Énfasis2 4 2 4" xfId="11594" xr:uid="{83F85E10-B403-423C-9BF6-771415C033F6}"/>
    <cellStyle name="60% - Énfasis2 4 2 5" xfId="14524" xr:uid="{88A0AF31-35DC-43B9-A642-D26D5366E2F0}"/>
    <cellStyle name="60% - Énfasis2 4 2 6" xfId="18948" xr:uid="{4949C287-9774-49AE-B5E5-96B1038FD77A}"/>
    <cellStyle name="60% - Énfasis2 4 2 7" xfId="20744" xr:uid="{A5610C28-A815-44F7-9B0E-8AEBDC27FA67}"/>
    <cellStyle name="60% - Énfasis2 4 2 8" xfId="24426" xr:uid="{454BFBAD-C6A4-494E-A559-FF55B153655B}"/>
    <cellStyle name="60% - Énfasis2 4 2 9" xfId="25453" xr:uid="{195EF457-EB50-4084-BDDE-56C9A91C0118}"/>
    <cellStyle name="60% - Énfasis2 4 3" xfId="3408" xr:uid="{DF71C2CB-0D3D-45BD-846C-354BFC472310}"/>
    <cellStyle name="60% - Énfasis2 4 3 2" xfId="15458" xr:uid="{42711105-1057-4E95-8428-452AD5C71BA3}"/>
    <cellStyle name="60% - Énfasis2 4 4" xfId="3405" xr:uid="{7FBE7451-9ABA-428D-B35A-C9D6B3D7E5D7}"/>
    <cellStyle name="60% - Énfasis2 4 4 2" xfId="16806" xr:uid="{F98BB061-7F68-49C8-864A-57B85112FE45}"/>
    <cellStyle name="60% - Énfasis2 4 5" xfId="11555" xr:uid="{C14FBA90-9462-46E8-B41B-DB189893E121}"/>
    <cellStyle name="60% - Énfasis2 4 6" xfId="14430" xr:uid="{0988A6FC-04E1-4F01-A95E-2680C4C3CB95}"/>
    <cellStyle name="60% - Énfasis2 4 7" xfId="18859" xr:uid="{2F425525-EA42-41EE-A9EE-81D83EEEAE52}"/>
    <cellStyle name="60% - Énfasis2 4 8" xfId="20650" xr:uid="{F865015D-D2C1-4966-854F-719782824E9D}"/>
    <cellStyle name="60% - Énfasis2 4 9" xfId="24332" xr:uid="{9313CEE2-7559-4394-AED8-7813BBE17E95}"/>
    <cellStyle name="60% - Énfasis2 5" xfId="1602" xr:uid="{CED3D022-D193-49EB-A17B-403606EBC475}"/>
    <cellStyle name="60% - Énfasis2 5 10" xfId="25379" xr:uid="{37858F6E-A5D6-4796-8D51-EF5B71E7782B}"/>
    <cellStyle name="60% - Énfasis2 5 11" xfId="26402" xr:uid="{AA294BC9-82BD-4F44-87B4-CA7698F8CCF4}"/>
    <cellStyle name="60% - Énfasis2 5 2" xfId="1682" xr:uid="{326C5EEE-52C1-4B77-9141-5E4524942099}"/>
    <cellStyle name="60% - Énfasis2 5 2 10" xfId="26496" xr:uid="{2A1DE494-376C-44E8-8ADA-E9E89F72F9D9}"/>
    <cellStyle name="60% - Énfasis2 5 2 2" xfId="3411" xr:uid="{FB1B20BE-561E-437F-8EC6-B437B29DA172}"/>
    <cellStyle name="60% - Énfasis2 5 2 2 2" xfId="15572" xr:uid="{8A832BD0-3FCE-444A-ABD8-83A1A5D9B091}"/>
    <cellStyle name="60% - Énfasis2 5 2 3" xfId="3410" xr:uid="{EFE19F84-1E7A-490A-B349-03BCFA416B80}"/>
    <cellStyle name="60% - Énfasis2 5 2 3 2" xfId="16908" xr:uid="{41557DDD-5CE5-4587-B7AC-018FCCE684FA}"/>
    <cellStyle name="60% - Énfasis2 5 2 4" xfId="11603" xr:uid="{F6F6DD65-3847-4D82-8D0D-79AEF8195A63}"/>
    <cellStyle name="60% - Énfasis2 5 2 5" xfId="14544" xr:uid="{03CC6407-6E48-47DF-9AD1-96B38BF52A78}"/>
    <cellStyle name="60% - Énfasis2 5 2 6" xfId="18967" xr:uid="{0B9D020F-53CD-4897-A47A-B2C83F5DC59F}"/>
    <cellStyle name="60% - Énfasis2 5 2 7" xfId="20764" xr:uid="{A4EC9B9D-B379-4D2D-A68F-090BA9E794AA}"/>
    <cellStyle name="60% - Énfasis2 5 2 8" xfId="24446" xr:uid="{302442B6-581E-431C-BCFE-55123546BEE2}"/>
    <cellStyle name="60% - Énfasis2 5 2 9" xfId="25473" xr:uid="{0C9F9AFB-A871-46AA-9F48-8C42BB4AE4F4}"/>
    <cellStyle name="60% - Énfasis2 5 3" xfId="3412" xr:uid="{E010B3BD-4D12-4F17-8A01-41D71D5C0F8B}"/>
    <cellStyle name="60% - Énfasis2 5 3 2" xfId="15478" xr:uid="{8A7A2EB5-EF85-4365-930F-8AA25BAC676D}"/>
    <cellStyle name="60% - Énfasis2 5 4" xfId="3409" xr:uid="{E4094128-0D9A-48BF-8D12-1A9A6B27E8DA}"/>
    <cellStyle name="60% - Énfasis2 5 4 2" xfId="16824" xr:uid="{752F1095-F8F0-4316-A5E1-8C9270B9B5D0}"/>
    <cellStyle name="60% - Énfasis2 5 5" xfId="11564" xr:uid="{F87A17E4-3BD6-4ED9-9319-535B0D498CA7}"/>
    <cellStyle name="60% - Énfasis2 5 6" xfId="14450" xr:uid="{2EE2F857-CBBF-46B7-B8D5-3D5BADE371B7}"/>
    <cellStyle name="60% - Énfasis2 5 7" xfId="18878" xr:uid="{FC0729CF-B111-4A70-BD7D-6689DAAAA5EC}"/>
    <cellStyle name="60% - Énfasis2 5 8" xfId="20670" xr:uid="{6E209307-CD29-4EDF-8909-EB9D5BFB016A}"/>
    <cellStyle name="60% - Énfasis2 5 9" xfId="24352" xr:uid="{389D2194-2889-4B22-9088-1B7A33416081}"/>
    <cellStyle name="60% - Énfasis2 6" xfId="1708" xr:uid="{20E55DEB-DA0E-4ECE-A733-A9B24396819D}"/>
    <cellStyle name="60% - Énfasis2 6 10" xfId="26530" xr:uid="{76143C17-A707-4FEC-AB6C-D1683F35AAC3}"/>
    <cellStyle name="60% - Énfasis2 6 2" xfId="3414" xr:uid="{EA59138F-D4CD-4A8F-B8FD-E34DE735EA5F}"/>
    <cellStyle name="60% - Énfasis2 6 2 2" xfId="15606" xr:uid="{F3B43109-AD86-418D-BDD6-3C460777D442}"/>
    <cellStyle name="60% - Énfasis2 6 3" xfId="3413" xr:uid="{85E1A493-9E00-4E40-81B2-F840E28D7532}"/>
    <cellStyle name="60% - Énfasis2 6 3 2" xfId="16938" xr:uid="{4F812FAD-D0D1-41FF-9163-FA9F125B51B1}"/>
    <cellStyle name="60% - Énfasis2 6 4" xfId="11615" xr:uid="{144A893F-7FFC-4DE9-8442-56CB426D9306}"/>
    <cellStyle name="60% - Énfasis2 6 5" xfId="14578" xr:uid="{14222627-EA77-4F62-9C89-88FE7BD6279C}"/>
    <cellStyle name="60% - Énfasis2 6 6" xfId="18999" xr:uid="{ED1D973F-EE5C-4B8A-8512-991188B6E3B1}"/>
    <cellStyle name="60% - Énfasis2 6 7" xfId="20798" xr:uid="{6D28741A-CB93-414D-91D7-8F2FED0B56DB}"/>
    <cellStyle name="60% - Énfasis2 6 8" xfId="24480" xr:uid="{44C75BFC-10B3-4C88-9B26-339E5025FA05}"/>
    <cellStyle name="60% - Énfasis2 6 9" xfId="25507" xr:uid="{902AD611-0300-4315-86D8-0686BABF8809}"/>
    <cellStyle name="60% - Énfasis2 7" xfId="1722" xr:uid="{17CC3887-58D9-4CEB-B249-89EAAE70830E}"/>
    <cellStyle name="60% - Énfasis2 7 2" xfId="3416" xr:uid="{327C4A8E-C57A-436A-8A1A-48A6BFE895CD}"/>
    <cellStyle name="60% - Énfasis2 7 2 10" xfId="27338" xr:uid="{8F693D91-E6F3-4B4D-AC55-E81752734743}"/>
    <cellStyle name="60% - Énfasis2 7 2 2" xfId="3417" xr:uid="{D140FE4A-5541-4FEC-8581-3F9062B5E882}"/>
    <cellStyle name="60% - Énfasis2 7 2 2 2" xfId="16418" xr:uid="{4B22E940-5F6D-4D50-BD00-204DA55B0707}"/>
    <cellStyle name="60% - Énfasis2 7 2 3" xfId="5791" xr:uid="{22E006BB-0519-46AD-B485-C50627A29FF1}"/>
    <cellStyle name="60% - Énfasis2 7 2 3 2" xfId="17638" xr:uid="{12FDF237-2EA1-49EB-9520-4F3D2829F55A}"/>
    <cellStyle name="60% - Énfasis2 7 2 4" xfId="4683" xr:uid="{F624D74A-6F89-41C4-BA54-F7B223C85EB0}"/>
    <cellStyle name="60% - Énfasis2 7 2 5" xfId="15390" xr:uid="{49FD7EBB-32D2-486F-8187-D134DCFF7940}"/>
    <cellStyle name="60% - Énfasis2 7 2 6" xfId="19758" xr:uid="{95B57A2F-EB65-4CE5-8592-86FBE7948036}"/>
    <cellStyle name="60% - Énfasis2 7 2 7" xfId="21610" xr:uid="{BDB14668-F485-4438-8B75-5A9640EDB2C0}"/>
    <cellStyle name="60% - Énfasis2 7 2 8" xfId="25292" xr:uid="{B25F9C7D-73AC-419B-9BC7-353C238474DD}"/>
    <cellStyle name="60% - Énfasis2 7 2 9" xfId="26315" xr:uid="{E7A48FBF-7FEE-4C06-9A3F-0D93B89BEC37}"/>
    <cellStyle name="60% - Énfasis2 7 3" xfId="3415" xr:uid="{02F17DC4-481F-47D0-9091-AC8F558082E9}"/>
    <cellStyle name="60% - Énfasis2 7 4" xfId="4787" xr:uid="{658CA8D0-DA6A-45ED-B7BD-9BC6C961EBD7}"/>
    <cellStyle name="60% - Énfasis2 8" xfId="1741" xr:uid="{82E25EB0-DB19-4A26-B021-4E43D229B726}"/>
    <cellStyle name="60% - Énfasis2 8 10" xfId="27332" xr:uid="{A04E77BB-C1EB-4A97-8521-8310E67A23E6}"/>
    <cellStyle name="60% - Énfasis2 8 2" xfId="3419" xr:uid="{60F89254-603D-48DE-B98D-AE5CBDD9B39E}"/>
    <cellStyle name="60% - Énfasis2 8 2 2" xfId="16412" xr:uid="{E50A3902-BDB9-4188-BDC1-DD84790B2B21}"/>
    <cellStyle name="60% - Énfasis2 8 3" xfId="3418" xr:uid="{6F9B4765-7607-4623-90B1-23F6AB406CAD}"/>
    <cellStyle name="60% - Énfasis2 8 3 2" xfId="17632" xr:uid="{47E25DF1-89E7-460D-9DCF-357C68101706}"/>
    <cellStyle name="60% - Énfasis2 8 4" xfId="12064" xr:uid="{EF289995-6BAD-4F1C-8B5F-E53F88FAC837}"/>
    <cellStyle name="60% - Énfasis2 8 5" xfId="15384" xr:uid="{26F8A1DB-A68F-40FF-BB56-E3F30AC8B4C1}"/>
    <cellStyle name="60% - Énfasis2 8 6" xfId="19752" xr:uid="{2430F45B-E1F1-4A87-9F18-C85309D3F9D8}"/>
    <cellStyle name="60% - Énfasis2 8 7" xfId="21604" xr:uid="{B8ECBD42-C2DC-4C49-91A6-682DE0E36E3B}"/>
    <cellStyle name="60% - Énfasis2 8 8" xfId="25286" xr:uid="{9D4AC000-A993-46AE-BC51-9115DCC2832A}"/>
    <cellStyle name="60% - Énfasis2 8 9" xfId="26309" xr:uid="{EE8088FC-3394-4C81-A889-360A5ACB2D44}"/>
    <cellStyle name="60% - Énfasis2 9" xfId="1758" xr:uid="{58A35B52-60B4-49D0-A7AA-164367D8EA4F}"/>
    <cellStyle name="60% - Énfasis2 9 10" xfId="27326" xr:uid="{4E064230-BA55-4970-94C1-69F7CCBA836A}"/>
    <cellStyle name="60% - Énfasis2 9 2" xfId="3421" xr:uid="{B8F5F8BB-DB89-4895-8AD1-0D7DD5B281E6}"/>
    <cellStyle name="60% - Énfasis2 9 2 2" xfId="16406" xr:uid="{009DEE1F-8709-4215-8B3D-867326414E31}"/>
    <cellStyle name="60% - Énfasis2 9 3" xfId="3420" xr:uid="{08D9EC20-0F14-4D0F-AE7A-4D91C711835E}"/>
    <cellStyle name="60% - Énfasis2 9 3 2" xfId="17626" xr:uid="{A9F8512D-D823-4285-9980-4D61D36CC470}"/>
    <cellStyle name="60% - Énfasis2 9 4" xfId="12058" xr:uid="{4DC2D756-DE64-43A0-9C81-2194DE8C2352}"/>
    <cellStyle name="60% - Énfasis2 9 5" xfId="15378" xr:uid="{1391CE67-7638-435E-B7F0-E3A8854A70CA}"/>
    <cellStyle name="60% - Énfasis2 9 6" xfId="19746" xr:uid="{EB26AA68-0477-4749-BCEE-78CFCADC7271}"/>
    <cellStyle name="60% - Énfasis2 9 7" xfId="21598" xr:uid="{1AA2A136-33E0-421F-AE40-CEA4ABE8D25A}"/>
    <cellStyle name="60% - Énfasis2 9 8" xfId="25280" xr:uid="{F68193DA-1528-4637-85C0-4C9195950489}"/>
    <cellStyle name="60% - Énfasis2 9 9" xfId="26303" xr:uid="{D278C0F3-6353-4B2D-BD1D-5674725AF63C}"/>
    <cellStyle name="60% - Énfasis3" xfId="7559" builtinId="40" customBuiltin="1"/>
    <cellStyle name="60% - Énfasis3 10" xfId="1779" xr:uid="{0F674200-75D3-4EF0-A8C9-9A43CD4D67D4}"/>
    <cellStyle name="60% - Énfasis3 10 10" xfId="27295" xr:uid="{8C3235A4-B051-4D9D-9B70-21274DD665BD}"/>
    <cellStyle name="60% - Énfasis3 10 2" xfId="3424" xr:uid="{E4CEAEFC-BC19-40DF-900C-39080264F065}"/>
    <cellStyle name="60% - Énfasis3 10 2 2" xfId="16375" xr:uid="{437B1473-8414-415A-B234-52AE8B37065E}"/>
    <cellStyle name="60% - Énfasis3 10 3" xfId="3423" xr:uid="{A2126B17-8314-4F6E-A4D0-ED74E563B686}"/>
    <cellStyle name="60% - Énfasis3 10 3 2" xfId="17595" xr:uid="{E9ECE710-9A10-4633-827A-1BC89767D7F8}"/>
    <cellStyle name="60% - Énfasis3 10 4" xfId="12028" xr:uid="{9CC76B4F-CC0B-4154-BB1F-3868C1760B8B}"/>
    <cellStyle name="60% - Énfasis3 10 5" xfId="15347" xr:uid="{401CD006-C6FB-448A-B927-BAD6E9ECDC86}"/>
    <cellStyle name="60% - Énfasis3 10 6" xfId="19715" xr:uid="{3B55F91A-EC70-4E53-8A9F-01810A902494}"/>
    <cellStyle name="60% - Énfasis3 10 7" xfId="21567" xr:uid="{F2C74DD8-FE4F-4877-8E47-0DD30530CFBA}"/>
    <cellStyle name="60% - Énfasis3 10 8" xfId="25249" xr:uid="{9DD98532-7CF2-4515-89ED-5FF764C612F4}"/>
    <cellStyle name="60% - Énfasis3 10 9" xfId="26272" xr:uid="{C63EC034-E0A3-4E89-AB49-3FD0FF689383}"/>
    <cellStyle name="60% - Énfasis3 11" xfId="1797" xr:uid="{1AB7385C-08C2-4864-A845-CC9FFFD36A4C}"/>
    <cellStyle name="60% - Énfasis3 11 10" xfId="27317" xr:uid="{568A692F-A5B9-4794-909F-B8154447DB8C}"/>
    <cellStyle name="60% - Énfasis3 11 2" xfId="3426" xr:uid="{89AFEC67-6C26-4A97-B6A3-7447C5621376}"/>
    <cellStyle name="60% - Énfasis3 11 2 2" xfId="16397" xr:uid="{B369D52D-06D4-4E99-8C37-7EE5AEA1E9D5}"/>
    <cellStyle name="60% - Énfasis3 11 3" xfId="3425" xr:uid="{732D16F7-8DD1-4AC0-BD6E-87766576780D}"/>
    <cellStyle name="60% - Énfasis3 11 3 2" xfId="17617" xr:uid="{F8FD9C5A-3388-421F-8D4B-644C43E0517C}"/>
    <cellStyle name="60% - Énfasis3 11 4" xfId="12049" xr:uid="{C6B1416A-6E7B-4206-94A6-5A8892759D63}"/>
    <cellStyle name="60% - Énfasis3 11 5" xfId="15369" xr:uid="{5217967F-2F41-47F0-AA05-2C85ACF784B5}"/>
    <cellStyle name="60% - Énfasis3 11 6" xfId="19737" xr:uid="{724E24A0-FEEB-4125-91E6-593E73041FAB}"/>
    <cellStyle name="60% - Énfasis3 11 7" xfId="21589" xr:uid="{CA3CA2A2-855E-4215-A635-D15F3AAD45F3}"/>
    <cellStyle name="60% - Énfasis3 11 8" xfId="25271" xr:uid="{084CFC13-3604-4E4F-848E-6B446E00EDE6}"/>
    <cellStyle name="60% - Énfasis3 11 9" xfId="26294" xr:uid="{3B7361CF-0B58-4B8C-9F63-BE27868A12E2}"/>
    <cellStyle name="60% - Énfasis3 12" xfId="1815" xr:uid="{0F5993BA-35D1-4C00-B7CC-94A849CD946F}"/>
    <cellStyle name="60% - Énfasis3 12 10" xfId="27316" xr:uid="{EF25024B-38E2-44AB-AC9F-C314E7A32F90}"/>
    <cellStyle name="60% - Énfasis3 12 2" xfId="3428" xr:uid="{181D81DC-169F-4AED-AD04-F3C74E665757}"/>
    <cellStyle name="60% - Énfasis3 12 2 2" xfId="16396" xr:uid="{743D2CED-FDC6-48C5-A4F2-D32FDACE6C3B}"/>
    <cellStyle name="60% - Énfasis3 12 3" xfId="3427" xr:uid="{F921FE4C-9B20-4778-8615-7F374E7F35EA}"/>
    <cellStyle name="60% - Énfasis3 12 3 2" xfId="17616" xr:uid="{DA795677-AAF7-43C7-AE86-1917A25F7A84}"/>
    <cellStyle name="60% - Énfasis3 12 4" xfId="12048" xr:uid="{A873B18B-71ED-4DC6-AFC9-01527AF1B285}"/>
    <cellStyle name="60% - Énfasis3 12 5" xfId="15368" xr:uid="{F3D551CF-A7F2-431F-9E14-B3B654CDD895}"/>
    <cellStyle name="60% - Énfasis3 12 6" xfId="19736" xr:uid="{7C593B60-6ABC-4D5A-8F86-EF5B9C1AEAB5}"/>
    <cellStyle name="60% - Énfasis3 12 7" xfId="21588" xr:uid="{EF79A897-0057-43F2-B929-BB21B771F52C}"/>
    <cellStyle name="60% - Énfasis3 12 8" xfId="25270" xr:uid="{CBD37BF7-D5C9-48CA-AE59-5B8F258D400B}"/>
    <cellStyle name="60% - Énfasis3 12 9" xfId="26293" xr:uid="{992F167A-8E8D-43AF-BD46-F0D29620E812}"/>
    <cellStyle name="60% - Énfasis3 13" xfId="1834" xr:uid="{C53B9A8A-ECF8-4E26-9832-5FD21EDBBB46}"/>
    <cellStyle name="60% - Énfasis3 13 10" xfId="27305" xr:uid="{B427AFCE-4C66-4436-9581-12E3F847B1E3}"/>
    <cellStyle name="60% - Énfasis3 13 2" xfId="3430" xr:uid="{2D9B5067-71F0-4C5D-9A60-72C320E8A1A3}"/>
    <cellStyle name="60% - Énfasis3 13 2 2" xfId="16385" xr:uid="{D88498B7-DB44-48FB-9D5C-2632EC513167}"/>
    <cellStyle name="60% - Énfasis3 13 3" xfId="3429" xr:uid="{0A7C9AF4-24FD-4BF7-A6DB-E429DF1E4F6D}"/>
    <cellStyle name="60% - Énfasis3 13 3 2" xfId="17605" xr:uid="{76EDBD2B-BB1C-49CE-993C-A5EF29536135}"/>
    <cellStyle name="60% - Énfasis3 13 4" xfId="12038" xr:uid="{83183504-174A-4761-B908-544A771F95E7}"/>
    <cellStyle name="60% - Énfasis3 13 5" xfId="15357" xr:uid="{70FB4790-63E9-4278-BD4A-E6C699B2DD70}"/>
    <cellStyle name="60% - Énfasis3 13 6" xfId="19725" xr:uid="{CA874D0E-F6BF-417E-8899-FB24DC5FC33D}"/>
    <cellStyle name="60% - Énfasis3 13 7" xfId="21577" xr:uid="{47CFE76A-27DB-495E-A0CC-1B7CE62D32CB}"/>
    <cellStyle name="60% - Énfasis3 13 8" xfId="25259" xr:uid="{981DFE15-3F3E-44B4-9216-E432EC7E80CF}"/>
    <cellStyle name="60% - Énfasis3 13 9" xfId="26282" xr:uid="{6D7CF33B-53EB-4ED6-BBD7-D7BC91C8573B}"/>
    <cellStyle name="60% - Énfasis3 14" xfId="1854" xr:uid="{3CBDA6B5-69E7-49B0-A758-606D8E00FD7C}"/>
    <cellStyle name="60% - Énfasis3 14 2" xfId="5792" xr:uid="{887ADE2C-8737-436F-B29B-C853D5183178}"/>
    <cellStyle name="60% - Énfasis3 14 3" xfId="21620" xr:uid="{F871FA52-52CD-4DE5-9719-0117F8903701}"/>
    <cellStyle name="60% - Énfasis3 15" xfId="1871" xr:uid="{B0DB2953-A7F2-4EC7-BEFC-AAF9CCF971A4}"/>
    <cellStyle name="60% - Énfasis3 15 2" xfId="10052" xr:uid="{CCDF0AF8-52CC-40E2-9211-53F0B28D0F74}"/>
    <cellStyle name="60% - Énfasis3 15 3" xfId="7588" xr:uid="{8C997960-0F56-4A91-BF78-D70899417FBF}"/>
    <cellStyle name="60% - Énfasis3 16" xfId="3422" xr:uid="{1FC96298-5E20-4371-BB76-0B49DEEA6BDA}"/>
    <cellStyle name="60% - Énfasis3 16 2" xfId="4667" xr:uid="{168D6374-B983-4DB1-A727-3E996FCA4161}"/>
    <cellStyle name="60% - Énfasis3 17" xfId="4675" xr:uid="{E83B5276-270E-41C1-8C4A-CF22D28EE47C}"/>
    <cellStyle name="60% - Énfasis3 18" xfId="7575" xr:uid="{5C6F6468-4494-4AAB-8B85-FF991883E936}"/>
    <cellStyle name="60% - Énfasis3 19" xfId="16430" xr:uid="{7F007402-29EA-495C-8145-28DCC9C4A8B5}"/>
    <cellStyle name="60% - Énfasis3 2" xfId="38" xr:uid="{DCEE28C2-0CD4-4645-9EF5-3474B63B3B29}"/>
    <cellStyle name="60% - Énfasis3 2 10" xfId="25322" xr:uid="{3ADBACA2-E1C1-48CF-B516-8EBFFC3EEFA6}"/>
    <cellStyle name="60% - Énfasis3 2 11" xfId="26345" xr:uid="{222AF78B-ED68-427A-8B4D-BC523627C6ED}"/>
    <cellStyle name="60% - Énfasis3 2 2" xfId="1636" xr:uid="{BF6D7387-C1A6-4B46-88D9-28E915B0F6D6}"/>
    <cellStyle name="60% - Énfasis3 2 2 10" xfId="26439" xr:uid="{80D22947-8BF4-4EEC-8518-80762D7EB48A}"/>
    <cellStyle name="60% - Énfasis3 2 2 2" xfId="3433" xr:uid="{6A7EAA3A-3F0A-4D15-84B6-783C4A70C6EF}"/>
    <cellStyle name="60% - Énfasis3 2 2 2 2" xfId="15515" xr:uid="{BF1EE98B-0FCA-4680-AB8E-91C9272598C8}"/>
    <cellStyle name="60% - Énfasis3 2 2 3" xfId="3432" xr:uid="{E733E21F-B61C-4F5F-AF2C-723881DC85F6}"/>
    <cellStyle name="60% - Énfasis3 2 2 3 2" xfId="16857" xr:uid="{D9D117FA-6DFA-40A6-A138-9F397CE8A6DA}"/>
    <cellStyle name="60% - Énfasis3 2 2 4" xfId="11577" xr:uid="{6FC2D3BD-58A4-421D-A7F4-2A6BA8873516}"/>
    <cellStyle name="60% - Énfasis3 2 2 5" xfId="14487" xr:uid="{1AF6683E-B96C-4B0B-A673-6A72F0EBE9C3}"/>
    <cellStyle name="60% - Énfasis3 2 2 6" xfId="18913" xr:uid="{20752646-8456-407B-99CD-9A4F4EDD717A}"/>
    <cellStyle name="60% - Énfasis3 2 2 7" xfId="20707" xr:uid="{48529D99-252A-4041-922C-FAAD137339D7}"/>
    <cellStyle name="60% - Énfasis3 2 2 8" xfId="24389" xr:uid="{82BF5E14-1B43-4B42-AC24-EB13DA5C0B51}"/>
    <cellStyle name="60% - Énfasis3 2 2 9" xfId="25416" xr:uid="{2DC23331-47E2-4F16-BD27-2AE1D5A99C31}"/>
    <cellStyle name="60% - Énfasis3 2 3" xfId="1556" xr:uid="{999F50E8-49D6-4289-A1DE-FA5B84CC00DD}"/>
    <cellStyle name="60% - Énfasis3 2 3 2" xfId="3434" xr:uid="{2ADCE934-1CE9-480D-81D8-F381B11C520A}"/>
    <cellStyle name="60% - Énfasis3 2 3 2 2" xfId="15421" xr:uid="{CD822DFD-0FB9-4AB3-AC96-191D42B944F2}"/>
    <cellStyle name="60% - Énfasis3 2 4" xfId="3431" xr:uid="{9D008C65-6254-43FB-807C-7C59B6E2E35B}"/>
    <cellStyle name="60% - Énfasis3 2 4 2" xfId="16773" xr:uid="{BD62D7FA-3EAE-4B38-92A9-00D3E4E99B32}"/>
    <cellStyle name="60% - Énfasis3 2 5" xfId="11538" xr:uid="{EAB76D81-B6D1-41BB-8671-CED2FD969F29}"/>
    <cellStyle name="60% - Énfasis3 2 6" xfId="14393" xr:uid="{49CCCB0C-829E-4D9F-AA41-529FC0C036C0}"/>
    <cellStyle name="60% - Énfasis3 2 7" xfId="18824" xr:uid="{3C9DD561-B83F-46F6-90F4-665F27CB4D46}"/>
    <cellStyle name="60% - Énfasis3 2 8" xfId="20613" xr:uid="{914F4E91-B7EA-4FCA-BB6D-0CC82396ED1A}"/>
    <cellStyle name="60% - Énfasis3 2 9" xfId="24295" xr:uid="{0CB3B74E-141E-416D-B12A-D62C61421AF6}"/>
    <cellStyle name="60% - Énfasis3 20" xfId="16441" xr:uid="{5A99163F-1EF9-4B2A-B4DF-E7F762635D9A}"/>
    <cellStyle name="60% - Énfasis3 21" xfId="16447" xr:uid="{954E07CC-DDD4-41F8-BA81-8AF322A99032}"/>
    <cellStyle name="60% - Énfasis3 22" xfId="16453" xr:uid="{5DA165EE-D77F-48F7-A95B-4D511ED2019D}"/>
    <cellStyle name="60% - Énfasis3 23" xfId="16459" xr:uid="{F0DF0C0E-C062-4A17-B54E-0B997367C8FC}"/>
    <cellStyle name="60% - Énfasis3 24" xfId="16471" xr:uid="{7A40A63E-699E-4EF3-8C37-B2860C2B3482}"/>
    <cellStyle name="60% - Énfasis3 25" xfId="17660" xr:uid="{2FECE101-81BA-4A3F-9335-61850D5B54D1}"/>
    <cellStyle name="60% - Énfasis3 26" xfId="18665" xr:uid="{3B5A179E-F055-402B-9878-03E129F39731}"/>
    <cellStyle name="60% - Énfasis3 27" xfId="19912" xr:uid="{72FD9F6D-6DA6-4285-8FF1-389875BEBA17}"/>
    <cellStyle name="60% - Énfasis3 28" xfId="20318" xr:uid="{1A6DB028-85A3-4D6C-87CC-048EDA182231}"/>
    <cellStyle name="60% - Énfasis3 29" xfId="51753" xr:uid="{A3DDD7E9-E044-4026-B73E-2F6E16ABAD37}"/>
    <cellStyle name="60% - Énfasis3 3" xfId="1572" xr:uid="{E8C7F9D6-7A10-4364-8C77-D5017A64713E}"/>
    <cellStyle name="60% - Énfasis3 3 10" xfId="25342" xr:uid="{6B84E041-05B1-4CCB-8700-9CA18FEFEB27}"/>
    <cellStyle name="60% - Énfasis3 3 11" xfId="26365" xr:uid="{90DDDB3A-7F84-4AA7-8B39-E0575B4FB8DA}"/>
    <cellStyle name="60% - Énfasis3 3 2" xfId="1650" xr:uid="{7D8FCB4C-5288-4449-B3F6-6A56B9BED109}"/>
    <cellStyle name="60% - Énfasis3 3 2 10" xfId="26459" xr:uid="{392F3941-745F-42CD-B9C6-7ACD3AA12240}"/>
    <cellStyle name="60% - Énfasis3 3 2 2" xfId="3437" xr:uid="{A77800D5-4DC2-4B6E-BF73-76F3E2A3F353}"/>
    <cellStyle name="60% - Énfasis3 3 2 2 2" xfId="15535" xr:uid="{93A80584-DD8B-4579-93B5-ED09E855FCEA}"/>
    <cellStyle name="60% - Énfasis3 3 2 3" xfId="3436" xr:uid="{1BEFAB0F-48F8-4461-9C25-AD8D6DFDAC8F}"/>
    <cellStyle name="60% - Énfasis3 3 2 3 2" xfId="16875" xr:uid="{341DF95A-60B9-4424-A263-1CAB773B3843}"/>
    <cellStyle name="60% - Énfasis3 3 2 4" xfId="11586" xr:uid="{2DFD3CCD-D4F8-4CFF-AADD-E80CD48029DD}"/>
    <cellStyle name="60% - Énfasis3 3 2 5" xfId="14507" xr:uid="{B1F4CCBE-C35A-4022-B7ED-F73E1EACC3C4}"/>
    <cellStyle name="60% - Énfasis3 3 2 6" xfId="18932" xr:uid="{7EB3793D-36D4-4CA7-B130-C59E47D9AA9B}"/>
    <cellStyle name="60% - Énfasis3 3 2 7" xfId="20727" xr:uid="{1FE8E060-507F-4452-9CE1-F8260CECB4E9}"/>
    <cellStyle name="60% - Énfasis3 3 2 8" xfId="24409" xr:uid="{CE720A7B-8EE6-456D-A41A-87D63473AF68}"/>
    <cellStyle name="60% - Énfasis3 3 2 9" xfId="25436" xr:uid="{D2D7A11A-87BE-4E17-B8CE-7083F7CAA98E}"/>
    <cellStyle name="60% - Énfasis3 3 3" xfId="3438" xr:uid="{30462E9B-B7B9-42F9-9C06-52A4E644A996}"/>
    <cellStyle name="60% - Énfasis3 3 3 2" xfId="15441" xr:uid="{805D2412-6979-4E9C-8996-461CD35E4191}"/>
    <cellStyle name="60% - Énfasis3 3 4" xfId="3435" xr:uid="{43FBF859-E9C4-4AD7-8EC0-86A2997C545E}"/>
    <cellStyle name="60% - Énfasis3 3 4 2" xfId="16791" xr:uid="{185D8881-B7C5-48F8-9B04-2AC1A749BF3C}"/>
    <cellStyle name="60% - Énfasis3 3 5" xfId="11547" xr:uid="{4C2D5A4A-439C-4176-8429-E62D37ADB73D}"/>
    <cellStyle name="60% - Énfasis3 3 6" xfId="14413" xr:uid="{BD2D9EFF-3226-4CC2-9C92-2CDE3808AD95}"/>
    <cellStyle name="60% - Énfasis3 3 7" xfId="18843" xr:uid="{A80AD604-F123-49B7-AE68-CD8A2F580FF2}"/>
    <cellStyle name="60% - Énfasis3 3 8" xfId="20633" xr:uid="{8F387113-F9CB-4C26-AAC9-BA3E56DF00A9}"/>
    <cellStyle name="60% - Énfasis3 3 9" xfId="24315" xr:uid="{EEB47238-E431-4FB4-9EA3-DBC588DE2762}"/>
    <cellStyle name="60% - Énfasis3 30" xfId="51760" xr:uid="{0E67983D-598A-4AD8-B384-FFCC1D27C6C2}"/>
    <cellStyle name="60% - Énfasis3 31" xfId="51766" xr:uid="{4952EB0C-72F6-4213-8BC1-5CF699AE30B5}"/>
    <cellStyle name="60% - Énfasis3 32" xfId="51772" xr:uid="{C34CED03-6BA9-4F61-8CF7-A67CF95AF794}"/>
    <cellStyle name="60% - Énfasis3 33" xfId="51778" xr:uid="{8144E54D-CD05-40B0-AEDE-497B9AAD8582}"/>
    <cellStyle name="60% - Énfasis3 34" xfId="51784" xr:uid="{07F1192D-535F-4BD3-8497-4E7CE1DF6B1B}"/>
    <cellStyle name="60% - Énfasis3 4" xfId="1589" xr:uid="{8170BB5B-E371-4092-81C5-8E7C45993515}"/>
    <cellStyle name="60% - Énfasis3 4 10" xfId="25362" xr:uid="{4C724608-75ED-4123-BB4C-462C91C3167C}"/>
    <cellStyle name="60% - Énfasis3 4 11" xfId="26385" xr:uid="{C2C4AE1D-6D1C-444B-8CEA-C3C153D85410}"/>
    <cellStyle name="60% - Énfasis3 4 2" xfId="1666" xr:uid="{4711954F-F57B-43D4-A4C3-293CCC3AD640}"/>
    <cellStyle name="60% - Énfasis3 4 2 10" xfId="26479" xr:uid="{540099BF-8ED6-40D4-B486-C27A1C601245}"/>
    <cellStyle name="60% - Énfasis3 4 2 2" xfId="3441" xr:uid="{042D8688-F456-4578-929E-9519D1A21FAC}"/>
    <cellStyle name="60% - Énfasis3 4 2 2 2" xfId="15555" xr:uid="{DC687F2E-B5C5-4083-B4ED-565682FCCF0E}"/>
    <cellStyle name="60% - Énfasis3 4 2 3" xfId="3440" xr:uid="{8D0DF309-6E71-461C-A244-04195800BC48}"/>
    <cellStyle name="60% - Énfasis3 4 2 3 2" xfId="16893" xr:uid="{DE542C4C-E3D4-478A-A37A-C088E59CE634}"/>
    <cellStyle name="60% - Énfasis3 4 2 4" xfId="11595" xr:uid="{044451DB-A4EC-4D95-B622-09B11B0F6981}"/>
    <cellStyle name="60% - Énfasis3 4 2 5" xfId="14527" xr:uid="{B32013C8-44EB-442E-BF9B-7DF17C22E4BB}"/>
    <cellStyle name="60% - Énfasis3 4 2 6" xfId="18951" xr:uid="{2C191185-A7C7-45F1-B6FB-7018F3FDDFF8}"/>
    <cellStyle name="60% - Énfasis3 4 2 7" xfId="20747" xr:uid="{D8661201-E4F6-4E75-AA75-D563EE3752A9}"/>
    <cellStyle name="60% - Énfasis3 4 2 8" xfId="24429" xr:uid="{423E3D50-3335-4852-ADEE-95D69E28583D}"/>
    <cellStyle name="60% - Énfasis3 4 2 9" xfId="25456" xr:uid="{B937B4D4-DEA8-4A2D-A165-3BA938FA7D13}"/>
    <cellStyle name="60% - Énfasis3 4 3" xfId="3442" xr:uid="{3AAD35F2-90C9-470D-88CB-3E2B21A0B4D5}"/>
    <cellStyle name="60% - Énfasis3 4 3 2" xfId="15461" xr:uid="{A18564D3-94F3-47F9-BB55-73F067945E2A}"/>
    <cellStyle name="60% - Énfasis3 4 4" xfId="3439" xr:uid="{71652D96-7456-43A6-AE7D-0F96D14F4AAD}"/>
    <cellStyle name="60% - Énfasis3 4 4 2" xfId="16809" xr:uid="{47618EF2-4C07-49D7-A8A4-2A1A2393AAE6}"/>
    <cellStyle name="60% - Énfasis3 4 5" xfId="11556" xr:uid="{8592A9EC-5EA9-45A2-81B0-6428E1DC0F78}"/>
    <cellStyle name="60% - Énfasis3 4 6" xfId="14433" xr:uid="{09CF8198-4CAA-4D88-B3BB-1F5434CEB5C0}"/>
    <cellStyle name="60% - Énfasis3 4 7" xfId="18862" xr:uid="{7814551D-2189-41C9-9964-71BBB0C24DD1}"/>
    <cellStyle name="60% - Énfasis3 4 8" xfId="20653" xr:uid="{0733BB73-CF20-420B-B8CD-D052661D8701}"/>
    <cellStyle name="60% - Énfasis3 4 9" xfId="24335" xr:uid="{FCF65C66-610E-489F-8FD8-CF17BA910FB9}"/>
    <cellStyle name="60% - Énfasis3 5" xfId="1605" xr:uid="{0D316C9F-E96B-48F7-942F-514F0A168A5C}"/>
    <cellStyle name="60% - Énfasis3 5 10" xfId="25382" xr:uid="{4DEA1DB6-543F-4622-AE90-0B6239CA5891}"/>
    <cellStyle name="60% - Énfasis3 5 11" xfId="26405" xr:uid="{788BC7AF-B55B-45DD-8BAC-13BF579BBBA3}"/>
    <cellStyle name="60% - Énfasis3 5 2" xfId="1684" xr:uid="{BB263C53-08F0-40FA-8AC2-65E816D01512}"/>
    <cellStyle name="60% - Énfasis3 5 2 10" xfId="26499" xr:uid="{D524ECD4-0A19-4DDE-A5E4-A585BF08F84D}"/>
    <cellStyle name="60% - Énfasis3 5 2 2" xfId="3445" xr:uid="{F5D552BF-6D81-4DC9-BBCA-4DF098552347}"/>
    <cellStyle name="60% - Énfasis3 5 2 2 2" xfId="15575" xr:uid="{FEC75328-FF01-4646-8AA4-B215C92DDDD6}"/>
    <cellStyle name="60% - Énfasis3 5 2 3" xfId="3444" xr:uid="{F5A85385-B9A2-4CF1-B4A5-56B1409B6C20}"/>
    <cellStyle name="60% - Énfasis3 5 2 3 2" xfId="16911" xr:uid="{50DE8228-9B22-4031-A4F8-41419CE02D9D}"/>
    <cellStyle name="60% - Énfasis3 5 2 4" xfId="11604" xr:uid="{0FFAA8E1-58BB-4E00-BEE8-EE37C3B5EBB1}"/>
    <cellStyle name="60% - Énfasis3 5 2 5" xfId="14547" xr:uid="{18A307CE-FC08-466C-A7E4-03F40776ACCF}"/>
    <cellStyle name="60% - Énfasis3 5 2 6" xfId="18970" xr:uid="{AFFBD392-EE0D-402B-936F-DD706D68D910}"/>
    <cellStyle name="60% - Énfasis3 5 2 7" xfId="20767" xr:uid="{68F442F1-3E90-40F2-85FA-A0B8572356F4}"/>
    <cellStyle name="60% - Énfasis3 5 2 8" xfId="24449" xr:uid="{006B9B2D-89E0-424D-A1B1-B7EB02A8D62C}"/>
    <cellStyle name="60% - Énfasis3 5 2 9" xfId="25476" xr:uid="{034B6DC5-68DC-4B8A-9F7B-9C639F280547}"/>
    <cellStyle name="60% - Énfasis3 5 3" xfId="3446" xr:uid="{AD6E0AEF-7859-4B73-9585-735F8DEBAE8F}"/>
    <cellStyle name="60% - Énfasis3 5 3 2" xfId="15481" xr:uid="{435EF006-107D-4732-8B68-C703C78FC780}"/>
    <cellStyle name="60% - Énfasis3 5 4" xfId="3443" xr:uid="{B97D295F-ED6C-44FC-B18A-79765C83B2C2}"/>
    <cellStyle name="60% - Énfasis3 5 4 2" xfId="16827" xr:uid="{775ECE94-DA5C-4856-A5DB-88F1FB7E5B87}"/>
    <cellStyle name="60% - Énfasis3 5 5" xfId="11565" xr:uid="{93880496-D52D-454A-9619-AF0F1003970E}"/>
    <cellStyle name="60% - Énfasis3 5 6" xfId="14453" xr:uid="{E285A7F6-8AD1-4A54-9BB9-3267A92C4A5B}"/>
    <cellStyle name="60% - Énfasis3 5 7" xfId="18881" xr:uid="{BD815FD1-6356-4D07-BF3A-AFC7F73A5946}"/>
    <cellStyle name="60% - Énfasis3 5 8" xfId="20673" xr:uid="{C8CAAFCF-F6FE-4193-BFCD-AD49FE2B15FC}"/>
    <cellStyle name="60% - Énfasis3 5 9" xfId="24355" xr:uid="{F8E13AED-042C-4F70-9B8A-CFA061649D91}"/>
    <cellStyle name="60% - Énfasis3 6" xfId="1711" xr:uid="{E0C5B2FE-676C-4B6A-AEBD-EB4FCDCC9B91}"/>
    <cellStyle name="60% - Énfasis3 6 10" xfId="26533" xr:uid="{781D2576-63B7-41C1-B4BB-5678436DBA60}"/>
    <cellStyle name="60% - Énfasis3 6 2" xfId="3448" xr:uid="{DABFA3F3-E024-4F17-81B9-C3D6B4C7720F}"/>
    <cellStyle name="60% - Énfasis3 6 2 2" xfId="15609" xr:uid="{47E8EF74-805E-4CAE-B6DE-BC6BCD5CBBD8}"/>
    <cellStyle name="60% - Énfasis3 6 3" xfId="3447" xr:uid="{2A14F5A1-A9E1-49B4-B22B-F29834374751}"/>
    <cellStyle name="60% - Énfasis3 6 3 2" xfId="16941" xr:uid="{F0BD1945-B8F8-4884-8B46-F07581D80C65}"/>
    <cellStyle name="60% - Énfasis3 6 4" xfId="11616" xr:uid="{32C22D8B-B463-4E20-B6EB-61828A6176A4}"/>
    <cellStyle name="60% - Énfasis3 6 5" xfId="14581" xr:uid="{554BEE88-0112-46DF-A230-3C7363F88B56}"/>
    <cellStyle name="60% - Énfasis3 6 6" xfId="19002" xr:uid="{AFDF8142-AE9B-4973-B411-1AF38C4ED875}"/>
    <cellStyle name="60% - Énfasis3 6 7" xfId="20801" xr:uid="{EB8DE015-1CE7-4EE8-B0C5-775FDBEEDB11}"/>
    <cellStyle name="60% - Énfasis3 6 8" xfId="24483" xr:uid="{89F2F8B3-9BD3-4E13-A41D-80FA5DC620CF}"/>
    <cellStyle name="60% - Énfasis3 6 9" xfId="25510" xr:uid="{1BAFD064-C95B-4C88-9700-51185FCDED2F}"/>
    <cellStyle name="60% - Énfasis3 7" xfId="1724" xr:uid="{3FB5E090-4F7D-4BEF-B3C0-E2909425CB84}"/>
    <cellStyle name="60% - Énfasis3 7 2" xfId="3450" xr:uid="{14AED929-075F-4506-A00F-C098A29484CB}"/>
    <cellStyle name="60% - Énfasis3 7 2 10" xfId="27337" xr:uid="{D9074F66-D550-42F9-A335-0424D2310A90}"/>
    <cellStyle name="60% - Énfasis3 7 2 2" xfId="3451" xr:uid="{91EDB90F-72AA-4A66-8F5A-50DB6978AE16}"/>
    <cellStyle name="60% - Énfasis3 7 2 2 2" xfId="16417" xr:uid="{6C1BA00B-F98E-42D7-B335-B1FD739683F7}"/>
    <cellStyle name="60% - Énfasis3 7 2 3" xfId="5793" xr:uid="{F5D1270C-BD72-4648-961F-F1EAA32DDC6B}"/>
    <cellStyle name="60% - Énfasis3 7 2 3 2" xfId="17637" xr:uid="{F0220BD2-1664-4839-9483-E50B87E31DC4}"/>
    <cellStyle name="60% - Énfasis3 7 2 4" xfId="5575" xr:uid="{996B4A97-DF8D-4B92-9155-E6890FFB8BF9}"/>
    <cellStyle name="60% - Énfasis3 7 2 5" xfId="15389" xr:uid="{9312E531-F118-46F8-9871-294EA88B761A}"/>
    <cellStyle name="60% - Énfasis3 7 2 6" xfId="19757" xr:uid="{78AE6BA0-77C3-4C28-833A-6023E46525A4}"/>
    <cellStyle name="60% - Énfasis3 7 2 7" xfId="21609" xr:uid="{B6CD0219-FC1B-407F-A9D7-61C1487C55C4}"/>
    <cellStyle name="60% - Énfasis3 7 2 8" xfId="25291" xr:uid="{03571D57-EE77-43DD-B2FE-786D1B2798ED}"/>
    <cellStyle name="60% - Énfasis3 7 2 9" xfId="26314" xr:uid="{F8F40110-895A-4D79-8762-9B5E216482C5}"/>
    <cellStyle name="60% - Énfasis3 7 3" xfId="3449" xr:uid="{F86376E0-4236-44CF-8D98-0F3760800C40}"/>
    <cellStyle name="60% - Énfasis3 7 4" xfId="5362" xr:uid="{9FE3E434-EE3F-4BAA-95BB-F52285703644}"/>
    <cellStyle name="60% - Énfasis3 8" xfId="1743" xr:uid="{F8385A56-B1D9-41AA-9EE1-00488DAE8C41}"/>
    <cellStyle name="60% - Énfasis3 8 10" xfId="27331" xr:uid="{EFF91461-465B-4A05-8C32-A5F1E175C5F9}"/>
    <cellStyle name="60% - Énfasis3 8 2" xfId="3453" xr:uid="{0592C858-7816-4C26-9215-5AD5AE0CBBE5}"/>
    <cellStyle name="60% - Énfasis3 8 2 2" xfId="16411" xr:uid="{69B00634-5A48-4641-AD50-BAE9DFC0ABE8}"/>
    <cellStyle name="60% - Énfasis3 8 3" xfId="3452" xr:uid="{2B1B9ABC-5235-4A7A-A870-D9519583A197}"/>
    <cellStyle name="60% - Énfasis3 8 3 2" xfId="17631" xr:uid="{668575C0-EB45-4466-A319-48D58167243D}"/>
    <cellStyle name="60% - Énfasis3 8 4" xfId="12063" xr:uid="{D2837B8B-5BFA-4587-8D7F-48FBE8577195}"/>
    <cellStyle name="60% - Énfasis3 8 5" xfId="15383" xr:uid="{B6E1B12A-1039-47C2-B6D9-476D6030D874}"/>
    <cellStyle name="60% - Énfasis3 8 6" xfId="19751" xr:uid="{ED2FCF96-9BE0-4A06-B204-7CF67838BF22}"/>
    <cellStyle name="60% - Énfasis3 8 7" xfId="21603" xr:uid="{568248DA-9955-44BD-87DC-E0F4CE9B6629}"/>
    <cellStyle name="60% - Énfasis3 8 8" xfId="25285" xr:uid="{EACE16DE-1C86-42B5-8AB4-F8F2CF46F748}"/>
    <cellStyle name="60% - Énfasis3 8 9" xfId="26308" xr:uid="{028655AB-226A-4810-9968-02CA9A08F53E}"/>
    <cellStyle name="60% - Énfasis3 9" xfId="1761" xr:uid="{B16314CA-502B-4B4A-A2B9-95E0C49B9594}"/>
    <cellStyle name="60% - Énfasis3 9 10" xfId="27300" xr:uid="{8487783E-8AA4-42B7-842F-A2857D70E384}"/>
    <cellStyle name="60% - Énfasis3 9 2" xfId="3455" xr:uid="{7536CD8A-8EAF-463F-A369-0A26697429F4}"/>
    <cellStyle name="60% - Énfasis3 9 2 2" xfId="16380" xr:uid="{82F14E39-73F3-4743-A769-46A56FB4D8BD}"/>
    <cellStyle name="60% - Énfasis3 9 3" xfId="3454" xr:uid="{398594D1-D4C5-4D57-9747-0E54EB55158A}"/>
    <cellStyle name="60% - Énfasis3 9 3 2" xfId="17600" xr:uid="{3220FB2B-6678-49A2-9E6F-9BD24527E62E}"/>
    <cellStyle name="60% - Énfasis3 9 4" xfId="12033" xr:uid="{3065CAE4-F345-4947-8719-D63C213E6113}"/>
    <cellStyle name="60% - Énfasis3 9 5" xfId="15352" xr:uid="{1D3479D0-60C3-458F-B6B4-317DAF20B09C}"/>
    <cellStyle name="60% - Énfasis3 9 6" xfId="19720" xr:uid="{F15212BE-4F38-465A-B3CC-1795754C9BCA}"/>
    <cellStyle name="60% - Énfasis3 9 7" xfId="21572" xr:uid="{AB949745-9218-4D8A-839B-A915BC721AA5}"/>
    <cellStyle name="60% - Énfasis3 9 8" xfId="25254" xr:uid="{3AF1C699-89F4-4A29-8255-75D534D31352}"/>
    <cellStyle name="60% - Énfasis3 9 9" xfId="26277" xr:uid="{31E6CC16-B301-42F5-A9A5-11932BC5C661}"/>
    <cellStyle name="60% - Énfasis4" xfId="7560" builtinId="44" customBuiltin="1"/>
    <cellStyle name="60% - Énfasis4 10" xfId="1781" xr:uid="{CC4304EB-D0DE-4CBB-8D17-9C442B293488}"/>
    <cellStyle name="60% - Énfasis4 10 10" xfId="27297" xr:uid="{B86C81F4-BED9-4DE7-A5E1-27E6BD9C4C92}"/>
    <cellStyle name="60% - Énfasis4 10 2" xfId="3458" xr:uid="{0DC47815-7C3D-4988-8D87-C28316421849}"/>
    <cellStyle name="60% - Énfasis4 10 2 2" xfId="16377" xr:uid="{18B906D4-1F7D-4BDA-9C3F-FCF18B563683}"/>
    <cellStyle name="60% - Énfasis4 10 3" xfId="3457" xr:uid="{5FBD08F7-9DD0-4835-B31B-5EAF6BE20605}"/>
    <cellStyle name="60% - Énfasis4 10 3 2" xfId="17597" xr:uid="{ED376C26-E1F2-449A-8EDA-F70BB109DA3A}"/>
    <cellStyle name="60% - Énfasis4 10 4" xfId="12030" xr:uid="{8E885289-4C61-4954-9ECF-7A9B13A0B2C6}"/>
    <cellStyle name="60% - Énfasis4 10 5" xfId="15349" xr:uid="{24F9F931-22A1-43EB-BFC5-C2F64AE3FD95}"/>
    <cellStyle name="60% - Énfasis4 10 6" xfId="19717" xr:uid="{BF959811-6995-4DCC-BD56-9E48C923FFCA}"/>
    <cellStyle name="60% - Énfasis4 10 7" xfId="21569" xr:uid="{D0311E25-CD43-4A7A-BC57-89E0C0137168}"/>
    <cellStyle name="60% - Énfasis4 10 8" xfId="25251" xr:uid="{AD55A1C4-E525-4C29-B930-78B2FE5ECC44}"/>
    <cellStyle name="60% - Énfasis4 10 9" xfId="26274" xr:uid="{3840978C-B8E6-4C30-B72B-63F5868B3A9B}"/>
    <cellStyle name="60% - Énfasis4 11" xfId="1800" xr:uid="{1A7896F9-F111-4760-86FC-CFB7D7347B38}"/>
    <cellStyle name="60% - Énfasis4 11 10" xfId="27307" xr:uid="{EAAD73E0-58EF-483D-A014-E473DD5638CA}"/>
    <cellStyle name="60% - Énfasis4 11 2" xfId="3460" xr:uid="{2DD02FAA-7D9A-4694-9133-1E1814A7D06B}"/>
    <cellStyle name="60% - Énfasis4 11 2 2" xfId="16387" xr:uid="{E169FFDA-A175-496A-90C6-769CECCDACB5}"/>
    <cellStyle name="60% - Énfasis4 11 3" xfId="3459" xr:uid="{8981ACAA-5718-4975-8EF7-665C627B307B}"/>
    <cellStyle name="60% - Énfasis4 11 3 2" xfId="17607" xr:uid="{D574AE88-C8E5-4209-9D50-A423C3A2956A}"/>
    <cellStyle name="60% - Énfasis4 11 4" xfId="12040" xr:uid="{BBD1D2AD-613C-4E9D-B246-3522AFB6A463}"/>
    <cellStyle name="60% - Énfasis4 11 5" xfId="15359" xr:uid="{354E7352-BB8B-4C77-9279-41A62A74FC4D}"/>
    <cellStyle name="60% - Énfasis4 11 6" xfId="19727" xr:uid="{D3EEDE09-B509-48F8-9184-E52E0C225FF2}"/>
    <cellStyle name="60% - Énfasis4 11 7" xfId="21579" xr:uid="{44BACADB-5C2F-46E1-8432-26B5A3E681C7}"/>
    <cellStyle name="60% - Énfasis4 11 8" xfId="25261" xr:uid="{E72726BF-CDE7-408F-AAEE-3489DBBC7DB2}"/>
    <cellStyle name="60% - Énfasis4 11 9" xfId="26284" xr:uid="{9D722B3E-AB7B-4D22-8BE8-C91661042D54}"/>
    <cellStyle name="60% - Énfasis4 12" xfId="1818" xr:uid="{91A344EC-E6B5-401A-8918-C6957DFBEB88}"/>
    <cellStyle name="60% - Énfasis4 12 10" xfId="27306" xr:uid="{BCEEB885-061A-4236-91E7-48FF9F78C5C7}"/>
    <cellStyle name="60% - Énfasis4 12 2" xfId="3462" xr:uid="{719BDF98-88C6-4B6D-B16D-541A1C1D9FD3}"/>
    <cellStyle name="60% - Énfasis4 12 2 2" xfId="16386" xr:uid="{787754BC-28C8-44EE-9683-B1C51539444D}"/>
    <cellStyle name="60% - Énfasis4 12 3" xfId="3461" xr:uid="{E17666AF-A937-4B21-9256-670F381F3931}"/>
    <cellStyle name="60% - Énfasis4 12 3 2" xfId="17606" xr:uid="{6C11AFC4-E732-457C-B8A0-D8298626702B}"/>
    <cellStyle name="60% - Énfasis4 12 4" xfId="12039" xr:uid="{08209A17-EE98-4E6C-B674-43D486DC8083}"/>
    <cellStyle name="60% - Énfasis4 12 5" xfId="15358" xr:uid="{2F6EF228-F0E1-4B87-A335-3F5000ED2D9C}"/>
    <cellStyle name="60% - Énfasis4 12 6" xfId="19726" xr:uid="{E9DB4202-8A50-4460-9DDA-55BEF971CF21}"/>
    <cellStyle name="60% - Énfasis4 12 7" xfId="21578" xr:uid="{BC957B86-A9BC-4DC1-82FD-E6A4614F751E}"/>
    <cellStyle name="60% - Énfasis4 12 8" xfId="25260" xr:uid="{E526A814-01AF-4652-B8B3-4FC6E79F028E}"/>
    <cellStyle name="60% - Énfasis4 12 9" xfId="26283" xr:uid="{E2599724-BF61-4075-BDF6-43BF84F6169D}"/>
    <cellStyle name="60% - Énfasis4 13" xfId="1837" xr:uid="{5E352F3E-B810-4893-8074-FF69931689FF}"/>
    <cellStyle name="60% - Énfasis4 13 10" xfId="27323" xr:uid="{72F377BA-6EA8-46C5-B145-25DE6446D844}"/>
    <cellStyle name="60% - Énfasis4 13 2" xfId="3464" xr:uid="{B9A38D2E-0E0E-423F-9CE0-5E227FAF9FDD}"/>
    <cellStyle name="60% - Énfasis4 13 2 2" xfId="16403" xr:uid="{E6F0B945-09E2-47BE-B0ED-2DD898E6440B}"/>
    <cellStyle name="60% - Énfasis4 13 3" xfId="3463" xr:uid="{E1803BC8-6934-4E09-B0DE-E058E80E9D0E}"/>
    <cellStyle name="60% - Énfasis4 13 3 2" xfId="17623" xr:uid="{6DCC9B5A-38E3-4A09-8274-0BE328C828B6}"/>
    <cellStyle name="60% - Énfasis4 13 4" xfId="12055" xr:uid="{3A3F5E84-02D0-4E0A-B05D-9B66B0B89C49}"/>
    <cellStyle name="60% - Énfasis4 13 5" xfId="15375" xr:uid="{67DFE1E0-E607-4BFF-829A-7E54AD6506AD}"/>
    <cellStyle name="60% - Énfasis4 13 6" xfId="19743" xr:uid="{DA4A6314-2A38-4730-83D3-6D89248481C7}"/>
    <cellStyle name="60% - Énfasis4 13 7" xfId="21595" xr:uid="{B8C2D143-1814-481E-8E48-C67286CF883A}"/>
    <cellStyle name="60% - Énfasis4 13 8" xfId="25277" xr:uid="{67A91DB4-ABB5-4B2C-8712-DDCF4C36B0BF}"/>
    <cellStyle name="60% - Énfasis4 13 9" xfId="26300" xr:uid="{9E3A7697-9EC8-44B7-9C5A-472C9BFBECCE}"/>
    <cellStyle name="60% - Énfasis4 14" xfId="1857" xr:uid="{EECE5D1C-1E40-4C3F-A004-83E7EB0FD032}"/>
    <cellStyle name="60% - Énfasis4 14 2" xfId="5794" xr:uid="{359301AC-84F3-4753-842D-BB5CE8DD807C}"/>
    <cellStyle name="60% - Énfasis4 14 3" xfId="21621" xr:uid="{91A23CB1-6477-4635-8101-0E088B4C57DD}"/>
    <cellStyle name="60% - Énfasis4 15" xfId="1872" xr:uid="{735EA053-BAC1-4CBF-A39B-71C0847CC758}"/>
    <cellStyle name="60% - Énfasis4 15 2" xfId="10053" xr:uid="{C97CB8AA-9713-4591-BD4E-868BBABD8B78}"/>
    <cellStyle name="60% - Énfasis4 15 3" xfId="7589" xr:uid="{1E8FD35F-2882-4D63-9B4E-68F596BB9969}"/>
    <cellStyle name="60% - Énfasis4 16" xfId="3456" xr:uid="{3067882F-4966-4318-929E-F7625057A0DB}"/>
    <cellStyle name="60% - Énfasis4 16 2" xfId="4668" xr:uid="{EC69FF4F-0076-4673-853B-37E5D7C46E1B}"/>
    <cellStyle name="60% - Énfasis4 17" xfId="4676" xr:uid="{F95AD9A1-7C88-4156-BD22-B9CC33B94400}"/>
    <cellStyle name="60% - Énfasis4 18" xfId="7576" xr:uid="{51B8DEAF-1A52-4C01-9B32-542CFE482C60}"/>
    <cellStyle name="60% - Énfasis4 19" xfId="16431" xr:uid="{41E53E61-7AC5-42C9-B0EB-EABA8F92C4A7}"/>
    <cellStyle name="60% - Énfasis4 2" xfId="39" xr:uid="{9D8ABD8F-473E-4F97-8B8A-5FDC227CBE3B}"/>
    <cellStyle name="60% - Énfasis4 2 10" xfId="25325" xr:uid="{1FB15A20-DDF2-4750-8E9D-61DEB84006FF}"/>
    <cellStyle name="60% - Énfasis4 2 11" xfId="26348" xr:uid="{E21D0629-3AAA-488E-85A4-A1C9B544A6EB}"/>
    <cellStyle name="60% - Énfasis4 2 2" xfId="1638" xr:uid="{A1ECBE69-E5E2-4E08-83EA-0A3D512BC5DB}"/>
    <cellStyle name="60% - Énfasis4 2 2 10" xfId="26442" xr:uid="{269AFF84-FFCA-46A4-A3E4-AE63CC5DFB60}"/>
    <cellStyle name="60% - Énfasis4 2 2 2" xfId="3467" xr:uid="{E50BA183-AE3F-4E13-99A5-BB2D3F29F54B}"/>
    <cellStyle name="60% - Énfasis4 2 2 2 2" xfId="15518" xr:uid="{D5C8E114-C3B5-43F4-8DE1-88AEB8E56A8A}"/>
    <cellStyle name="60% - Énfasis4 2 2 3" xfId="3466" xr:uid="{C2535562-6DCF-42EF-A024-B7ED4989530F}"/>
    <cellStyle name="60% - Énfasis4 2 2 3 2" xfId="16860" xr:uid="{8C0857FD-AF2E-43DE-A663-939ADC92695D}"/>
    <cellStyle name="60% - Énfasis4 2 2 4" xfId="11578" xr:uid="{96D604C6-A6ED-4598-999F-76CA49F1A2B6}"/>
    <cellStyle name="60% - Énfasis4 2 2 5" xfId="14490" xr:uid="{75E969DB-E27A-48AA-8271-B92A77B5AE09}"/>
    <cellStyle name="60% - Énfasis4 2 2 6" xfId="18916" xr:uid="{393BB5DF-2EED-4E57-BA4D-EA172DCB71CF}"/>
    <cellStyle name="60% - Énfasis4 2 2 7" xfId="20710" xr:uid="{135C0099-CA70-4183-99E8-3A5B38EEB2F5}"/>
    <cellStyle name="60% - Énfasis4 2 2 8" xfId="24392" xr:uid="{F2B0FECF-9D89-4EE5-95F9-7301F10DD078}"/>
    <cellStyle name="60% - Énfasis4 2 2 9" xfId="25419" xr:uid="{20181F9F-387D-4D69-8DFF-2C7D20939F4C}"/>
    <cellStyle name="60% - Énfasis4 2 3" xfId="1559" xr:uid="{0241D42D-EC5D-44CA-90FE-39FF12843D7B}"/>
    <cellStyle name="60% - Énfasis4 2 3 2" xfId="3468" xr:uid="{F520C8A6-1CC4-4E6D-9905-CA0C03E9162E}"/>
    <cellStyle name="60% - Énfasis4 2 3 2 2" xfId="15424" xr:uid="{7515F402-C5B6-421E-858E-4266913775B1}"/>
    <cellStyle name="60% - Énfasis4 2 4" xfId="3465" xr:uid="{78CD0371-1920-4A6D-9019-ED8F0E838C5A}"/>
    <cellStyle name="60% - Énfasis4 2 4 2" xfId="16776" xr:uid="{395F870C-D78A-4A8F-8DE5-23152450213C}"/>
    <cellStyle name="60% - Énfasis4 2 5" xfId="11539" xr:uid="{6747CED4-3CEC-48AF-B3FF-0563801B4677}"/>
    <cellStyle name="60% - Énfasis4 2 6" xfId="14396" xr:uid="{40F4470C-6E5B-4F57-8B16-EA9C43ACBF33}"/>
    <cellStyle name="60% - Énfasis4 2 7" xfId="18827" xr:uid="{FA014636-885A-47E0-BE81-EDA98F065E49}"/>
    <cellStyle name="60% - Énfasis4 2 8" xfId="20616" xr:uid="{7D7574FA-D1C0-4C7E-A0B4-0BCE1CA17EA2}"/>
    <cellStyle name="60% - Énfasis4 2 9" xfId="24298" xr:uid="{C480F5A3-57C3-4B76-814D-357BA39A377A}"/>
    <cellStyle name="60% - Énfasis4 20" xfId="16442" xr:uid="{D085E9A5-AA74-4B9B-BCB3-C6AFB76D4337}"/>
    <cellStyle name="60% - Énfasis4 21" xfId="16448" xr:uid="{2F50E5FA-4A43-4ECA-95F4-699EB7B2B066}"/>
    <cellStyle name="60% - Énfasis4 22" xfId="16454" xr:uid="{0C8352A3-768A-459F-8E96-8E76222180B8}"/>
    <cellStyle name="60% - Énfasis4 23" xfId="16460" xr:uid="{EB37374B-CDF0-41C2-BD1E-7A4D61ADE077}"/>
    <cellStyle name="60% - Énfasis4 24" xfId="16472" xr:uid="{78E24165-D8B3-41F0-AC59-291B43831774}"/>
    <cellStyle name="60% - Énfasis4 25" xfId="16478" xr:uid="{84B710D6-A51E-474F-A41E-DD84D83675A8}"/>
    <cellStyle name="60% - Énfasis4 26" xfId="18531" xr:uid="{02464732-BCA7-42AC-A8B1-2BA4949A969A}"/>
    <cellStyle name="60% - Énfasis4 27" xfId="19768" xr:uid="{80E51329-3914-45F0-89D5-7FA634AEFB79}"/>
    <cellStyle name="60% - Énfasis4 28" xfId="19911" xr:uid="{32B07186-5C5D-4DD1-89DD-F29DD3107E36}"/>
    <cellStyle name="60% - Énfasis4 29" xfId="51754" xr:uid="{085645E7-6C32-4B02-9556-550997E60C09}"/>
    <cellStyle name="60% - Énfasis4 3" xfId="1575" xr:uid="{8341D9E4-E8EE-49E4-A0C2-5B44184253DA}"/>
    <cellStyle name="60% - Énfasis4 3 10" xfId="25345" xr:uid="{24E557DA-455D-4D68-9439-4610C40E23FC}"/>
    <cellStyle name="60% - Énfasis4 3 11" xfId="26368" xr:uid="{F799BDB0-216E-44E0-9BC3-B9EAFEE9BE4E}"/>
    <cellStyle name="60% - Énfasis4 3 2" xfId="1652" xr:uid="{C4BD3BF2-0FE8-4739-9F11-FCB9B76115FA}"/>
    <cellStyle name="60% - Énfasis4 3 2 10" xfId="26462" xr:uid="{84FB64EC-BC5A-4DEB-9BD6-617A9510B3BE}"/>
    <cellStyle name="60% - Énfasis4 3 2 2" xfId="3471" xr:uid="{569068B9-A04E-4714-BEF0-B85D1DCC2FA0}"/>
    <cellStyle name="60% - Énfasis4 3 2 2 2" xfId="15538" xr:uid="{35FFC873-41BA-4DBC-B4B2-97A1D792BCBD}"/>
    <cellStyle name="60% - Énfasis4 3 2 3" xfId="3470" xr:uid="{6851E32B-70DD-4A07-A103-35FD61D56C31}"/>
    <cellStyle name="60% - Énfasis4 3 2 3 2" xfId="16878" xr:uid="{EFDF54FB-1226-454B-B9D8-445893F3B51E}"/>
    <cellStyle name="60% - Énfasis4 3 2 4" xfId="11587" xr:uid="{19CD278B-7CD2-4163-833F-F872DB2C7B01}"/>
    <cellStyle name="60% - Énfasis4 3 2 5" xfId="14510" xr:uid="{78E1BD8C-E84A-4670-B3A8-0C787C8537E3}"/>
    <cellStyle name="60% - Énfasis4 3 2 6" xfId="18935" xr:uid="{73E36B04-7C47-483E-B34F-314A117B51DA}"/>
    <cellStyle name="60% - Énfasis4 3 2 7" xfId="20730" xr:uid="{3BCA9378-0C81-4669-914C-619764C984EF}"/>
    <cellStyle name="60% - Énfasis4 3 2 8" xfId="24412" xr:uid="{19AE36F5-F4AE-4E34-A73C-A9E7E2A4545E}"/>
    <cellStyle name="60% - Énfasis4 3 2 9" xfId="25439" xr:uid="{37B4B509-6683-4E1C-8DDC-2E8F51B889B5}"/>
    <cellStyle name="60% - Énfasis4 3 3" xfId="3472" xr:uid="{1D2DA181-82B0-4EF0-A0B0-6576C84DDE18}"/>
    <cellStyle name="60% - Énfasis4 3 3 2" xfId="15444" xr:uid="{F35C9384-544D-4A67-B841-E6D0C5044E9B}"/>
    <cellStyle name="60% - Énfasis4 3 4" xfId="3469" xr:uid="{314DA9DF-191D-45E1-A6FF-EC8D345E05B5}"/>
    <cellStyle name="60% - Énfasis4 3 4 2" xfId="16794" xr:uid="{8F5CC829-41FF-407D-B649-0D10751F746A}"/>
    <cellStyle name="60% - Énfasis4 3 5" xfId="11548" xr:uid="{EE66C2BB-C1FF-47AC-8466-7AE99624ED24}"/>
    <cellStyle name="60% - Énfasis4 3 6" xfId="14416" xr:uid="{1C883D78-68AD-44D6-B821-F96FF87FD099}"/>
    <cellStyle name="60% - Énfasis4 3 7" xfId="18846" xr:uid="{FA5AD8B4-D846-4B3D-BDE2-4E2172C1C5D7}"/>
    <cellStyle name="60% - Énfasis4 3 8" xfId="20636" xr:uid="{C68A65D8-50BC-482F-A817-EE7C16A04A27}"/>
    <cellStyle name="60% - Énfasis4 3 9" xfId="24318" xr:uid="{37B8DEE3-2FA6-4C30-841F-DB1727F940C0}"/>
    <cellStyle name="60% - Énfasis4 30" xfId="51761" xr:uid="{BB7B718A-504F-43FA-B1B0-86E9126D8B18}"/>
    <cellStyle name="60% - Énfasis4 31" xfId="51767" xr:uid="{E2DC4456-E8F2-4CD2-A793-23FB5AFDEAF7}"/>
    <cellStyle name="60% - Énfasis4 32" xfId="51773" xr:uid="{339D8756-5A2F-42A4-8C34-BE94BE70086E}"/>
    <cellStyle name="60% - Énfasis4 33" xfId="51779" xr:uid="{E89A3F95-2D76-410A-B9C0-34D75317C30A}"/>
    <cellStyle name="60% - Énfasis4 34" xfId="51785" xr:uid="{963A6546-A4A6-4C20-8E54-32BDAECE777A}"/>
    <cellStyle name="60% - Énfasis4 4" xfId="1592" xr:uid="{95732302-53F0-4D9D-A531-933EB1E3B23E}"/>
    <cellStyle name="60% - Énfasis4 4 10" xfId="25365" xr:uid="{15BDBF8E-4390-48A0-AE15-8B31AD8FC7AF}"/>
    <cellStyle name="60% - Énfasis4 4 11" xfId="26388" xr:uid="{27122B2A-450B-4B77-8731-8A5C49BB4925}"/>
    <cellStyle name="60% - Énfasis4 4 2" xfId="1669" xr:uid="{014516F5-62CF-4E62-B549-D436DE5561FD}"/>
    <cellStyle name="60% - Énfasis4 4 2 10" xfId="26482" xr:uid="{B7596F5F-D518-4372-B320-AF35E3FBD19A}"/>
    <cellStyle name="60% - Énfasis4 4 2 2" xfId="3475" xr:uid="{E0B0994F-234E-4427-9050-769E2D7E92D4}"/>
    <cellStyle name="60% - Énfasis4 4 2 2 2" xfId="15558" xr:uid="{C865D693-E16A-4C6B-B975-FE7D61C1B9C6}"/>
    <cellStyle name="60% - Énfasis4 4 2 3" xfId="3474" xr:uid="{B14BE314-A2ED-49FA-8171-10376C2CBBEC}"/>
    <cellStyle name="60% - Énfasis4 4 2 3 2" xfId="16896" xr:uid="{C7167EDD-73D6-4358-BE13-35BA869B10FD}"/>
    <cellStyle name="60% - Énfasis4 4 2 4" xfId="11596" xr:uid="{24459417-9E54-4D1E-B290-D6261D26EECC}"/>
    <cellStyle name="60% - Énfasis4 4 2 5" xfId="14530" xr:uid="{6B5E5873-AF3E-4C82-B3E8-72CB926C6C05}"/>
    <cellStyle name="60% - Énfasis4 4 2 6" xfId="18954" xr:uid="{5DC65790-15F6-44FA-B2C7-3524DDCD7FDD}"/>
    <cellStyle name="60% - Énfasis4 4 2 7" xfId="20750" xr:uid="{5C446FA2-BD5F-4C39-87B2-8BD9EC5B3FC6}"/>
    <cellStyle name="60% - Énfasis4 4 2 8" xfId="24432" xr:uid="{13ED0BFF-BA16-4772-887F-2D4F1B83CA69}"/>
    <cellStyle name="60% - Énfasis4 4 2 9" xfId="25459" xr:uid="{9DA6B092-3442-4C94-9E79-55CB4B8F6B56}"/>
    <cellStyle name="60% - Énfasis4 4 3" xfId="3476" xr:uid="{AE9D539F-0FB2-44A4-854C-0118C7E9FBD8}"/>
    <cellStyle name="60% - Énfasis4 4 3 2" xfId="15464" xr:uid="{D24FE6A9-C594-4CE3-BE5B-3581C2CBCA35}"/>
    <cellStyle name="60% - Énfasis4 4 4" xfId="3473" xr:uid="{C16D88C9-9A11-4FEE-BA6A-DFED450425E9}"/>
    <cellStyle name="60% - Énfasis4 4 4 2" xfId="16812" xr:uid="{1E5BCB3B-0E70-46AC-97A6-3DF29E2935DE}"/>
    <cellStyle name="60% - Énfasis4 4 5" xfId="11557" xr:uid="{EC31A51E-3EC6-49F7-BB70-B3848B8796BD}"/>
    <cellStyle name="60% - Énfasis4 4 6" xfId="14436" xr:uid="{4FEC9E3D-8264-4CC5-8765-F1ABC007E2CF}"/>
    <cellStyle name="60% - Énfasis4 4 7" xfId="18865" xr:uid="{AF006642-C2F8-4B40-9281-C1744A9D6F28}"/>
    <cellStyle name="60% - Énfasis4 4 8" xfId="20656" xr:uid="{681E5F3F-A5C5-42F5-911D-97038C3D1D87}"/>
    <cellStyle name="60% - Énfasis4 4 9" xfId="24338" xr:uid="{8C6DF661-1BCC-40AD-9F62-E24BA0227880}"/>
    <cellStyle name="60% - Énfasis4 5" xfId="1608" xr:uid="{30C80AD3-E767-41DB-A1E0-8F19A72B3750}"/>
    <cellStyle name="60% - Énfasis4 5 10" xfId="25385" xr:uid="{54C383F3-6CC1-4186-B1AC-7F75FBBBFAA6}"/>
    <cellStyle name="60% - Énfasis4 5 11" xfId="26408" xr:uid="{AEB352A0-E8A3-4977-AF45-9D6C6E38C534}"/>
    <cellStyle name="60% - Énfasis4 5 2" xfId="1686" xr:uid="{2199C07E-5B53-47E4-979D-E46F05D6AD3C}"/>
    <cellStyle name="60% - Énfasis4 5 2 10" xfId="26502" xr:uid="{3B8BCDCB-DFD1-48C9-B9C4-37E87F96DA25}"/>
    <cellStyle name="60% - Énfasis4 5 2 2" xfId="3479" xr:uid="{B6D7561E-3BF2-42DD-ADC9-8C500F281E59}"/>
    <cellStyle name="60% - Énfasis4 5 2 2 2" xfId="15578" xr:uid="{A99C2F87-4C56-4350-BC5A-0654DEDC5865}"/>
    <cellStyle name="60% - Énfasis4 5 2 3" xfId="3478" xr:uid="{DFE6B6B9-CFAE-470A-B7B7-05D25D10E340}"/>
    <cellStyle name="60% - Énfasis4 5 2 3 2" xfId="16914" xr:uid="{6222775E-3B75-488B-A7B0-124823E6F7F6}"/>
    <cellStyle name="60% - Énfasis4 5 2 4" xfId="11605" xr:uid="{4CDBDD64-C2CF-482A-9952-E0758E802702}"/>
    <cellStyle name="60% - Énfasis4 5 2 5" xfId="14550" xr:uid="{766C945F-4215-4EEF-9C43-5BABD88E4F28}"/>
    <cellStyle name="60% - Énfasis4 5 2 6" xfId="18973" xr:uid="{2BC9B358-EC5E-4B4B-85B5-B2AD3F81CA75}"/>
    <cellStyle name="60% - Énfasis4 5 2 7" xfId="20770" xr:uid="{2CE6F4E0-804A-49E2-A85E-36043725542F}"/>
    <cellStyle name="60% - Énfasis4 5 2 8" xfId="24452" xr:uid="{6C27332D-AF2F-44AC-BCB3-42A39AC864B1}"/>
    <cellStyle name="60% - Énfasis4 5 2 9" xfId="25479" xr:uid="{DED2D552-DE16-4C30-9B4E-BDFDEB06B561}"/>
    <cellStyle name="60% - Énfasis4 5 3" xfId="3480" xr:uid="{A5C5EA62-3375-4AD3-84FE-49515C52DD95}"/>
    <cellStyle name="60% - Énfasis4 5 3 2" xfId="15484" xr:uid="{04E9C388-7542-483E-8B2B-FB84647EBEED}"/>
    <cellStyle name="60% - Énfasis4 5 4" xfId="3477" xr:uid="{25523057-1AEE-41E5-A770-7B0EB4AD638C}"/>
    <cellStyle name="60% - Énfasis4 5 4 2" xfId="16830" xr:uid="{F0E601E6-2789-488A-A3FE-6C761E098490}"/>
    <cellStyle name="60% - Énfasis4 5 5" xfId="11566" xr:uid="{3655F515-D7E2-4CDD-96DA-6C9049C0EEC8}"/>
    <cellStyle name="60% - Énfasis4 5 6" xfId="14456" xr:uid="{A401AE30-C34B-4FBF-9D5B-C84915661361}"/>
    <cellStyle name="60% - Énfasis4 5 7" xfId="18884" xr:uid="{4E2F75D7-7C34-4B73-8A98-3F5AF7DF6771}"/>
    <cellStyle name="60% - Énfasis4 5 8" xfId="20676" xr:uid="{FFFE251E-3098-4677-8034-03F4CB4EE3E2}"/>
    <cellStyle name="60% - Énfasis4 5 9" xfId="24358" xr:uid="{3A1E7E05-4721-4D2E-A102-568D43AF9C5D}"/>
    <cellStyle name="60% - Énfasis4 6" xfId="1713" xr:uid="{835C65CB-EAC0-433C-8251-2D8FA12D85D4}"/>
    <cellStyle name="60% - Énfasis4 6 10" xfId="26536" xr:uid="{8754844B-07B2-40C1-97B7-5145677B2233}"/>
    <cellStyle name="60% - Énfasis4 6 2" xfId="3482" xr:uid="{440B21A5-FA56-49E2-9751-E7F7411DCE6E}"/>
    <cellStyle name="60% - Énfasis4 6 2 2" xfId="15612" xr:uid="{739660EF-5125-47A8-92C2-774811FADDB4}"/>
    <cellStyle name="60% - Énfasis4 6 3" xfId="3481" xr:uid="{C8262121-8F65-42A5-A7BF-2A19FEBD8E38}"/>
    <cellStyle name="60% - Énfasis4 6 3 2" xfId="16944" xr:uid="{8215138E-C040-417F-B7A9-93F6503FE0B3}"/>
    <cellStyle name="60% - Énfasis4 6 4" xfId="11617" xr:uid="{836AA875-A53E-45A8-A438-943B101F5A1D}"/>
    <cellStyle name="60% - Énfasis4 6 5" xfId="14584" xr:uid="{F8368DF2-3CF2-4165-B263-A6BB9638A2D3}"/>
    <cellStyle name="60% - Énfasis4 6 6" xfId="19005" xr:uid="{912336B8-A50C-48EE-92E0-8B7395BA1EB1}"/>
    <cellStyle name="60% - Énfasis4 6 7" xfId="20804" xr:uid="{9605C289-D310-47AA-8533-37DB63668AF1}"/>
    <cellStyle name="60% - Énfasis4 6 8" xfId="24486" xr:uid="{39202842-A8F9-4AE7-806C-4B5CE4DDA801}"/>
    <cellStyle name="60% - Énfasis4 6 9" xfId="25513" xr:uid="{34822365-B664-46A1-B5B1-71D180925705}"/>
    <cellStyle name="60% - Énfasis4 7" xfId="1727" xr:uid="{1F9B2C01-9CB8-4212-8398-4095F75A1CB3}"/>
    <cellStyle name="60% - Énfasis4 7 2" xfId="3484" xr:uid="{CDE7FACB-57A6-40A9-A186-952DE7BEB3C9}"/>
    <cellStyle name="60% - Énfasis4 7 2 10" xfId="27336" xr:uid="{0B00DB1C-95AD-437A-8747-C256DA782005}"/>
    <cellStyle name="60% - Énfasis4 7 2 2" xfId="3485" xr:uid="{AB31F8FA-9D71-470C-BEB5-237831702EC5}"/>
    <cellStyle name="60% - Énfasis4 7 2 2 2" xfId="16416" xr:uid="{1ED63DFE-6B21-4243-9E9E-BF76E5181CAC}"/>
    <cellStyle name="60% - Énfasis4 7 2 3" xfId="5795" xr:uid="{808B0713-CD09-4F62-A48B-731DE5C59629}"/>
    <cellStyle name="60% - Énfasis4 7 2 3 2" xfId="17636" xr:uid="{81DAB5E5-88DB-41DC-B64D-629BB8A1F054}"/>
    <cellStyle name="60% - Énfasis4 7 2 4" xfId="5313" xr:uid="{CF47C48E-4FFD-4A06-9BC1-3C6D3AA9E6D8}"/>
    <cellStyle name="60% - Énfasis4 7 2 5" xfId="15388" xr:uid="{F4B2AD66-BB02-48C0-BC27-75D46F380D00}"/>
    <cellStyle name="60% - Énfasis4 7 2 6" xfId="19756" xr:uid="{E120E006-C0DB-4E71-AA6C-5A2E59F92674}"/>
    <cellStyle name="60% - Énfasis4 7 2 7" xfId="21608" xr:uid="{C7B1F808-5EDD-4477-89B7-2490A98E3AD9}"/>
    <cellStyle name="60% - Énfasis4 7 2 8" xfId="25290" xr:uid="{408E29FD-61E2-4090-B86F-0CFBF5A13827}"/>
    <cellStyle name="60% - Énfasis4 7 2 9" xfId="26313" xr:uid="{D7336B8F-F2D1-48D8-A02D-B58C200233CC}"/>
    <cellStyle name="60% - Énfasis4 7 3" xfId="3483" xr:uid="{F244047C-170E-4502-9124-234F3A44DD15}"/>
    <cellStyle name="60% - Énfasis4 7 4" xfId="4786" xr:uid="{EC1CBEC1-0AE9-4111-AE92-93DBA0976A00}"/>
    <cellStyle name="60% - Énfasis4 8" xfId="1746" xr:uid="{C46B2EA4-108B-4F2F-8BB0-6684E4ABBA0D}"/>
    <cellStyle name="60% - Énfasis4 8 10" xfId="27330" xr:uid="{05908670-6868-4F51-9072-3650AB3334BC}"/>
    <cellStyle name="60% - Énfasis4 8 2" xfId="3487" xr:uid="{BA511983-242F-4486-9627-ECE97DB3FF8E}"/>
    <cellStyle name="60% - Énfasis4 8 2 2" xfId="16410" xr:uid="{062AE995-9030-46FA-86A6-036C85FCCD8A}"/>
    <cellStyle name="60% - Énfasis4 8 3" xfId="3486" xr:uid="{E8EC0630-81F9-442F-8FEB-988217AC662C}"/>
    <cellStyle name="60% - Énfasis4 8 3 2" xfId="17630" xr:uid="{DC047507-433C-49F3-85A3-B22F86D98FD2}"/>
    <cellStyle name="60% - Énfasis4 8 4" xfId="12062" xr:uid="{BA10603C-2B07-42B4-A1DF-8823040BEC06}"/>
    <cellStyle name="60% - Énfasis4 8 5" xfId="15382" xr:uid="{DB48C84E-DF0E-4F00-94BE-EDC5CF4F531D}"/>
    <cellStyle name="60% - Énfasis4 8 6" xfId="19750" xr:uid="{1E54844C-D5C3-4967-9AAB-41EF090C9E4E}"/>
    <cellStyle name="60% - Énfasis4 8 7" xfId="21602" xr:uid="{456F8E9E-0088-49C1-A968-4FB4F59B7BE8}"/>
    <cellStyle name="60% - Énfasis4 8 8" xfId="25284" xr:uid="{AAF1B255-7C3B-49D6-96F7-0E7C20CDF8B6}"/>
    <cellStyle name="60% - Énfasis4 8 9" xfId="26307" xr:uid="{31D1A478-76AF-4D6A-9E34-81A415741801}"/>
    <cellStyle name="60% - Énfasis4 9" xfId="1764" xr:uid="{1EED6CDE-8CE0-4D88-BE8A-114018419F8B}"/>
    <cellStyle name="60% - Énfasis4 9 10" xfId="27304" xr:uid="{CFF48EE0-3BF8-4283-B310-122436E4042D}"/>
    <cellStyle name="60% - Énfasis4 9 2" xfId="3489" xr:uid="{EC2CE27A-71A7-405C-8801-88E7123E9651}"/>
    <cellStyle name="60% - Énfasis4 9 2 2" xfId="16384" xr:uid="{E8ED7E28-1896-40CB-9680-70B15B54F34B}"/>
    <cellStyle name="60% - Énfasis4 9 3" xfId="3488" xr:uid="{12699C74-3394-4249-956E-5DD34B281DB1}"/>
    <cellStyle name="60% - Énfasis4 9 3 2" xfId="17604" xr:uid="{E56F4D10-1453-4333-BE3C-0437B91FEADA}"/>
    <cellStyle name="60% - Énfasis4 9 4" xfId="12037" xr:uid="{AE115318-7B63-4B6F-94F9-E0A226BCF9F3}"/>
    <cellStyle name="60% - Énfasis4 9 5" xfId="15356" xr:uid="{B1AE152C-AB6C-4012-80C7-C39ED7873AB8}"/>
    <cellStyle name="60% - Énfasis4 9 6" xfId="19724" xr:uid="{645567D0-E809-4033-BC03-55BCA0F7D560}"/>
    <cellStyle name="60% - Énfasis4 9 7" xfId="21576" xr:uid="{E0111FEF-5AC4-4389-83F0-64E7DFD52D60}"/>
    <cellStyle name="60% - Énfasis4 9 8" xfId="25258" xr:uid="{E80E6F60-0376-41B8-90D8-BD1BA18BBB93}"/>
    <cellStyle name="60% - Énfasis4 9 9" xfId="26281" xr:uid="{1348CDAC-2DD1-4DD6-A0A5-B8829D15C486}"/>
    <cellStyle name="60% - Énfasis5" xfId="7561" builtinId="48" customBuiltin="1"/>
    <cellStyle name="60% - Énfasis5 10" xfId="1784" xr:uid="{112CB175-D5A8-4ADE-8340-E376A6528F4D}"/>
    <cellStyle name="60% - Énfasis5 10 10" xfId="27303" xr:uid="{43C77516-2933-4D02-B0B6-57E1FC61E365}"/>
    <cellStyle name="60% - Énfasis5 10 2" xfId="3492" xr:uid="{17E445A1-31C4-4549-93A1-A55D4C4ADE4C}"/>
    <cellStyle name="60% - Énfasis5 10 2 2" xfId="16383" xr:uid="{D61F1B5D-9A13-4862-B275-C926B66C8303}"/>
    <cellStyle name="60% - Énfasis5 10 3" xfId="3491" xr:uid="{0343AB46-9B82-4928-ACB1-51997A164971}"/>
    <cellStyle name="60% - Énfasis5 10 3 2" xfId="17603" xr:uid="{A76CDB7F-F2F9-4BE9-BC71-455B2D06D664}"/>
    <cellStyle name="60% - Énfasis5 10 4" xfId="12036" xr:uid="{700A1CEE-CA9B-4D02-9BAF-278318C86EF8}"/>
    <cellStyle name="60% - Énfasis5 10 5" xfId="15355" xr:uid="{B0D15002-1BE4-4F7F-AC04-3BEA72ABC10B}"/>
    <cellStyle name="60% - Énfasis5 10 6" xfId="19723" xr:uid="{70A91AD6-09F2-48E1-B79C-4BA318091E20}"/>
    <cellStyle name="60% - Énfasis5 10 7" xfId="21575" xr:uid="{05A84B2D-F28E-4951-9D9D-768DEFA087FA}"/>
    <cellStyle name="60% - Énfasis5 10 8" xfId="25257" xr:uid="{E9968089-4EF7-4394-956E-C5DAA681D83C}"/>
    <cellStyle name="60% - Énfasis5 10 9" xfId="26280" xr:uid="{1BEE05F6-4781-4F6D-8E6A-5ABC00A9F3A4}"/>
    <cellStyle name="60% - Énfasis5 11" xfId="1802" xr:uid="{40D843D0-E277-4093-8FE7-F4143F1EE987}"/>
    <cellStyle name="60% - Énfasis5 11 10" xfId="27302" xr:uid="{D5D981F6-1933-4B07-B88D-A1A6108A9602}"/>
    <cellStyle name="60% - Énfasis5 11 2" xfId="3494" xr:uid="{9E3FD364-6705-4A04-8C1C-0E9909C82375}"/>
    <cellStyle name="60% - Énfasis5 11 2 2" xfId="16382" xr:uid="{DB0BC7D8-9A79-4CB2-84C8-F013408E86CC}"/>
    <cellStyle name="60% - Énfasis5 11 3" xfId="3493" xr:uid="{8A13CB19-8114-496F-9580-45C399AE1D51}"/>
    <cellStyle name="60% - Énfasis5 11 3 2" xfId="17602" xr:uid="{EEF67226-0238-4EBF-8D98-FCDB668E3687}"/>
    <cellStyle name="60% - Énfasis5 11 4" xfId="12035" xr:uid="{0A7171F4-F2E9-4951-8465-D20630D72CD6}"/>
    <cellStyle name="60% - Énfasis5 11 5" xfId="15354" xr:uid="{C0BC795D-8BB6-4B85-BDE5-11DB42E56AC5}"/>
    <cellStyle name="60% - Énfasis5 11 6" xfId="19722" xr:uid="{4EAA714E-AFAD-44C7-AF8D-55546A7F366A}"/>
    <cellStyle name="60% - Énfasis5 11 7" xfId="21574" xr:uid="{F07A539F-8AFD-4B69-BB08-0FF3DB84C11C}"/>
    <cellStyle name="60% - Énfasis5 11 8" xfId="25256" xr:uid="{64DF2268-4B2C-4E6A-A9B2-E207F3ADDE10}"/>
    <cellStyle name="60% - Énfasis5 11 9" xfId="26279" xr:uid="{2BF932E8-C179-4AC1-9334-485209BEBBB8}"/>
    <cellStyle name="60% - Énfasis5 12" xfId="1820" xr:uid="{6E4721FA-F924-4222-8467-F5FE3FBCCDE9}"/>
    <cellStyle name="60% - Énfasis5 12 10" xfId="27301" xr:uid="{6AA78724-500A-42BA-89B9-38E8AC8253EA}"/>
    <cellStyle name="60% - Énfasis5 12 2" xfId="3496" xr:uid="{B5810E09-CB87-46D4-A6BA-8B9E6CA8262C}"/>
    <cellStyle name="60% - Énfasis5 12 2 2" xfId="16381" xr:uid="{8BA883CE-A0A0-4E37-8EF1-610C19EBAE42}"/>
    <cellStyle name="60% - Énfasis5 12 3" xfId="3495" xr:uid="{D94C1E9D-C21D-4D1D-8817-DDE109A87C5B}"/>
    <cellStyle name="60% - Énfasis5 12 3 2" xfId="17601" xr:uid="{E6431FA8-C5D2-48B5-92ED-06E301B71146}"/>
    <cellStyle name="60% - Énfasis5 12 4" xfId="12034" xr:uid="{45271D91-6A09-45CC-AB39-44C575AA1A4B}"/>
    <cellStyle name="60% - Énfasis5 12 5" xfId="15353" xr:uid="{405D2F9F-8237-45D0-87CE-0B2315CD6283}"/>
    <cellStyle name="60% - Énfasis5 12 6" xfId="19721" xr:uid="{F55FE3D5-4C78-4C41-89AA-D677C80F369F}"/>
    <cellStyle name="60% - Énfasis5 12 7" xfId="21573" xr:uid="{553C314F-C5C6-42F7-A183-22774C5339D2}"/>
    <cellStyle name="60% - Énfasis5 12 8" xfId="25255" xr:uid="{43049ACF-1A8F-4F9B-A791-9F8483C3C086}"/>
    <cellStyle name="60% - Énfasis5 12 9" xfId="26278" xr:uid="{B7FFC162-A5E1-4235-93C2-2AA15DAFC6BC}"/>
    <cellStyle name="60% - Énfasis5 13" xfId="1840" xr:uid="{5C7EF687-010B-4F91-AD45-B1EFADD007C3}"/>
    <cellStyle name="60% - Énfasis5 13 10" xfId="27312" xr:uid="{07B091F7-6EA1-4D98-82A5-CF028BDEA5FB}"/>
    <cellStyle name="60% - Énfasis5 13 2" xfId="3498" xr:uid="{EF24CA22-C114-420E-BC69-27FABF1D6BE0}"/>
    <cellStyle name="60% - Énfasis5 13 2 2" xfId="16392" xr:uid="{5574D240-ED65-43B5-9C08-AD4366A82A2C}"/>
    <cellStyle name="60% - Énfasis5 13 3" xfId="3497" xr:uid="{CA73E3F5-A5AE-406E-B43A-BD53071F215A}"/>
    <cellStyle name="60% - Énfasis5 13 3 2" xfId="17612" xr:uid="{B0606ACB-F213-4A59-A635-8C3D9520077A}"/>
    <cellStyle name="60% - Énfasis5 13 4" xfId="12044" xr:uid="{11D8C88A-66A8-494C-8C18-5467EE938C3D}"/>
    <cellStyle name="60% - Énfasis5 13 5" xfId="15364" xr:uid="{F4EEB1BF-2D78-4711-9CC6-709B517ED908}"/>
    <cellStyle name="60% - Énfasis5 13 6" xfId="19732" xr:uid="{6EAC85FF-ECB6-48A3-8815-F7A66733B3C5}"/>
    <cellStyle name="60% - Énfasis5 13 7" xfId="21584" xr:uid="{82581087-B5DC-4BC8-B20B-18925E19AEC6}"/>
    <cellStyle name="60% - Énfasis5 13 8" xfId="25266" xr:uid="{FE956F3A-2504-401E-803F-CE8825C13F0B}"/>
    <cellStyle name="60% - Énfasis5 13 9" xfId="26289" xr:uid="{6EB0A915-E770-45AF-9983-4D723D4BE9AC}"/>
    <cellStyle name="60% - Énfasis5 14" xfId="1859" xr:uid="{143E9773-E4A7-48EA-85DE-A2A62721B6DC}"/>
    <cellStyle name="60% - Énfasis5 14 2" xfId="5796" xr:uid="{B76BE42E-622A-4273-A679-F7CA20F0B3E0}"/>
    <cellStyle name="60% - Énfasis5 14 3" xfId="21622" xr:uid="{BD51FEA0-ABB5-498B-BE7D-17626BAC515B}"/>
    <cellStyle name="60% - Énfasis5 15" xfId="1875" xr:uid="{957D12D3-3EFA-4E94-90AF-5EDFDC174719}"/>
    <cellStyle name="60% - Énfasis5 15 2" xfId="10054" xr:uid="{C28C30B6-C759-4E7F-8EFE-739F3D41E9A1}"/>
    <cellStyle name="60% - Énfasis5 15 3" xfId="7590" xr:uid="{F160695E-BFD2-458E-8474-A7B24DE2977E}"/>
    <cellStyle name="60% - Énfasis5 16" xfId="3490" xr:uid="{BAFA1257-F336-402B-A2BB-BB3C0AA9676C}"/>
    <cellStyle name="60% - Énfasis5 16 2" xfId="4669" xr:uid="{3525A10C-7180-4F54-B799-4F6C64BBE83F}"/>
    <cellStyle name="60% - Énfasis5 17" xfId="4677" xr:uid="{B4FFAB2C-0B8E-47F7-B678-0E122079C223}"/>
    <cellStyle name="60% - Énfasis5 18" xfId="7577" xr:uid="{32D45A17-268E-4FF5-8D0F-1C7FD9ADC803}"/>
    <cellStyle name="60% - Énfasis5 19" xfId="16432" xr:uid="{45DED147-1F8A-48BB-B794-165214B49601}"/>
    <cellStyle name="60% - Énfasis5 2" xfId="40" xr:uid="{D49E08ED-2B61-4C63-9556-27154CF268B0}"/>
    <cellStyle name="60% - Énfasis5 2 10" xfId="25328" xr:uid="{F85C7EDD-5683-408B-BC54-CA178A0FD206}"/>
    <cellStyle name="60% - Énfasis5 2 11" xfId="26351" xr:uid="{8F3C3A84-C330-48AC-8CE1-70FFF02AF16F}"/>
    <cellStyle name="60% - Énfasis5 2 2" xfId="1640" xr:uid="{7D1B824C-B66E-416E-B813-3D95D9D146E8}"/>
    <cellStyle name="60% - Énfasis5 2 2 10" xfId="26445" xr:uid="{785A06C2-1837-47AA-8668-B42840096DB1}"/>
    <cellStyle name="60% - Énfasis5 2 2 2" xfId="3501" xr:uid="{7CB37D9B-D850-4DBB-9171-7D292A7905E5}"/>
    <cellStyle name="60% - Énfasis5 2 2 2 2" xfId="15521" xr:uid="{526C3181-E0E8-454F-B5E3-042CEED98738}"/>
    <cellStyle name="60% - Énfasis5 2 2 3" xfId="3500" xr:uid="{6EF820EA-7C5A-4AAF-980B-B4FA8FF37925}"/>
    <cellStyle name="60% - Énfasis5 2 2 3 2" xfId="16862" xr:uid="{B9C86AC9-CB42-4A1B-A80B-610450831CE7}"/>
    <cellStyle name="60% - Énfasis5 2 2 4" xfId="11580" xr:uid="{959F83F1-B68E-4850-9974-2B7CDE2362F7}"/>
    <cellStyle name="60% - Énfasis5 2 2 5" xfId="14493" xr:uid="{EAD8858D-0E67-4FCA-A32A-3006B049A76B}"/>
    <cellStyle name="60% - Énfasis5 2 2 6" xfId="18919" xr:uid="{CF49D933-257D-45EA-A103-2F2CD8FBE7C1}"/>
    <cellStyle name="60% - Énfasis5 2 2 7" xfId="20713" xr:uid="{189CE981-2830-41B4-914A-0D1DDE0442DE}"/>
    <cellStyle name="60% - Énfasis5 2 2 8" xfId="24395" xr:uid="{F5649965-BF74-453E-884A-98088F43A074}"/>
    <cellStyle name="60% - Énfasis5 2 2 9" xfId="25422" xr:uid="{37AD9E9F-A905-42AF-AE90-895850E84F20}"/>
    <cellStyle name="60% - Énfasis5 2 3" xfId="1561" xr:uid="{747204E6-CB59-4BE9-9EE3-50DA277D8E96}"/>
    <cellStyle name="60% - Énfasis5 2 3 2" xfId="3502" xr:uid="{61A60E38-86EA-4EF6-B282-5986AFAC7D2F}"/>
    <cellStyle name="60% - Énfasis5 2 3 2 2" xfId="15427" xr:uid="{A82A55B8-8C0E-4090-A62A-3881E9755B3D}"/>
    <cellStyle name="60% - Énfasis5 2 4" xfId="3499" xr:uid="{869827A4-6613-4D00-A2BA-5418F47D1FB0}"/>
    <cellStyle name="60% - Énfasis5 2 4 2" xfId="16778" xr:uid="{42C1237F-7DCF-4EA0-9412-B43F3E274A10}"/>
    <cellStyle name="60% - Énfasis5 2 5" xfId="11541" xr:uid="{06E4B192-7851-40E6-8758-96F1DA44021E}"/>
    <cellStyle name="60% - Énfasis5 2 6" xfId="14399" xr:uid="{5865533B-A174-4C5A-9A07-BD586315B098}"/>
    <cellStyle name="60% - Énfasis5 2 7" xfId="18830" xr:uid="{8CC9CA97-A0BD-44EB-868A-4340903CDFFB}"/>
    <cellStyle name="60% - Énfasis5 2 8" xfId="20619" xr:uid="{D4C5DDC3-F45F-4AF8-812D-2AFB628BA89E}"/>
    <cellStyle name="60% - Énfasis5 2 9" xfId="24301" xr:uid="{79A83126-19EA-4141-827D-50C4BF0EECFF}"/>
    <cellStyle name="60% - Énfasis5 20" xfId="16443" xr:uid="{8964A2DE-1C12-4119-88E0-2AEB7EBD7473}"/>
    <cellStyle name="60% - Énfasis5 21" xfId="16449" xr:uid="{DF3EDFFF-DBAB-4A32-A286-35691613DA2F}"/>
    <cellStyle name="60% - Énfasis5 22" xfId="16455" xr:uid="{6A68599D-07D9-469C-B20E-8BC0951481F3}"/>
    <cellStyle name="60% - Énfasis5 23" xfId="16461" xr:uid="{D71011AB-580F-4E13-9856-36C831DC0E99}"/>
    <cellStyle name="60% - Énfasis5 24" xfId="16473" xr:uid="{8835A2A4-93B7-465F-8770-B773042E484E}"/>
    <cellStyle name="60% - Énfasis5 25" xfId="17659" xr:uid="{713EF299-0A3E-4C19-A278-C9206A033B6B}"/>
    <cellStyle name="60% - Énfasis5 26" xfId="18126" xr:uid="{36A2BAB6-38ED-40E6-9935-45AD680C7181}"/>
    <cellStyle name="60% - Énfasis5 27" xfId="20183" xr:uid="{71DE8F74-B1F5-4EC4-9CA1-51865E9DDAE8}"/>
    <cellStyle name="60% - Énfasis5 28" xfId="19767" xr:uid="{BC80B008-9B16-4D32-B2AC-C54652B8B216}"/>
    <cellStyle name="60% - Énfasis5 29" xfId="51755" xr:uid="{42A5C75A-D47E-47D1-A7B4-B759AA598F7C}"/>
    <cellStyle name="60% - Énfasis5 3" xfId="1577" xr:uid="{501BE1EF-37C2-4481-8927-534167D4B5F1}"/>
    <cellStyle name="60% - Énfasis5 3 10" xfId="25348" xr:uid="{0DD11338-9630-4CBE-86A7-126E1E89D06B}"/>
    <cellStyle name="60% - Énfasis5 3 11" xfId="26371" xr:uid="{13942E2E-F00C-4E83-8905-0A253507B09E}"/>
    <cellStyle name="60% - Énfasis5 3 2" xfId="1654" xr:uid="{FCC7FA4B-4853-4C5E-9F62-0DF2E8E17932}"/>
    <cellStyle name="60% - Énfasis5 3 2 10" xfId="26465" xr:uid="{F0FA119E-B013-403D-B94B-97716A421962}"/>
    <cellStyle name="60% - Énfasis5 3 2 2" xfId="3505" xr:uid="{DEBAAC1B-B6B9-4D77-BEC4-A1662182C2DE}"/>
    <cellStyle name="60% - Énfasis5 3 2 2 2" xfId="15541" xr:uid="{8B64D7DB-35A0-42B9-BA00-4220D13C5D7B}"/>
    <cellStyle name="60% - Énfasis5 3 2 3" xfId="3504" xr:uid="{66B874CF-079E-441C-A29A-6F4BC1826EA5}"/>
    <cellStyle name="60% - Énfasis5 3 2 3 2" xfId="16880" xr:uid="{656C2453-247C-4E0D-85DB-B69FA7055C54}"/>
    <cellStyle name="60% - Énfasis5 3 2 4" xfId="11589" xr:uid="{8CFAF9BF-6422-4791-9E27-DE697E26603D}"/>
    <cellStyle name="60% - Énfasis5 3 2 5" xfId="14513" xr:uid="{1A52E6CB-19F1-4835-9A4C-D4CBC8E03465}"/>
    <cellStyle name="60% - Énfasis5 3 2 6" xfId="18938" xr:uid="{0805236A-021D-46AA-ADF7-27D1BA2104BA}"/>
    <cellStyle name="60% - Énfasis5 3 2 7" xfId="20733" xr:uid="{614A248A-9931-45B1-BAFE-9C3B1FA4EC54}"/>
    <cellStyle name="60% - Énfasis5 3 2 8" xfId="24415" xr:uid="{B9EF5D91-9A33-4F48-8046-7CFEBBC77F23}"/>
    <cellStyle name="60% - Énfasis5 3 2 9" xfId="25442" xr:uid="{A4686197-750F-4046-80A6-EB705E1FCE50}"/>
    <cellStyle name="60% - Énfasis5 3 3" xfId="3506" xr:uid="{1CA3B49F-14D1-4050-9E33-004D66D349D4}"/>
    <cellStyle name="60% - Énfasis5 3 3 2" xfId="15447" xr:uid="{C74629AA-DF07-441D-B939-95845D71DA33}"/>
    <cellStyle name="60% - Énfasis5 3 4" xfId="3503" xr:uid="{0EEC9EBF-3E54-40D1-BC28-CCE04A008F38}"/>
    <cellStyle name="60% - Énfasis5 3 4 2" xfId="16796" xr:uid="{6416BA88-9A19-48E5-86EC-C6CB4ADCB285}"/>
    <cellStyle name="60% - Énfasis5 3 5" xfId="11550" xr:uid="{8182A64A-010D-4E6A-954D-35C86B97B6D1}"/>
    <cellStyle name="60% - Énfasis5 3 6" xfId="14419" xr:uid="{54214F2D-7C29-4846-B48C-6DB123920929}"/>
    <cellStyle name="60% - Énfasis5 3 7" xfId="18849" xr:uid="{AAA8B764-AE9A-4EFA-B7E8-9021E31B483E}"/>
    <cellStyle name="60% - Énfasis5 3 8" xfId="20639" xr:uid="{54AC1B81-AE1A-4E02-9F0E-44BE7E32EE32}"/>
    <cellStyle name="60% - Énfasis5 3 9" xfId="24321" xr:uid="{B398DA97-B407-4800-A2B4-97D57ABEF1CD}"/>
    <cellStyle name="60% - Énfasis5 30" xfId="51762" xr:uid="{D80B80BA-13B6-4CE0-A938-3A6BF2DE5709}"/>
    <cellStyle name="60% - Énfasis5 31" xfId="51768" xr:uid="{57FB1E47-BFC6-4238-A504-06984BDAF273}"/>
    <cellStyle name="60% - Énfasis5 32" xfId="51774" xr:uid="{9B3A6716-0815-4BE1-B67F-968EEFB09224}"/>
    <cellStyle name="60% - Énfasis5 33" xfId="51780" xr:uid="{789F2B4E-6C46-4CAD-8087-CAB6D93E005C}"/>
    <cellStyle name="60% - Énfasis5 34" xfId="51786" xr:uid="{A3E6045B-CE41-4331-A60F-895BCD16535F}"/>
    <cellStyle name="60% - Énfasis5 4" xfId="1594" xr:uid="{E983248D-F0D7-4CFC-A58E-05C09422D0D4}"/>
    <cellStyle name="60% - Énfasis5 4 10" xfId="25368" xr:uid="{827D2181-DEB1-4163-BBD0-C468479848E0}"/>
    <cellStyle name="60% - Énfasis5 4 11" xfId="26391" xr:uid="{459F148A-53FA-446C-8F7F-18951B9E0527}"/>
    <cellStyle name="60% - Énfasis5 4 2" xfId="1671" xr:uid="{DF7B2BA8-1329-4C18-83C6-DA4B11E0F419}"/>
    <cellStyle name="60% - Énfasis5 4 2 10" xfId="26485" xr:uid="{051B94E9-1B82-44E3-9E51-03B7B9D45F36}"/>
    <cellStyle name="60% - Énfasis5 4 2 2" xfId="3509" xr:uid="{98618540-7DB3-45DA-B40C-DBE01A0F2018}"/>
    <cellStyle name="60% - Énfasis5 4 2 2 2" xfId="15561" xr:uid="{5E039B08-2050-48E1-9FB9-02A2601D0824}"/>
    <cellStyle name="60% - Énfasis5 4 2 3" xfId="3508" xr:uid="{79C6B976-4110-459D-8367-3896FB7B7C10}"/>
    <cellStyle name="60% - Énfasis5 4 2 3 2" xfId="16898" xr:uid="{2014994A-D56F-420C-A8AF-32B0AEC13230}"/>
    <cellStyle name="60% - Énfasis5 4 2 4" xfId="11598" xr:uid="{DCD438E8-3918-4975-96D4-648A61247735}"/>
    <cellStyle name="60% - Énfasis5 4 2 5" xfId="14533" xr:uid="{F5E09AC1-6B50-4A88-9D61-7AC2B647D6F9}"/>
    <cellStyle name="60% - Énfasis5 4 2 6" xfId="18957" xr:uid="{CC67797A-3305-43FC-BC8F-41B38315F52E}"/>
    <cellStyle name="60% - Énfasis5 4 2 7" xfId="20753" xr:uid="{640DC962-51AE-49ED-93DE-610EDE61694D}"/>
    <cellStyle name="60% - Énfasis5 4 2 8" xfId="24435" xr:uid="{0F5ACA1A-0006-483B-9761-5CC2E51237EF}"/>
    <cellStyle name="60% - Énfasis5 4 2 9" xfId="25462" xr:uid="{9EC44666-8597-4594-8311-D062001636D2}"/>
    <cellStyle name="60% - Énfasis5 4 3" xfId="3510" xr:uid="{9BD67F39-D3A0-4EAD-B529-39C87CA9A6C5}"/>
    <cellStyle name="60% - Énfasis5 4 3 2" xfId="15467" xr:uid="{FAAC1CC7-F9E3-4D05-94AC-7D8BFB6C9CE4}"/>
    <cellStyle name="60% - Énfasis5 4 4" xfId="3507" xr:uid="{3D7DC65F-2A8E-43B3-AAE4-F05BAB6B4D9D}"/>
    <cellStyle name="60% - Énfasis5 4 4 2" xfId="16814" xr:uid="{EBAAE667-D9A4-49C0-B802-1D71294D998B}"/>
    <cellStyle name="60% - Énfasis5 4 5" xfId="11559" xr:uid="{64056EE4-FE3B-4397-A154-91BD0B92B802}"/>
    <cellStyle name="60% - Énfasis5 4 6" xfId="14439" xr:uid="{3378B71D-CB2F-435C-BECD-2FFAD7D38190}"/>
    <cellStyle name="60% - Énfasis5 4 7" xfId="18868" xr:uid="{C7B1E1E7-AD24-4E12-8D2A-FE1A89DEB290}"/>
    <cellStyle name="60% - Énfasis5 4 8" xfId="20659" xr:uid="{79BC79B0-8D86-4CDB-B54D-82CB079ED335}"/>
    <cellStyle name="60% - Énfasis5 4 9" xfId="24341" xr:uid="{415107AF-D712-44C1-B824-753083E66157}"/>
    <cellStyle name="60% - Énfasis5 5" xfId="1611" xr:uid="{369842B3-AD59-4F6E-ABEE-6EC345F15EAE}"/>
    <cellStyle name="60% - Énfasis5 5 10" xfId="25388" xr:uid="{A543EF92-1C4F-4306-A16C-8AAA9D552971}"/>
    <cellStyle name="60% - Énfasis5 5 11" xfId="26411" xr:uid="{C6777555-4F54-443D-AD71-1DD425E73554}"/>
    <cellStyle name="60% - Énfasis5 5 2" xfId="1689" xr:uid="{E5417B97-E3D7-4367-8E07-3E9A2EF3EEC7}"/>
    <cellStyle name="60% - Énfasis5 5 2 10" xfId="26505" xr:uid="{4BB60E5A-E6F9-40BE-8B03-A0909AC34BE8}"/>
    <cellStyle name="60% - Énfasis5 5 2 2" xfId="3513" xr:uid="{6C04F146-983E-4390-8E16-085F30100D1B}"/>
    <cellStyle name="60% - Énfasis5 5 2 2 2" xfId="15581" xr:uid="{082F950B-2031-4BBB-8F98-34FF8BB496EB}"/>
    <cellStyle name="60% - Énfasis5 5 2 3" xfId="3512" xr:uid="{DE6A57F5-44A5-48BA-A5BA-E350E74555E5}"/>
    <cellStyle name="60% - Énfasis5 5 2 3 2" xfId="16916" xr:uid="{10257586-9738-4199-9100-26923655B0E1}"/>
    <cellStyle name="60% - Énfasis5 5 2 4" xfId="11607" xr:uid="{0CB9624D-77F2-4F65-A087-2BC1961A7010}"/>
    <cellStyle name="60% - Énfasis5 5 2 5" xfId="14553" xr:uid="{EE52E9C8-C20D-4F63-BDEA-6A70FE8B9D2A}"/>
    <cellStyle name="60% - Énfasis5 5 2 6" xfId="18976" xr:uid="{AE8C7A7B-ACB9-41C0-AE68-623D23DC2667}"/>
    <cellStyle name="60% - Énfasis5 5 2 7" xfId="20773" xr:uid="{C99CB8B1-75B1-45E5-9531-C2B1AC0DC676}"/>
    <cellStyle name="60% - Énfasis5 5 2 8" xfId="24455" xr:uid="{BC0B2E63-30BB-4C1F-948D-DB4EFC63AED4}"/>
    <cellStyle name="60% - Énfasis5 5 2 9" xfId="25482" xr:uid="{F5318D01-9A50-4FC0-9E23-579093459B29}"/>
    <cellStyle name="60% - Énfasis5 5 3" xfId="3514" xr:uid="{79D1897F-298A-4AAA-9253-177A64E7F8D6}"/>
    <cellStyle name="60% - Énfasis5 5 3 2" xfId="15487" xr:uid="{D8A14FEF-E563-457D-BFAC-DA00460B59F4}"/>
    <cellStyle name="60% - Énfasis5 5 4" xfId="3511" xr:uid="{8BBFC41A-33C0-4D82-B22B-6E4307A48343}"/>
    <cellStyle name="60% - Énfasis5 5 4 2" xfId="16832" xr:uid="{00966BDC-AD0C-4C34-A995-788A600D8A3F}"/>
    <cellStyle name="60% - Énfasis5 5 5" xfId="11568" xr:uid="{15EAE587-5557-453F-A4B5-BEFF26E02CAB}"/>
    <cellStyle name="60% - Énfasis5 5 6" xfId="14459" xr:uid="{868397CE-4121-4C52-814D-25788AA66446}"/>
    <cellStyle name="60% - Énfasis5 5 7" xfId="18887" xr:uid="{E1CC9BC2-CF88-454E-80D4-1D4841BBE115}"/>
    <cellStyle name="60% - Énfasis5 5 8" xfId="20679" xr:uid="{D78082DA-2C97-4D32-A231-4B0263934082}"/>
    <cellStyle name="60% - Énfasis5 5 9" xfId="24361" xr:uid="{1D38AA68-1F3C-4AF6-B714-34100956FFBF}"/>
    <cellStyle name="60% - Énfasis5 6" xfId="1715" xr:uid="{7DCA0914-09B3-4DD8-8C9C-EFE42298AAB9}"/>
    <cellStyle name="60% - Énfasis5 6 10" xfId="26539" xr:uid="{E3EE3486-B7E9-42ED-B917-C1710602B92F}"/>
    <cellStyle name="60% - Énfasis5 6 2" xfId="3516" xr:uid="{51173945-6D95-4EE2-BC4F-1166EFA78BBA}"/>
    <cellStyle name="60% - Énfasis5 6 2 2" xfId="15615" xr:uid="{7D5E6190-F959-4BEF-868D-80D7C009F34F}"/>
    <cellStyle name="60% - Énfasis5 6 3" xfId="3515" xr:uid="{1174E642-8524-433D-8C1E-45702FD0E7CD}"/>
    <cellStyle name="60% - Énfasis5 6 3 2" xfId="16946" xr:uid="{D9DCA97A-1EF1-49C7-89D5-16309EA5F76F}"/>
    <cellStyle name="60% - Énfasis5 6 4" xfId="11619" xr:uid="{682373E4-01B2-4BAD-8C79-D6C904C6B4BF}"/>
    <cellStyle name="60% - Énfasis5 6 5" xfId="14587" xr:uid="{B00EACD9-E41F-4D1C-8026-57C53EDFC0CA}"/>
    <cellStyle name="60% - Énfasis5 6 6" xfId="19008" xr:uid="{42FC7AA5-DFC1-452C-A1C0-28AF69C74330}"/>
    <cellStyle name="60% - Énfasis5 6 7" xfId="20807" xr:uid="{D7DC6B25-08A0-4555-B1DF-53C25BBEE24E}"/>
    <cellStyle name="60% - Énfasis5 6 8" xfId="24489" xr:uid="{44349D19-DB06-443F-938A-5A0B4808CC75}"/>
    <cellStyle name="60% - Énfasis5 6 9" xfId="25516" xr:uid="{65D7266A-3260-4B19-9882-8B08F5F5EEA5}"/>
    <cellStyle name="60% - Énfasis5 7" xfId="1730" xr:uid="{9B2C8131-BDCE-4530-AB0F-2D3B2C1898BA}"/>
    <cellStyle name="60% - Énfasis5 7 2" xfId="3518" xr:uid="{D1E052C8-5B53-4A90-B824-E1D53822A224}"/>
    <cellStyle name="60% - Énfasis5 7 2 10" xfId="27335" xr:uid="{8D428059-DDFA-4E59-ADAB-C4A08CC188BB}"/>
    <cellStyle name="60% - Énfasis5 7 2 2" xfId="3519" xr:uid="{BD809FCC-3EF0-4338-AD3E-9B2477621075}"/>
    <cellStyle name="60% - Énfasis5 7 2 2 2" xfId="16415" xr:uid="{814973B8-1C92-4F44-A7A2-BDB4980A1F52}"/>
    <cellStyle name="60% - Énfasis5 7 2 3" xfId="5797" xr:uid="{F7987A06-A5EE-4F0A-B5F1-B88DF0CE2AF5}"/>
    <cellStyle name="60% - Énfasis5 7 2 3 2" xfId="17635" xr:uid="{8B80330F-AE9F-4B11-A015-8DF2FD03A554}"/>
    <cellStyle name="60% - Énfasis5 7 2 4" xfId="5064" xr:uid="{2CA7075C-2272-4489-A68C-6382057A9576}"/>
    <cellStyle name="60% - Énfasis5 7 2 5" xfId="15387" xr:uid="{5EF9082A-CCAC-49F8-8A81-EA4CF39F7280}"/>
    <cellStyle name="60% - Énfasis5 7 2 6" xfId="19755" xr:uid="{0E0D40B7-C147-4F19-8CC3-9E7504787320}"/>
    <cellStyle name="60% - Énfasis5 7 2 7" xfId="21607" xr:uid="{31B33677-11B3-4068-B544-7C9F4D3A33D0}"/>
    <cellStyle name="60% - Énfasis5 7 2 8" xfId="25289" xr:uid="{F0925503-4E1D-4CA8-BE38-BE9A029726B0}"/>
    <cellStyle name="60% - Énfasis5 7 2 9" xfId="26312" xr:uid="{D24C58D8-D5B9-43BC-A756-2C34DC2967A1}"/>
    <cellStyle name="60% - Énfasis5 7 3" xfId="3517" xr:uid="{0762D755-0118-44DB-8AF9-3B929CAB23D9}"/>
    <cellStyle name="60% - Énfasis5 7 4" xfId="7408" xr:uid="{56A80A19-0B1D-42CC-907A-4AEFD7318B5C}"/>
    <cellStyle name="60% - Énfasis5 8" xfId="1749" xr:uid="{44E7C850-5C52-481C-A415-C3FFC99C00C2}"/>
    <cellStyle name="60% - Énfasis5 8 10" xfId="27329" xr:uid="{6CD803FA-0AC5-4B86-9EE9-2B3251645608}"/>
    <cellStyle name="60% - Énfasis5 8 2" xfId="3521" xr:uid="{B8EF695A-BEFF-46AA-A9BB-E8A74C00E468}"/>
    <cellStyle name="60% - Énfasis5 8 2 2" xfId="16409" xr:uid="{D6CDA163-BA30-4BCC-8825-9A64CF7D3820}"/>
    <cellStyle name="60% - Énfasis5 8 3" xfId="3520" xr:uid="{1AA918F3-EC13-4751-8432-93BCFAFC1976}"/>
    <cellStyle name="60% - Énfasis5 8 3 2" xfId="17629" xr:uid="{BB76CF6A-1211-4433-9E75-BB0DB4A19B6F}"/>
    <cellStyle name="60% - Énfasis5 8 4" xfId="12061" xr:uid="{50FBFE79-1BE1-4096-A3FB-46C973A622DC}"/>
    <cellStyle name="60% - Énfasis5 8 5" xfId="15381" xr:uid="{D00708EC-56DA-4A1D-AC6D-A59DB17FE2AF}"/>
    <cellStyle name="60% - Énfasis5 8 6" xfId="19749" xr:uid="{6A96B9CE-C3A6-4608-A609-22A54851699D}"/>
    <cellStyle name="60% - Énfasis5 8 7" xfId="21601" xr:uid="{7EBDA008-BCBC-46E5-924D-C6B8028D3E38}"/>
    <cellStyle name="60% - Énfasis5 8 8" xfId="25283" xr:uid="{71DF4872-B616-4FA6-93CA-794DC67655A3}"/>
    <cellStyle name="60% - Énfasis5 8 9" xfId="26306" xr:uid="{9682690A-29D9-4BE7-B5F7-896CBFC8F079}"/>
    <cellStyle name="60% - Énfasis5 9" xfId="1767" xr:uid="{1BEF1454-2EF1-42B9-B9B1-8BB82ECCB99E}"/>
    <cellStyle name="60% - Énfasis5 9 10" xfId="27325" xr:uid="{B9CA7F8E-0472-4B2E-B2A2-E7579DCF6CF2}"/>
    <cellStyle name="60% - Énfasis5 9 2" xfId="3523" xr:uid="{117C59F0-37B6-44C8-A0D6-15AE684863DA}"/>
    <cellStyle name="60% - Énfasis5 9 2 2" xfId="16405" xr:uid="{E012DDC3-0427-49D0-BE4C-44C859332D45}"/>
    <cellStyle name="60% - Énfasis5 9 3" xfId="3522" xr:uid="{B6629341-2E40-44C8-B730-7E1B700B3822}"/>
    <cellStyle name="60% - Énfasis5 9 3 2" xfId="17625" xr:uid="{541D56B5-C33D-43EF-A7F7-1AC6D7FF258E}"/>
    <cellStyle name="60% - Énfasis5 9 4" xfId="12057" xr:uid="{205001F0-52D8-480D-BDE5-958C3B496D0E}"/>
    <cellStyle name="60% - Énfasis5 9 5" xfId="15377" xr:uid="{89AD2F9A-BA2A-4126-9404-DE3049CF66BA}"/>
    <cellStyle name="60% - Énfasis5 9 6" xfId="19745" xr:uid="{AA1E7121-1751-420D-ABB1-3C8BBA477319}"/>
    <cellStyle name="60% - Énfasis5 9 7" xfId="21597" xr:uid="{1676FE5D-2FB4-490A-A110-F644F0E16EEB}"/>
    <cellStyle name="60% - Énfasis5 9 8" xfId="25279" xr:uid="{12E30449-89FA-47D0-8D8E-15998E2C2B7F}"/>
    <cellStyle name="60% - Énfasis5 9 9" xfId="26302" xr:uid="{FD456B4B-6EC7-4862-A0D3-9EEAA3A90884}"/>
    <cellStyle name="60% - Énfasis6" xfId="7562" builtinId="52" customBuiltin="1"/>
    <cellStyle name="60% - Énfasis6 10" xfId="1787" xr:uid="{45D8EB11-7CEE-464C-A3F2-951FF4266F5B}"/>
    <cellStyle name="60% - Énfasis6 10 10" xfId="27311" xr:uid="{4BA87D17-CB74-4C70-A061-9004558C4244}"/>
    <cellStyle name="60% - Énfasis6 10 2" xfId="3526" xr:uid="{A1E3ED68-5437-4C76-821C-BE5ED57C1FD0}"/>
    <cellStyle name="60% - Énfasis6 10 2 2" xfId="16391" xr:uid="{18D94BD2-CF79-4A41-B9D4-DDAA38F84DDA}"/>
    <cellStyle name="60% - Énfasis6 10 3" xfId="3525" xr:uid="{9ECCC4AB-9758-4D60-A2DA-462E13305AD6}"/>
    <cellStyle name="60% - Énfasis6 10 3 2" xfId="17611" xr:uid="{566529C7-7E77-4B6C-A0E4-93B36DC1C09F}"/>
    <cellStyle name="60% - Énfasis6 10 4" xfId="12043" xr:uid="{9E21E25E-1806-4C00-8ACF-FFF9205B5D8F}"/>
    <cellStyle name="60% - Énfasis6 10 5" xfId="15363" xr:uid="{963568AE-CCE9-4DF2-86DB-CA7FF921393E}"/>
    <cellStyle name="60% - Énfasis6 10 6" xfId="19731" xr:uid="{70F296B0-4E71-46B2-82D9-371A7A45BC37}"/>
    <cellStyle name="60% - Énfasis6 10 7" xfId="21583" xr:uid="{5DD1E915-897B-474E-99FB-45F68FA8528B}"/>
    <cellStyle name="60% - Énfasis6 10 8" xfId="25265" xr:uid="{3E37D0EB-F198-4D7E-96BA-CE377CA77E3F}"/>
    <cellStyle name="60% - Énfasis6 10 9" xfId="26288" xr:uid="{5FACD9A9-F3F5-48E3-AC76-74FACE279D9B}"/>
    <cellStyle name="60% - Énfasis6 11" xfId="1805" xr:uid="{D2279F4A-9D3B-4DD7-AEA1-1C191C8A4008}"/>
    <cellStyle name="60% - Énfasis6 11 10" xfId="27310" xr:uid="{259A1A8D-8038-4453-B529-BDDBA1679D20}"/>
    <cellStyle name="60% - Énfasis6 11 2" xfId="3528" xr:uid="{D9757BEB-5A65-4F5A-842F-BE8A3CC9AF47}"/>
    <cellStyle name="60% - Énfasis6 11 2 2" xfId="16390" xr:uid="{91A9D514-5839-45B8-8CCD-6F176255CF15}"/>
    <cellStyle name="60% - Énfasis6 11 3" xfId="3527" xr:uid="{77EBF371-5AEC-4DA8-95C0-399C8F4BF205}"/>
    <cellStyle name="60% - Énfasis6 11 3 2" xfId="17610" xr:uid="{CEC2B5A6-4D02-483B-BE34-81FCB4C8496F}"/>
    <cellStyle name="60% - Énfasis6 11 4" xfId="12042" xr:uid="{BCB71A03-1D5B-4874-85BB-56C6831E5751}"/>
    <cellStyle name="60% - Énfasis6 11 5" xfId="15362" xr:uid="{0ADC600F-0E1E-4522-87C3-6347163549A1}"/>
    <cellStyle name="60% - Énfasis6 11 6" xfId="19730" xr:uid="{3CF162E4-F214-46A1-B710-2973FFBB01CF}"/>
    <cellStyle name="60% - Énfasis6 11 7" xfId="21582" xr:uid="{3ABA9713-2F36-46DD-BE4C-8BC2F2179FD5}"/>
    <cellStyle name="60% - Énfasis6 11 8" xfId="25264" xr:uid="{EAD9442B-FF25-4E78-B01C-CB260B1CF9E3}"/>
    <cellStyle name="60% - Énfasis6 11 9" xfId="26287" xr:uid="{6005997B-FF47-4C70-9D6F-452DDB6DCC7A}"/>
    <cellStyle name="60% - Énfasis6 12" xfId="1822" xr:uid="{85B61F12-C616-479D-BBED-27E38BB6FB4F}"/>
    <cellStyle name="60% - Énfasis6 12 10" xfId="27309" xr:uid="{D8D76532-C496-49D7-9E40-91AD79C1149B}"/>
    <cellStyle name="60% - Énfasis6 12 2" xfId="3530" xr:uid="{CE9504F1-ED6E-4403-9526-680039A8994B}"/>
    <cellStyle name="60% - Énfasis6 12 2 2" xfId="16389" xr:uid="{64076D64-EB1B-4D1A-9673-A2AA7ECF9627}"/>
    <cellStyle name="60% - Énfasis6 12 3" xfId="3529" xr:uid="{51CAC3C3-BAC7-4915-9C1D-3941964A9C1C}"/>
    <cellStyle name="60% - Énfasis6 12 3 2" xfId="17609" xr:uid="{3EC7DBFE-F74E-409C-A257-7CE4C54619E7}"/>
    <cellStyle name="60% - Énfasis6 12 4" xfId="12041" xr:uid="{3C2F9271-0723-41A8-AF69-BBD37DF991B6}"/>
    <cellStyle name="60% - Énfasis6 12 5" xfId="15361" xr:uid="{B9B5E821-9CCC-4974-8310-6DBDB03DC402}"/>
    <cellStyle name="60% - Énfasis6 12 6" xfId="19729" xr:uid="{D919EDD7-E66C-4C31-9D4D-533FEFE583C0}"/>
    <cellStyle name="60% - Énfasis6 12 7" xfId="21581" xr:uid="{0E0EA79A-4021-4BE1-A58A-5DEC2ADFF52B}"/>
    <cellStyle name="60% - Énfasis6 12 8" xfId="25263" xr:uid="{0D18B810-3311-4C69-A140-9A2F98D4C286}"/>
    <cellStyle name="60% - Énfasis6 12 9" xfId="26286" xr:uid="{C5C0D2C1-A6F6-47DC-82D5-F3917166B25B}"/>
    <cellStyle name="60% - Énfasis6 13" xfId="1843" xr:uid="{A5F5BB5E-D5F4-4EBB-852A-8018BCD1FA2A}"/>
    <cellStyle name="60% - Énfasis6 13 10" xfId="27318" xr:uid="{EA11F86F-5E43-4C84-AEEA-7C21965CFEFD}"/>
    <cellStyle name="60% - Énfasis6 13 2" xfId="3532" xr:uid="{167E75C1-C3E1-48DA-B27F-49A950896FAE}"/>
    <cellStyle name="60% - Énfasis6 13 2 2" xfId="16398" xr:uid="{1A712E84-B4C8-4271-BA25-1DE8F6CBB392}"/>
    <cellStyle name="60% - Énfasis6 13 3" xfId="3531" xr:uid="{35D985D8-86F9-44D5-9173-B9EF8E4DF3E7}"/>
    <cellStyle name="60% - Énfasis6 13 3 2" xfId="17618" xr:uid="{76921DFC-8226-48CE-B0C6-CE6C5B802F84}"/>
    <cellStyle name="60% - Énfasis6 13 4" xfId="12050" xr:uid="{C220255B-B612-4336-B751-801513311E6F}"/>
    <cellStyle name="60% - Énfasis6 13 5" xfId="15370" xr:uid="{11EBCACB-A556-4EBD-935D-8E0F9118AD12}"/>
    <cellStyle name="60% - Énfasis6 13 6" xfId="19738" xr:uid="{E8BBA869-CF52-4CD7-A29A-2452F1EF19BC}"/>
    <cellStyle name="60% - Énfasis6 13 7" xfId="21590" xr:uid="{2F769E06-BA48-4F7C-9BB3-16D6502CD33F}"/>
    <cellStyle name="60% - Énfasis6 13 8" xfId="25272" xr:uid="{60C8ECA2-2AAC-4BDD-A97E-2DA048E814A2}"/>
    <cellStyle name="60% - Énfasis6 13 9" xfId="26295" xr:uid="{F5533B08-E091-46F8-8710-5BFE329EC2F2}"/>
    <cellStyle name="60% - Énfasis6 14" xfId="1862" xr:uid="{30DAD9B4-FEA0-4615-917F-7D764565C7F8}"/>
    <cellStyle name="60% - Énfasis6 14 2" xfId="5798" xr:uid="{144FB046-EB86-49C2-A53F-0DB60152B16E}"/>
    <cellStyle name="60% - Énfasis6 14 3" xfId="21623" xr:uid="{46F887E1-AA47-4276-8DBF-7ED706F3DB61}"/>
    <cellStyle name="60% - Énfasis6 15" xfId="1877" xr:uid="{57686845-4CB9-4F4C-9EE3-19C94D342058}"/>
    <cellStyle name="60% - Énfasis6 15 2" xfId="10055" xr:uid="{7B69B7E6-B53D-431D-9A23-F0208CF505B7}"/>
    <cellStyle name="60% - Énfasis6 15 3" xfId="7591" xr:uid="{46DEC4B1-3816-4CB3-996F-A0DC0AE984E8}"/>
    <cellStyle name="60% - Énfasis6 16" xfId="3524" xr:uid="{3661E171-2EAE-4B0C-AB7D-36B1D23A4916}"/>
    <cellStyle name="60% - Énfasis6 16 2" xfId="4671" xr:uid="{264D031E-5F69-4B92-962A-17ED974E92D9}"/>
    <cellStyle name="60% - Énfasis6 17" xfId="4679" xr:uid="{55E0BFAE-4ACC-4334-BF45-581158D9FE7C}"/>
    <cellStyle name="60% - Énfasis6 18" xfId="7578" xr:uid="{C766A9F6-F8B4-4BAD-979C-0C58FB8400AE}"/>
    <cellStyle name="60% - Énfasis6 19" xfId="16433" xr:uid="{BCB5DEB8-EB7C-4A53-BE46-6C7224FDB41A}"/>
    <cellStyle name="60% - Énfasis6 2" xfId="41" xr:uid="{38AEADC7-7747-42B8-97FE-14E9EFFDB72C}"/>
    <cellStyle name="60% - Énfasis6 2 10" xfId="25331" xr:uid="{003CD3B7-FB43-4F09-9F28-1E6F42118C12}"/>
    <cellStyle name="60% - Énfasis6 2 11" xfId="26354" xr:uid="{55CA3DBE-5DE6-4B31-A33C-9DA5517F2098}"/>
    <cellStyle name="60% - Énfasis6 2 2" xfId="1643" xr:uid="{80150D8C-C790-4523-AF82-116E9D2713E4}"/>
    <cellStyle name="60% - Énfasis6 2 2 10" xfId="26448" xr:uid="{FBEC9357-DADF-4E36-A5EA-F09018470FAC}"/>
    <cellStyle name="60% - Énfasis6 2 2 2" xfId="3535" xr:uid="{55AB8CF5-767F-4F5D-B9DF-67E5AA6B77C7}"/>
    <cellStyle name="60% - Énfasis6 2 2 2 2" xfId="15524" xr:uid="{6B8A6809-60F6-4E5F-AB47-8CF91F8841AA}"/>
    <cellStyle name="60% - Énfasis6 2 2 3" xfId="3534" xr:uid="{815A650E-9E94-44CF-9F42-7A651FA084AF}"/>
    <cellStyle name="60% - Énfasis6 2 2 3 2" xfId="16865" xr:uid="{BC609C4A-1ADB-471D-9E48-A733D4DE56B8}"/>
    <cellStyle name="60% - Énfasis6 2 2 4" xfId="11581" xr:uid="{1E53058A-C1BC-4D57-A386-DC20BB92A581}"/>
    <cellStyle name="60% - Énfasis6 2 2 5" xfId="14496" xr:uid="{D429D673-45DE-4CA9-AE32-B2031DCC5BD9}"/>
    <cellStyle name="60% - Énfasis6 2 2 6" xfId="18922" xr:uid="{B68335BC-06FD-42DB-94F8-9F8280DF2F20}"/>
    <cellStyle name="60% - Énfasis6 2 2 7" xfId="20716" xr:uid="{1281F2C1-E2A0-41C1-BCD2-955C4B7B3C25}"/>
    <cellStyle name="60% - Énfasis6 2 2 8" xfId="24398" xr:uid="{102EFCAD-CC1E-424F-AEFF-CC4510B6D392}"/>
    <cellStyle name="60% - Énfasis6 2 2 9" xfId="25425" xr:uid="{F61AF77F-BE11-441B-A8A3-12240B5A3C1E}"/>
    <cellStyle name="60% - Énfasis6 2 3" xfId="1564" xr:uid="{3D61DA27-57C0-4CA6-8062-5AC7DA470CE9}"/>
    <cellStyle name="60% - Énfasis6 2 3 2" xfId="3536" xr:uid="{93864977-BF59-4D11-B495-8669499DFD59}"/>
    <cellStyle name="60% - Énfasis6 2 3 2 2" xfId="15430" xr:uid="{8631DF98-12E8-4E1A-99F7-4A79432783CB}"/>
    <cellStyle name="60% - Énfasis6 2 4" xfId="3533" xr:uid="{DAB16759-DB32-4D53-BBC6-2BB4D1D70650}"/>
    <cellStyle name="60% - Énfasis6 2 4 2" xfId="16781" xr:uid="{F85B57E8-7E2C-4805-9192-72DD4683F214}"/>
    <cellStyle name="60% - Énfasis6 2 5" xfId="11542" xr:uid="{B0A49435-4AD6-4D00-8D9C-34EF93D24869}"/>
    <cellStyle name="60% - Énfasis6 2 6" xfId="14402" xr:uid="{FD843368-4093-4023-AA56-0B6ECE10E9A1}"/>
    <cellStyle name="60% - Énfasis6 2 7" xfId="18833" xr:uid="{2EFA7552-9C83-434A-999F-8F74E558E2D1}"/>
    <cellStyle name="60% - Énfasis6 2 8" xfId="20622" xr:uid="{11330EA1-67E5-4297-AC82-EA6F4377383B}"/>
    <cellStyle name="60% - Énfasis6 2 9" xfId="24304" xr:uid="{F02D66F1-3EE9-4173-A413-A0A43FE9FC70}"/>
    <cellStyle name="60% - Énfasis6 20" xfId="16444" xr:uid="{47E3AACD-9B4E-4CA6-9C58-FEE22ECE6709}"/>
    <cellStyle name="60% - Énfasis6 21" xfId="16450" xr:uid="{4B2AD83D-A00E-4CF2-B504-4A3DD48112A0}"/>
    <cellStyle name="60% - Énfasis6 22" xfId="16456" xr:uid="{029C2C7E-C864-457B-9E96-A2947989FB70}"/>
    <cellStyle name="60% - Énfasis6 23" xfId="16462" xr:uid="{7E6CA4C8-C75E-41B7-B273-2C9011A4E514}"/>
    <cellStyle name="60% - Énfasis6 24" xfId="16474" xr:uid="{F5319372-82BA-45CF-A8BE-D2B0479907F3}"/>
    <cellStyle name="60% - Énfasis6 25" xfId="16477" xr:uid="{917EFC2C-8466-4595-8911-47C7402B7C39}"/>
    <cellStyle name="60% - Énfasis6 26" xfId="18261" xr:uid="{B82E014D-A9FA-46D8-9319-35397B05F5D8}"/>
    <cellStyle name="60% - Énfasis6 27" xfId="19776" xr:uid="{06797F76-565F-4181-BEFE-ED3CCED937BA}"/>
    <cellStyle name="60% - Énfasis6 28" xfId="20182" xr:uid="{763FF621-F8F8-4033-8D28-FC5AD653C722}"/>
    <cellStyle name="60% - Énfasis6 29" xfId="51756" xr:uid="{DF229D08-F66D-47DC-AC3E-283C6671C843}"/>
    <cellStyle name="60% - Énfasis6 3" xfId="1580" xr:uid="{6B4E1865-B06F-488F-95BB-BFDD901F0413}"/>
    <cellStyle name="60% - Énfasis6 3 10" xfId="25351" xr:uid="{89C49B2C-7178-4997-B5E6-17CC4490C705}"/>
    <cellStyle name="60% - Énfasis6 3 11" xfId="26374" xr:uid="{FF5A1CF2-4F12-425A-B16B-B7D373B2469F}"/>
    <cellStyle name="60% - Énfasis6 3 2" xfId="1656" xr:uid="{F7A9C757-6A18-4ABC-B71E-557EF18511D3}"/>
    <cellStyle name="60% - Énfasis6 3 2 10" xfId="26468" xr:uid="{3CE6B060-7D42-482B-90CA-E8CA09F1554A}"/>
    <cellStyle name="60% - Énfasis6 3 2 2" xfId="3539" xr:uid="{41044BE5-6C94-47F6-AE54-C7F72364462E}"/>
    <cellStyle name="60% - Énfasis6 3 2 2 2" xfId="15544" xr:uid="{A4923DCD-21CA-4AFD-8116-5B14D317DE2C}"/>
    <cellStyle name="60% - Énfasis6 3 2 3" xfId="3538" xr:uid="{F49BC930-472E-4BEE-A97A-5E25FA60FA38}"/>
    <cellStyle name="60% - Énfasis6 3 2 3 2" xfId="16883" xr:uid="{FCCF7E23-CD79-49F7-9A30-F14FE429EC48}"/>
    <cellStyle name="60% - Énfasis6 3 2 4" xfId="11590" xr:uid="{48DDCC78-23A4-49BB-8766-55458D889AA5}"/>
    <cellStyle name="60% - Énfasis6 3 2 5" xfId="14516" xr:uid="{0D92FED1-FE3F-4544-826F-38097BB4CA95}"/>
    <cellStyle name="60% - Énfasis6 3 2 6" xfId="18941" xr:uid="{DEA30778-02DE-4A08-84B7-DA3C2272BDD5}"/>
    <cellStyle name="60% - Énfasis6 3 2 7" xfId="20736" xr:uid="{43F06D6C-CA7B-44AA-A5CD-87FC27F2A250}"/>
    <cellStyle name="60% - Énfasis6 3 2 8" xfId="24418" xr:uid="{52FA09A2-6C59-46DB-BDE4-F6BC37E46263}"/>
    <cellStyle name="60% - Énfasis6 3 2 9" xfId="25445" xr:uid="{A13A5CB7-1B83-4016-BCF4-485F684FF352}"/>
    <cellStyle name="60% - Énfasis6 3 3" xfId="3540" xr:uid="{03E5DF6C-88DA-41B7-99AD-F2C430C0DC3A}"/>
    <cellStyle name="60% - Énfasis6 3 3 2" xfId="15450" xr:uid="{9A4B397E-5C6C-46E7-B5B2-E9CAE345E006}"/>
    <cellStyle name="60% - Énfasis6 3 4" xfId="3537" xr:uid="{060DC2A3-422C-49AC-B7BA-8012B0817CAE}"/>
    <cellStyle name="60% - Énfasis6 3 4 2" xfId="16799" xr:uid="{3008271B-A344-44B7-9218-55CCE37DC538}"/>
    <cellStyle name="60% - Énfasis6 3 5" xfId="11551" xr:uid="{68FDFF05-F7C6-4A39-96DF-9863CE671994}"/>
    <cellStyle name="60% - Énfasis6 3 6" xfId="14422" xr:uid="{F8E68757-854A-4D93-A453-8070F78DFB2C}"/>
    <cellStyle name="60% - Énfasis6 3 7" xfId="18852" xr:uid="{0CC94D6A-B61F-40A1-BE7D-2A22745D87D9}"/>
    <cellStyle name="60% - Énfasis6 3 8" xfId="20642" xr:uid="{4B97D2BE-CD4D-4E67-ABC2-AD52CAB849A3}"/>
    <cellStyle name="60% - Énfasis6 3 9" xfId="24324" xr:uid="{B1697AD3-DB83-4C96-8F8B-7AA239401649}"/>
    <cellStyle name="60% - Énfasis6 30" xfId="51763" xr:uid="{127DD460-0439-4B58-BF7E-2DD7E0270B28}"/>
    <cellStyle name="60% - Énfasis6 31" xfId="51769" xr:uid="{C2CFF70F-B7B2-4425-A40E-5C22F14B9373}"/>
    <cellStyle name="60% - Énfasis6 32" xfId="51775" xr:uid="{E7B2288F-5BE1-4BD9-8A7B-CE07FC0B90B5}"/>
    <cellStyle name="60% - Énfasis6 33" xfId="51781" xr:uid="{BA7A6319-41EA-46B0-A5D2-BF35149728CE}"/>
    <cellStyle name="60% - Énfasis6 34" xfId="51787" xr:uid="{AA0186DE-2B39-4895-97F2-781965938296}"/>
    <cellStyle name="60% - Énfasis6 4" xfId="1595" xr:uid="{C3DB62AE-1D09-491B-95C7-1B9238B0830A}"/>
    <cellStyle name="60% - Énfasis6 4 10" xfId="25371" xr:uid="{52594BC2-51E9-4073-8E25-70CCB3B87708}"/>
    <cellStyle name="60% - Énfasis6 4 11" xfId="26394" xr:uid="{211EEC92-B292-432A-94BB-FD3093857F1C}"/>
    <cellStyle name="60% - Énfasis6 4 2" xfId="1674" xr:uid="{5E41FDC0-1BA5-4566-ACF6-A04BB9A1D6D9}"/>
    <cellStyle name="60% - Énfasis6 4 2 10" xfId="26488" xr:uid="{E7A92AA9-B82C-4332-9439-79FA58363E1B}"/>
    <cellStyle name="60% - Énfasis6 4 2 2" xfId="3543" xr:uid="{22969F37-9F99-4241-BDC3-3215EA514D74}"/>
    <cellStyle name="60% - Énfasis6 4 2 2 2" xfId="15564" xr:uid="{35F1530B-2EF1-46B0-B1D6-67DBD14296C0}"/>
    <cellStyle name="60% - Énfasis6 4 2 3" xfId="3542" xr:uid="{E557D325-727C-4362-90BF-3DBF87BB2407}"/>
    <cellStyle name="60% - Énfasis6 4 2 3 2" xfId="16901" xr:uid="{FA8C0805-FA6E-45D5-8E89-B02D216017AC}"/>
    <cellStyle name="60% - Énfasis6 4 2 4" xfId="11599" xr:uid="{1719BECD-722B-4E84-A746-52A49B39DD0A}"/>
    <cellStyle name="60% - Énfasis6 4 2 5" xfId="14536" xr:uid="{4E7E9BA9-8527-42DC-9293-A34FF6D31425}"/>
    <cellStyle name="60% - Énfasis6 4 2 6" xfId="18960" xr:uid="{AB984A53-3FC4-4F80-A381-A9BB757AD5B4}"/>
    <cellStyle name="60% - Énfasis6 4 2 7" xfId="20756" xr:uid="{C001AEB4-A5DC-4650-831F-1F6B672DB26F}"/>
    <cellStyle name="60% - Énfasis6 4 2 8" xfId="24438" xr:uid="{39B743A2-A897-461A-84C1-B25EF0BF41CB}"/>
    <cellStyle name="60% - Énfasis6 4 2 9" xfId="25465" xr:uid="{E859CB07-4EE4-4DD4-86F6-501F93965CB2}"/>
    <cellStyle name="60% - Énfasis6 4 3" xfId="3544" xr:uid="{2E3B5726-B901-4507-8212-D0F3F9A16445}"/>
    <cellStyle name="60% - Énfasis6 4 3 2" xfId="15470" xr:uid="{DE26F1C0-B7A0-4900-9C91-DB8F1FBB400A}"/>
    <cellStyle name="60% - Énfasis6 4 4" xfId="3541" xr:uid="{6D54C5CE-A35B-4155-A685-18FDD9789E7C}"/>
    <cellStyle name="60% - Énfasis6 4 4 2" xfId="16817" xr:uid="{1A0B0841-0314-4182-AF8E-9BD2E91336BE}"/>
    <cellStyle name="60% - Énfasis6 4 5" xfId="11560" xr:uid="{7B052D03-EC52-491D-B9E8-F7110339FFB2}"/>
    <cellStyle name="60% - Énfasis6 4 6" xfId="14442" xr:uid="{95543D4C-5BB3-423B-AE57-5F1A36092FB8}"/>
    <cellStyle name="60% - Énfasis6 4 7" xfId="18871" xr:uid="{9BE5C732-57E0-42A8-B94B-B7EAA970B0CA}"/>
    <cellStyle name="60% - Énfasis6 4 8" xfId="20662" xr:uid="{738783E2-9616-471E-B8C3-4461DDCA313F}"/>
    <cellStyle name="60% - Énfasis6 4 9" xfId="24344" xr:uid="{DCC853BD-BE10-4F5B-A463-814C8010AFE6}"/>
    <cellStyle name="60% - Énfasis6 5" xfId="1613" xr:uid="{EEB5A178-B7E4-463F-93BB-A73117AD6FC5}"/>
    <cellStyle name="60% - Énfasis6 5 10" xfId="25391" xr:uid="{505EE985-C858-4EA0-B1F0-42AA0669EE7E}"/>
    <cellStyle name="60% - Énfasis6 5 11" xfId="26414" xr:uid="{A95978FD-9F4E-4EBC-B213-893D31F0F0F7}"/>
    <cellStyle name="60% - Énfasis6 5 2" xfId="1692" xr:uid="{B5C3263C-18D6-42A7-81E4-800AF9968F39}"/>
    <cellStyle name="60% - Énfasis6 5 2 10" xfId="26508" xr:uid="{4BB02863-32F6-4ED2-B990-C7B95E33830E}"/>
    <cellStyle name="60% - Énfasis6 5 2 2" xfId="3547" xr:uid="{26AACDC8-F4C1-4A3B-9B86-C6C717CDF066}"/>
    <cellStyle name="60% - Énfasis6 5 2 2 2" xfId="15584" xr:uid="{A1CFD476-71C4-48AF-AA28-4F33FF233331}"/>
    <cellStyle name="60% - Énfasis6 5 2 3" xfId="3546" xr:uid="{38F934D6-9BEB-49A1-8B9E-E07C6CD8F2F4}"/>
    <cellStyle name="60% - Énfasis6 5 2 3 2" xfId="16919" xr:uid="{DE1C8430-1639-470A-A64B-FA555A508B65}"/>
    <cellStyle name="60% - Énfasis6 5 2 4" xfId="11608" xr:uid="{3830017A-AD02-4824-9AF6-6569AC4E846D}"/>
    <cellStyle name="60% - Énfasis6 5 2 5" xfId="14556" xr:uid="{688527E6-6564-457B-8614-BF1FECE72F54}"/>
    <cellStyle name="60% - Énfasis6 5 2 6" xfId="18979" xr:uid="{D435E5DC-6BD4-46E4-99C9-DB894A427DE4}"/>
    <cellStyle name="60% - Énfasis6 5 2 7" xfId="20776" xr:uid="{E362B8ED-4B2B-47A6-BC76-6D4FC8006E03}"/>
    <cellStyle name="60% - Énfasis6 5 2 8" xfId="24458" xr:uid="{9F942D02-A018-4DEC-9075-F1BE18E8347E}"/>
    <cellStyle name="60% - Énfasis6 5 2 9" xfId="25485" xr:uid="{AEA04D6C-05B5-4AA6-B835-1B7711AEC206}"/>
    <cellStyle name="60% - Énfasis6 5 3" xfId="3548" xr:uid="{10F38211-7882-4674-9676-545BFC4D90D6}"/>
    <cellStyle name="60% - Énfasis6 5 3 2" xfId="15490" xr:uid="{26B285BD-CFA1-47FA-8C3A-B2A9FCD18814}"/>
    <cellStyle name="60% - Énfasis6 5 4" xfId="3545" xr:uid="{31757D6B-EEF3-49F8-B7C4-673A3B59B6E8}"/>
    <cellStyle name="60% - Énfasis6 5 4 2" xfId="16835" xr:uid="{D54D5FC5-057C-4413-AE58-BA75FC8D7F90}"/>
    <cellStyle name="60% - Énfasis6 5 5" xfId="11569" xr:uid="{242FE338-E6F5-465B-9024-1308C47B1AE7}"/>
    <cellStyle name="60% - Énfasis6 5 6" xfId="14462" xr:uid="{7BC45E4E-0496-4D73-8031-9C1D0C10713D}"/>
    <cellStyle name="60% - Énfasis6 5 7" xfId="18890" xr:uid="{ED6EC207-A08F-4B14-89D1-3036632E7192}"/>
    <cellStyle name="60% - Énfasis6 5 8" xfId="20682" xr:uid="{83D452CD-A78A-413D-A2B3-F0083F4AAB2B}"/>
    <cellStyle name="60% - Énfasis6 5 9" xfId="24364" xr:uid="{E6C64294-7B22-418A-95EE-1433F5B038E7}"/>
    <cellStyle name="60% - Énfasis6 6" xfId="1718" xr:uid="{76ED78C0-F243-446F-A137-B65C147D1071}"/>
    <cellStyle name="60% - Énfasis6 6 10" xfId="26542" xr:uid="{C370DBB4-3D3D-4B95-B691-210F14E6959F}"/>
    <cellStyle name="60% - Énfasis6 6 2" xfId="3550" xr:uid="{B5E452F7-1494-4FC6-BB68-4FA51491B7AE}"/>
    <cellStyle name="60% - Énfasis6 6 2 2" xfId="15618" xr:uid="{AC1649D0-F3CA-4B47-8DF8-C9071596CD46}"/>
    <cellStyle name="60% - Énfasis6 6 3" xfId="3549" xr:uid="{0B62990D-EC10-463B-9212-47A2930B3A94}"/>
    <cellStyle name="60% - Énfasis6 6 3 2" xfId="16949" xr:uid="{A84952B5-E6DB-4B8E-ADF6-AF067FA97399}"/>
    <cellStyle name="60% - Énfasis6 6 4" xfId="11620" xr:uid="{D45325F6-AA87-4498-A406-77F08FE7AD00}"/>
    <cellStyle name="60% - Énfasis6 6 5" xfId="14590" xr:uid="{6F67316F-35DF-49F0-822E-7F8F7DB3605D}"/>
    <cellStyle name="60% - Énfasis6 6 6" xfId="19011" xr:uid="{420A2A02-A01E-48B8-AE81-9E3D09F72CB5}"/>
    <cellStyle name="60% - Énfasis6 6 7" xfId="20810" xr:uid="{F693C894-ECFC-4E33-A9FC-3626DFCFB1AC}"/>
    <cellStyle name="60% - Énfasis6 6 8" xfId="24492" xr:uid="{74F0CDB8-4AE1-4534-BA6A-3DA882C644F0}"/>
    <cellStyle name="60% - Énfasis6 6 9" xfId="25519" xr:uid="{F1D3528D-6D78-4DF4-9EC8-0FDBD79A2E3B}"/>
    <cellStyle name="60% - Énfasis6 7" xfId="1733" xr:uid="{5DBFB82F-0184-4941-AF8D-4AFC4B213830}"/>
    <cellStyle name="60% - Énfasis6 7 2" xfId="3552" xr:uid="{CE90F64F-78E8-4AD4-A89E-6C5D42F6ED16}"/>
    <cellStyle name="60% - Énfasis6 7 2 10" xfId="27334" xr:uid="{07FEDA35-3B71-4304-A4D0-FDF5775D84E9}"/>
    <cellStyle name="60% - Énfasis6 7 2 2" xfId="3553" xr:uid="{1D02C1AF-1EA3-4FAC-BCCD-A84676958CB2}"/>
    <cellStyle name="60% - Énfasis6 7 2 2 2" xfId="16414" xr:uid="{F8DBFB02-6243-4FA3-A0B5-83B90548A3AB}"/>
    <cellStyle name="60% - Énfasis6 7 2 3" xfId="5799" xr:uid="{218B0E1B-6CFD-4AC4-A4FA-376A638E9C2A}"/>
    <cellStyle name="60% - Énfasis6 7 2 3 2" xfId="17634" xr:uid="{946A7B04-B942-4ADE-8F2F-8C742F4648C9}"/>
    <cellStyle name="60% - Énfasis6 7 2 4" xfId="5063" xr:uid="{3558A9E6-BD2C-4827-A034-178550597CB5}"/>
    <cellStyle name="60% - Énfasis6 7 2 5" xfId="15386" xr:uid="{30612CA9-25A9-402E-9AEE-F49E77757BF7}"/>
    <cellStyle name="60% - Énfasis6 7 2 6" xfId="19754" xr:uid="{901DAEC0-A962-4F9C-AB14-C19269A535AC}"/>
    <cellStyle name="60% - Énfasis6 7 2 7" xfId="21606" xr:uid="{FE83444E-5EE4-4193-8E87-E44DB76A8EA3}"/>
    <cellStyle name="60% - Énfasis6 7 2 8" xfId="25288" xr:uid="{C85BC1D9-3D1C-42CD-921A-191525A8A021}"/>
    <cellStyle name="60% - Énfasis6 7 2 9" xfId="26311" xr:uid="{C75EB7A2-2153-49ED-A618-65A3894492A6}"/>
    <cellStyle name="60% - Énfasis6 7 3" xfId="3551" xr:uid="{19D3F9AD-57C3-4CAE-85F9-70A553A0C176}"/>
    <cellStyle name="60% - Énfasis6 7 4" xfId="5284" xr:uid="{22F9423C-5FA2-4AE2-A62B-2CC29177DD7D}"/>
    <cellStyle name="60% - Énfasis6 8" xfId="1751" xr:uid="{DBC444BA-F205-485E-B3FA-EE74AE606D03}"/>
    <cellStyle name="60% - Énfasis6 8 10" xfId="27328" xr:uid="{0FE9A3EF-F10E-4B01-B070-7FCD33B97041}"/>
    <cellStyle name="60% - Énfasis6 8 2" xfId="3555" xr:uid="{B415E0DA-5450-4F11-BCB5-F71E2777C405}"/>
    <cellStyle name="60% - Énfasis6 8 2 2" xfId="16408" xr:uid="{5E1D45EB-F647-4E11-88B4-20497D858874}"/>
    <cellStyle name="60% - Énfasis6 8 3" xfId="3554" xr:uid="{BF756436-B30F-4CBE-9C94-50D20D2F797E}"/>
    <cellStyle name="60% - Énfasis6 8 3 2" xfId="17628" xr:uid="{B26BE2AE-DBC3-4411-9201-34AAB994768E}"/>
    <cellStyle name="60% - Énfasis6 8 4" xfId="12060" xr:uid="{F4017332-31F7-46BA-8903-550F8BD85F70}"/>
    <cellStyle name="60% - Énfasis6 8 5" xfId="15380" xr:uid="{D7BC2F92-018E-410A-92B1-C2C9222DD4A2}"/>
    <cellStyle name="60% - Énfasis6 8 6" xfId="19748" xr:uid="{9ACEE3FC-2065-43BA-84AC-C2AB811165B1}"/>
    <cellStyle name="60% - Énfasis6 8 7" xfId="21600" xr:uid="{A3F2480D-3828-473E-97DA-9355E3F12F5D}"/>
    <cellStyle name="60% - Énfasis6 8 8" xfId="25282" xr:uid="{B0198BDC-C3F3-451A-A115-5E1C41B197B5}"/>
    <cellStyle name="60% - Énfasis6 8 9" xfId="26305" xr:uid="{71536453-542C-4A1A-8BA2-E2168A611EA5}"/>
    <cellStyle name="60% - Énfasis6 9" xfId="1770" xr:uid="{D24242AA-434B-439A-992F-E76588E2581E}"/>
    <cellStyle name="60% - Énfasis6 9 10" xfId="27296" xr:uid="{03156985-BED5-446D-90FE-AABCF7D758F9}"/>
    <cellStyle name="60% - Énfasis6 9 2" xfId="3557" xr:uid="{AEA2F78C-AABC-48AC-8F6E-329136BAFC1F}"/>
    <cellStyle name="60% - Énfasis6 9 2 2" xfId="16376" xr:uid="{D34F6506-A18B-4B1A-B637-2FF117C6EF93}"/>
    <cellStyle name="60% - Énfasis6 9 3" xfId="3556" xr:uid="{7C40A483-31B0-4CD2-87BA-51929E0A2835}"/>
    <cellStyle name="60% - Énfasis6 9 3 2" xfId="17596" xr:uid="{264ABAA0-83D8-4D2D-9C4A-53371580CCD7}"/>
    <cellStyle name="60% - Énfasis6 9 4" xfId="12029" xr:uid="{B7F87295-B0A2-4C5C-98EF-8EA44275028B}"/>
    <cellStyle name="60% - Énfasis6 9 5" xfId="15348" xr:uid="{725DAA1E-5D12-457F-B34D-18BDB8F0024B}"/>
    <cellStyle name="60% - Énfasis6 9 6" xfId="19716" xr:uid="{48368EC4-4B03-452A-B07F-3CF49151A25E}"/>
    <cellStyle name="60% - Énfasis6 9 7" xfId="21568" xr:uid="{AA8D3488-029A-4687-90D1-5F74466B9D39}"/>
    <cellStyle name="60% - Énfasis6 9 8" xfId="25250" xr:uid="{66F5CA82-0CEE-4F58-AA13-E5EBB3349659}"/>
    <cellStyle name="60% - Énfasis6 9 9" xfId="26273" xr:uid="{E4373196-1048-4DC5-AC4C-794243A5DC3C}"/>
    <cellStyle name="Bueno" xfId="8" builtinId="26" customBuiltin="1"/>
    <cellStyle name="Bueno 2" xfId="3558" xr:uid="{A3D04B70-2583-44DD-9880-72ADDA0D5F12}"/>
    <cellStyle name="Bueno 3" xfId="7592" xr:uid="{9F7FB1BD-AECB-43A5-A7F1-89AF0476C645}"/>
    <cellStyle name="Bueno 3 2" xfId="10056" xr:uid="{1DFC78FD-A6ED-402E-982A-0F1ABD18FB44}"/>
    <cellStyle name="Cálculo" xfId="12" builtinId="22" customBuiltin="1"/>
    <cellStyle name="Cálculo 2" xfId="3559" xr:uid="{88E2AFE1-CC59-4AD0-88DB-FD50B49040F0}"/>
    <cellStyle name="Cálculo 3" xfId="7593" xr:uid="{FA26ACE2-AC53-42B8-816F-52CD337EAC54}"/>
    <cellStyle name="Cálculo 3 2" xfId="10057" xr:uid="{31AD4F74-FC83-44D0-952F-60CA0FF21E7D}"/>
    <cellStyle name="Celda de comprobación" xfId="14" builtinId="23" customBuiltin="1"/>
    <cellStyle name="Celda vinculada" xfId="13" builtinId="24" customBuiltin="1"/>
    <cellStyle name="Celda vinculada 2" xfId="3560" xr:uid="{6CAC3018-2343-4E2E-AB79-37CB43B7B5E8}"/>
    <cellStyle name="Celda vinculada 3" xfId="5800" xr:uid="{F93B938D-57B9-45F0-A25B-8A0C9B0EA2B0}"/>
    <cellStyle name="Celda vinculada 4" xfId="7594" xr:uid="{C95D4FAC-7F84-4B14-A998-AFB0117B3187}"/>
    <cellStyle name="Celda vinculada 4 2" xfId="10058" xr:uid="{038089F5-17F0-4951-BD9C-1C57FE1B342A}"/>
    <cellStyle name="Encabezado 1" xfId="4" builtinId="16" customBuiltin="1"/>
    <cellStyle name="Encabezado 1 2" xfId="3561" xr:uid="{1B6F1BB2-0E99-42E9-9AD9-73A129B99937}"/>
    <cellStyle name="Encabezado 1 3" xfId="5801" xr:uid="{BD3F91B5-6C02-4284-BBB4-CD48A85AC078}"/>
    <cellStyle name="Encabezado 1 4" xfId="7595" xr:uid="{40346D33-2470-44BF-8701-CB4EFD444E2D}"/>
    <cellStyle name="Encabezado 1 4 2" xfId="10100" xr:uid="{018C174C-1104-41A8-96AD-4C5ACA8AD034}"/>
    <cellStyle name="Encabezado 4" xfId="7" builtinId="19" customBuiltin="1"/>
    <cellStyle name="Encabezado 4 2" xfId="3562" xr:uid="{48CE9E48-B844-47C8-8B2C-58696D324C8A}"/>
    <cellStyle name="Encabezado 4 3" xfId="5802" xr:uid="{09944B3E-A969-4544-87AF-595DF120F147}"/>
    <cellStyle name="Encabezado 4 4" xfId="7596" xr:uid="{FE3739FF-C65D-4C11-A098-284AF7A3BC54}"/>
    <cellStyle name="Encabezado 4 4 2" xfId="10059" xr:uid="{0C330923-DBF4-45D4-90CA-8956C4863DD8}"/>
    <cellStyle name="Énfasis1" xfId="18" builtinId="29" customBuiltin="1"/>
    <cellStyle name="Énfasis1 2" xfId="3563" xr:uid="{68A9AF7C-12A4-4BD0-A359-15686C0D8E62}"/>
    <cellStyle name="Énfasis1 3" xfId="7597" xr:uid="{E204EC7B-362E-4731-8818-C56DFA6B4204}"/>
    <cellStyle name="Énfasis1 3 2" xfId="10060" xr:uid="{8F88D8DD-71EA-46A5-BF93-423F09AB72C0}"/>
    <cellStyle name="Énfasis2" xfId="21" builtinId="33" customBuiltin="1"/>
    <cellStyle name="Énfasis2 2" xfId="3564" xr:uid="{FA0F7C95-23F9-448C-8E36-C3234249792E}"/>
    <cellStyle name="Énfasis2 3" xfId="7598" xr:uid="{00ACA7F3-E3E0-4FF3-8882-4683F10F9CC5}"/>
    <cellStyle name="Énfasis2 3 2" xfId="10061" xr:uid="{249467BB-0E48-4C54-95CB-1634DB80522D}"/>
    <cellStyle name="Énfasis3" xfId="24" builtinId="37" customBuiltin="1"/>
    <cellStyle name="Énfasis3 2" xfId="3565" xr:uid="{E75BBB3D-4913-4F45-8BB8-8508E66185B8}"/>
    <cellStyle name="Énfasis3 3" xfId="7599" xr:uid="{4C61BCAC-0978-4B05-BA98-94BE8878D399}"/>
    <cellStyle name="Énfasis3 3 2" xfId="10062" xr:uid="{AC6722E6-2F1C-4F37-8D23-96E7B3006314}"/>
    <cellStyle name="Énfasis4" xfId="27" builtinId="41" customBuiltin="1"/>
    <cellStyle name="Énfasis4 2" xfId="3566" xr:uid="{D8F9A95E-B45D-4EEE-B819-94B8A3FD4764}"/>
    <cellStyle name="Énfasis4 3" xfId="7600" xr:uid="{8A6892C1-9570-4DC7-B4C6-E599698D70AD}"/>
    <cellStyle name="Énfasis4 3 2" xfId="10063" xr:uid="{F17F14A2-8346-4DAC-BBDE-4FAE08B1F923}"/>
    <cellStyle name="Énfasis5" xfId="30" builtinId="45" customBuiltin="1"/>
    <cellStyle name="Énfasis6" xfId="3" builtinId="49" customBuiltin="1"/>
    <cellStyle name="Énfasis6 2" xfId="3567" xr:uid="{1533A2F9-8745-4801-8549-389457114B4A}"/>
    <cellStyle name="Énfasis6 3" xfId="7601" xr:uid="{6068D9B2-8EB5-4A86-BBD4-E60AD0C7430A}"/>
    <cellStyle name="Énfasis6 3 2" xfId="10064" xr:uid="{3B82C631-320C-4B92-9906-35485481FF47}"/>
    <cellStyle name="Entrada" xfId="10" builtinId="20" customBuiltin="1"/>
    <cellStyle name="Entrada 2" xfId="3568" xr:uid="{741E6736-103C-4331-942B-FB04E2BE8449}"/>
    <cellStyle name="Entrada 3" xfId="7602" xr:uid="{34077DE2-47DD-4EA5-BCEA-A948B54AF0B6}"/>
    <cellStyle name="Entrada 3 2" xfId="10065" xr:uid="{7C530140-23CA-44AF-A73E-9EF43DB7B38B}"/>
    <cellStyle name="Euro" xfId="42" xr:uid="{EAE89D4B-462D-4ADF-B112-075CD08A50F8}"/>
    <cellStyle name="Euro 2" xfId="3569" xr:uid="{248B7D8C-3F1F-4DD1-81D2-87247CB20F5C}"/>
    <cellStyle name="Euro 2 2" xfId="7604" xr:uid="{00139E5F-FD84-43F9-90C2-0C9A09BD5104}"/>
    <cellStyle name="Euro 3" xfId="5803" xr:uid="{2A936474-349F-489A-B412-821BADD540D9}"/>
    <cellStyle name="Euro 3 2" xfId="8576" xr:uid="{3FF8FA48-2D9D-4C18-A2D4-6102AE5C9237}"/>
    <cellStyle name="Euro 4" xfId="7603" xr:uid="{CE90179B-38AF-489F-9D81-678756C95CE3}"/>
    <cellStyle name="Hipervínculo 2" xfId="3570" xr:uid="{7CAA5DED-08F0-4C52-B608-125FE0426634}"/>
    <cellStyle name="Hipervínculo 2 2" xfId="16435" xr:uid="{2520D3C2-0856-420A-B416-8C833091426A}"/>
    <cellStyle name="Incorrecto" xfId="9" builtinId="27" customBuiltin="1"/>
    <cellStyle name="Incorrecto 2" xfId="3571" xr:uid="{76EBAF41-9B01-4195-80E0-A5D7EDAFA623}"/>
    <cellStyle name="Incorrecto 3" xfId="7605" xr:uid="{F07B0B2D-059D-484E-835A-29A2D962B4B9}"/>
    <cellStyle name="Incorrecto 3 2" xfId="10066" xr:uid="{F6530EB7-BD61-4459-B25E-2F1F37EC0D83}"/>
    <cellStyle name="Millares" xfId="1" builtinId="3"/>
    <cellStyle name="Millares 10" xfId="3572" xr:uid="{241922AD-2D08-4EC5-AE5E-CB7C48663623}"/>
    <cellStyle name="Millares 10 10" xfId="7606" xr:uid="{8974C1A7-5032-4788-8502-7838918C47EE}"/>
    <cellStyle name="Millares 10 10 2" xfId="21456" xr:uid="{FC4DEF0D-7B31-4A36-AD40-865794542471}"/>
    <cellStyle name="Millares 10 10 2 2" xfId="24160" xr:uid="{54F73F6C-D407-440A-83EE-F1F5D900A623}"/>
    <cellStyle name="Millares 10 10 2 2 2" xfId="39207" xr:uid="{4E4CF8E2-322E-4849-B52C-53ABD10FAB49}"/>
    <cellStyle name="Millares 10 10 2 2 2 2" xfId="51234" xr:uid="{AEF264ED-FCC1-440A-B7A9-D5A784FD1654}"/>
    <cellStyle name="Millares 10 10 2 2 3" xfId="33017" xr:uid="{2037A734-F3EF-4994-B3D6-D27C9DD94E99}"/>
    <cellStyle name="Millares 10 10 2 2 4" xfId="45228" xr:uid="{B147EBED-B849-48E2-B37A-462BB167CE87}"/>
    <cellStyle name="Millares 10 10 2 3" xfId="36112" xr:uid="{699C9021-C556-4208-9997-DDCC1E53FB33}"/>
    <cellStyle name="Millares 10 10 2 3 2" xfId="48231" xr:uid="{6A0DB658-52AD-45B1-BF0E-AF386525FD07}"/>
    <cellStyle name="Millares 10 10 2 4" xfId="29923" xr:uid="{DE978FE4-FF8A-4973-93FE-D21E738BA6C6}"/>
    <cellStyle name="Millares 10 10 2 5" xfId="42226" xr:uid="{B2FD628B-37D0-4B09-8F48-D57789DB28C2}"/>
    <cellStyle name="Millares 10 10 3" xfId="23238" xr:uid="{8E370485-14B3-4D84-9A6A-D58F533E4E97}"/>
    <cellStyle name="Millares 10 10 3 2" xfId="38265" xr:uid="{BD00A357-7D4F-4DE1-A701-9250F6DC3367}"/>
    <cellStyle name="Millares 10 10 3 2 2" xfId="50320" xr:uid="{F46C8736-4080-40FE-B74E-CF54EE49C270}"/>
    <cellStyle name="Millares 10 10 3 3" xfId="32075" xr:uid="{FBE75975-F3EA-4EE9-988E-5D9D346C0F8C}"/>
    <cellStyle name="Millares 10 10 3 4" xfId="44314" xr:uid="{63B207CC-67FC-40AB-95D5-C46AE9CCF89B}"/>
    <cellStyle name="Millares 10 10 4" xfId="35170" xr:uid="{46B6F3CE-BA85-42A2-B500-C0E8D0086BA3}"/>
    <cellStyle name="Millares 10 10 4 2" xfId="47317" xr:uid="{E63884C3-C7D6-42E0-B0FF-35DDD8E2338C}"/>
    <cellStyle name="Millares 10 10 5" xfId="28981" xr:uid="{84872CB7-16E8-42AF-85D7-CB5690F3CB04}"/>
    <cellStyle name="Millares 10 10 6" xfId="41312" xr:uid="{4E2CCAAD-AF17-4B86-99C6-8EA7265A1717}"/>
    <cellStyle name="Millares 10 11" xfId="12073" xr:uid="{F9CF548D-97D6-482D-AC2C-F19694F37E4D}"/>
    <cellStyle name="Millares 10 11 2" xfId="25138" xr:uid="{40C7D624-6611-4B56-BAC3-2B94C862084D}"/>
    <cellStyle name="Millares 10 11 2 2" xfId="33151" xr:uid="{69CCA8D8-3309-4319-96F3-53D7DBDA9F7D}"/>
    <cellStyle name="Millares 10 11 2 2 2" xfId="39341" xr:uid="{65A6BF31-30F4-46F9-99F8-D9C42E769D82}"/>
    <cellStyle name="Millares 10 11 2 2 2 2" xfId="51364" xr:uid="{9D4DD1E7-B21E-4BF1-988D-82C27DC4F3C9}"/>
    <cellStyle name="Millares 10 11 2 2 3" xfId="45358" xr:uid="{35396CCF-058D-4639-BF7D-1F6E6D9A1D4A}"/>
    <cellStyle name="Millares 10 11 2 3" xfId="36246" xr:uid="{4F63DB52-88EB-4B40-B7BC-02C9235A527E}"/>
    <cellStyle name="Millares 10 11 2 3 2" xfId="48361" xr:uid="{304AB84C-1DF3-48B7-BC40-8A508BF1ADA4}"/>
    <cellStyle name="Millares 10 11 2 4" xfId="30057" xr:uid="{9327BEE3-0C03-4841-A430-332A75F3AB08}"/>
    <cellStyle name="Millares 10 11 2 5" xfId="42356" xr:uid="{C4620EAC-4397-4146-8215-A192FC73329E}"/>
    <cellStyle name="Millares 10 11 3" xfId="22439" xr:uid="{5B1886DF-0F54-4C31-A01C-2CEFC40EF494}"/>
    <cellStyle name="Millares 10 11 3 2" xfId="37461" xr:uid="{C1B9F59B-0DEE-4C40-AB85-3FBEDEB07D21}"/>
    <cellStyle name="Millares 10 11 3 2 2" xfId="49540" xr:uid="{E884CC0E-431C-474C-B9B7-8CF7DE6869CD}"/>
    <cellStyle name="Millares 10 11 3 3" xfId="31271" xr:uid="{808571A7-09C1-487E-BB96-7777AED89F78}"/>
    <cellStyle name="Millares 10 11 3 4" xfId="43534" xr:uid="{4D98E651-3663-4F5D-9332-1D8C657D3D23}"/>
    <cellStyle name="Millares 10 11 4" xfId="34366" xr:uid="{F112AE93-284A-4880-B247-9FFCD3E9477F}"/>
    <cellStyle name="Millares 10 11 4 2" xfId="46537" xr:uid="{32E01EAC-EC9F-412D-BBB4-FCD42D384B4C}"/>
    <cellStyle name="Millares 10 11 5" xfId="28177" xr:uid="{72AE1BAF-7B65-468F-B5C1-F2BF2714A30B}"/>
    <cellStyle name="Millares 10 11 6" xfId="40532" xr:uid="{8DDD5B91-FA6B-4137-8199-B2BD3CE386F4}"/>
    <cellStyle name="Millares 10 12" xfId="16504" xr:uid="{E4C8C62B-53F6-42A6-A873-76B35599F68B}"/>
    <cellStyle name="Millares 10 12 2" xfId="26164" xr:uid="{5776F46C-8315-4E01-92B1-444E5E967D56}"/>
    <cellStyle name="Millares 10 12 2 2" xfId="39475" xr:uid="{5ED80BBB-A557-4FED-A9C1-3766D2FE25D9}"/>
    <cellStyle name="Millares 10 12 2 2 2" xfId="51494" xr:uid="{5ACFC2BD-995C-4A50-A2CF-A646CB1C5B7B}"/>
    <cellStyle name="Millares 10 12 2 3" xfId="33285" xr:uid="{A5459A2D-08F4-436B-B879-7172ED90EF25}"/>
    <cellStyle name="Millares 10 12 2 4" xfId="45488" xr:uid="{D8DA9830-963E-430C-90E1-18CEFEAEECA0}"/>
    <cellStyle name="Millares 10 12 3" xfId="36380" xr:uid="{A5899F36-CE5B-4892-8183-8F0BB4193089}"/>
    <cellStyle name="Millares 10 12 3 2" xfId="48491" xr:uid="{DF90912C-24F6-43BF-9867-AC5F34AA7944}"/>
    <cellStyle name="Millares 10 12 4" xfId="30191" xr:uid="{8C12A043-B659-4936-A041-B5D31A12AD67}"/>
    <cellStyle name="Millares 10 12 5" xfId="42486" xr:uid="{C16F6B4E-58F5-44B3-A87E-D9CEB5C84295}"/>
    <cellStyle name="Millares 10 13" xfId="18149" xr:uid="{CC3ADC24-BFBB-40E2-BA20-60FBC86BD062}"/>
    <cellStyle name="Millares 10 13 2" xfId="27187" xr:uid="{9D8A65A7-C188-4EFD-9DEA-0607B37A5B45}"/>
    <cellStyle name="Millares 10 13 2 2" xfId="39609" xr:uid="{D4C6C1F3-4807-4268-8AE5-1C9F518C2DFA}"/>
    <cellStyle name="Millares 10 13 2 2 2" xfId="51624" xr:uid="{B4FD7A8A-FD70-4A91-AA31-C21E2AD682E8}"/>
    <cellStyle name="Millares 10 13 2 3" xfId="33419" xr:uid="{92C9566A-249B-45A6-8278-81705C47C12C}"/>
    <cellStyle name="Millares 10 13 2 4" xfId="45618" xr:uid="{B5D4F523-D333-4269-AB0D-36C239CB1AD5}"/>
    <cellStyle name="Millares 10 13 3" xfId="36514" xr:uid="{65126854-EDC0-481C-BED1-FBA311D4E3EE}"/>
    <cellStyle name="Millares 10 13 3 2" xfId="48621" xr:uid="{7618563E-7900-496F-BB9C-360483756B34}"/>
    <cellStyle name="Millares 10 13 4" xfId="30325" xr:uid="{1943657A-4039-41AE-A2D0-64F7A069CC5A}"/>
    <cellStyle name="Millares 10 13 5" xfId="42616" xr:uid="{2696214B-EDD5-4F50-808D-DD7574CC1E38}"/>
    <cellStyle name="Millares 10 14" xfId="19798" xr:uid="{E6ADF73E-5818-4F97-B3D4-DC5EE23C8047}"/>
    <cellStyle name="Millares 10 14 2" xfId="23372" xr:uid="{AD9F2A6C-BFBF-4907-A6FB-09ECAB083A7A}"/>
    <cellStyle name="Millares 10 14 2 2" xfId="38403" xr:uid="{A23D760F-174A-4A7D-9C9F-05C7C1B1E140}"/>
    <cellStyle name="Millares 10 14 2 2 2" xfId="50454" xr:uid="{511DD024-6BBF-4340-B80D-E657FCFABFF8}"/>
    <cellStyle name="Millares 10 14 2 3" xfId="32213" xr:uid="{25FA7C38-4F55-43BC-8395-1F33683A7F5E}"/>
    <cellStyle name="Millares 10 14 2 4" xfId="44448" xr:uid="{8607C4E7-B7E3-4F34-ABB0-1A618F502BAB}"/>
    <cellStyle name="Millares 10 14 3" xfId="35308" xr:uid="{E56167A4-6BAF-42C6-BA86-8D9E4F821C92}"/>
    <cellStyle name="Millares 10 14 3 2" xfId="47451" xr:uid="{5BBA953B-13FD-46F7-B591-F723EEBC01F8}"/>
    <cellStyle name="Millares 10 14 4" xfId="29119" xr:uid="{0A600300-9CF5-4A8B-B569-74B171E23100}"/>
    <cellStyle name="Millares 10 14 5" xfId="41446" xr:uid="{31A79034-DC14-432A-8126-E2059078F4E0}"/>
    <cellStyle name="Millares 10 15" xfId="21653" xr:uid="{AD88A70C-6BA3-4B56-8E6F-C59DA8FC7506}"/>
    <cellStyle name="Millares 10 15 2" xfId="36653" xr:uid="{F2CC4827-E813-4E02-A24D-D76872FF3D2F}"/>
    <cellStyle name="Millares 10 15 2 2" xfId="48756" xr:uid="{699CCD95-22CB-4C17-BA17-349E64E91380}"/>
    <cellStyle name="Millares 10 15 3" xfId="30463" xr:uid="{2141304C-B9C2-4EF4-9A8C-02BDB602F1D4}"/>
    <cellStyle name="Millares 10 15 4" xfId="42750" xr:uid="{942D9EC2-8168-43EC-A9F0-B75622D44CFD}"/>
    <cellStyle name="Millares 10 16" xfId="33558" xr:uid="{AC96BBD1-752B-4166-89E5-33C29FA1623B}"/>
    <cellStyle name="Millares 10 16 2" xfId="45753" xr:uid="{4E577C26-ECEF-407D-B876-1090DFBEC813}"/>
    <cellStyle name="Millares 10 17" xfId="27369" xr:uid="{63D02FB7-8F2B-47D5-A5D0-B01A5A2F9BD8}"/>
    <cellStyle name="Millares 10 18" xfId="39748" xr:uid="{424CFE43-53FE-4513-944B-06DEA300FA65}"/>
    <cellStyle name="Millares 10 2" xfId="3573" xr:uid="{0C13EFE4-D840-434D-B9E1-8AAD9D10056E}"/>
    <cellStyle name="Millares 10 2 10" xfId="16523" xr:uid="{1F261686-EC93-4A19-8BF5-0EB77AFC3943}"/>
    <cellStyle name="Millares 10 2 10 2" xfId="26186" xr:uid="{6940C5E1-FAC9-40D2-950B-027766D3C993}"/>
    <cellStyle name="Millares 10 2 10 2 2" xfId="39494" xr:uid="{E662C9FE-45D1-4ABF-A321-D35115C89063}"/>
    <cellStyle name="Millares 10 2 10 2 2 2" xfId="51513" xr:uid="{924C1AF0-5F45-4D11-8404-DCF9AE77307C}"/>
    <cellStyle name="Millares 10 2 10 2 3" xfId="33304" xr:uid="{27015A62-1F14-496D-B47E-43E9648C1252}"/>
    <cellStyle name="Millares 10 2 10 2 4" xfId="45507" xr:uid="{39EBF36B-BE86-43E6-B102-6FC83BF3ED7A}"/>
    <cellStyle name="Millares 10 2 10 3" xfId="36399" xr:uid="{9B1B48C6-6742-4C5A-9AE3-CBE54F522110}"/>
    <cellStyle name="Millares 10 2 10 3 2" xfId="48510" xr:uid="{83039D9E-5154-4A9B-AADF-FA0A018C1659}"/>
    <cellStyle name="Millares 10 2 10 4" xfId="30210" xr:uid="{E9622A2B-A30A-4418-B6F9-1C0C89C534FC}"/>
    <cellStyle name="Millares 10 2 10 5" xfId="42505" xr:uid="{35242FDD-3B40-49BC-B7D6-9BE9F7738D93}"/>
    <cellStyle name="Millares 10 2 11" xfId="18168" xr:uid="{4AF9FF92-E8AB-4CEE-A579-70F8B93035CA}"/>
    <cellStyle name="Millares 10 2 11 2" xfId="27209" xr:uid="{25D59186-7BC2-46CA-A852-227C200005F0}"/>
    <cellStyle name="Millares 10 2 11 2 2" xfId="39628" xr:uid="{1C14B7C4-5EFD-4A56-954C-EE284439682C}"/>
    <cellStyle name="Millares 10 2 11 2 2 2" xfId="51643" xr:uid="{3886F011-DC2E-4FB6-A28A-352B750690DA}"/>
    <cellStyle name="Millares 10 2 11 2 3" xfId="33438" xr:uid="{450A448F-3704-4E5E-ACF0-6EE88E005BB7}"/>
    <cellStyle name="Millares 10 2 11 2 4" xfId="45637" xr:uid="{184A3E6C-3ABC-480D-A268-D3D0F79D8C42}"/>
    <cellStyle name="Millares 10 2 11 3" xfId="36533" xr:uid="{323DBBC7-DBD4-46E9-A911-78CBCB08A50C}"/>
    <cellStyle name="Millares 10 2 11 3 2" xfId="48640" xr:uid="{54B00626-1646-4D89-B30E-DF23CECDABE5}"/>
    <cellStyle name="Millares 10 2 11 4" xfId="30344" xr:uid="{9FE38EAE-7211-4D52-9CC2-9D2AD437BD61}"/>
    <cellStyle name="Millares 10 2 11 5" xfId="42635" xr:uid="{603596D3-04E5-4505-8747-C51320111771}"/>
    <cellStyle name="Millares 10 2 12" xfId="19817" xr:uid="{FA94829C-FF98-4A30-9B59-E7D67821AE14}"/>
    <cellStyle name="Millares 10 2 12 2" xfId="23391" xr:uid="{A4290B6D-7441-4735-B324-5244CC146A72}"/>
    <cellStyle name="Millares 10 2 12 2 2" xfId="38422" xr:uid="{F7B39F04-0E2C-4AF7-BC50-D436F71B8522}"/>
    <cellStyle name="Millares 10 2 12 2 2 2" xfId="50473" xr:uid="{59B4C4BB-03BA-4C7A-AF6C-0AD250155641}"/>
    <cellStyle name="Millares 10 2 12 2 3" xfId="32232" xr:uid="{4BB43E17-175C-4DD2-9999-0A505893B93F}"/>
    <cellStyle name="Millares 10 2 12 2 4" xfId="44467" xr:uid="{2068056E-0583-409A-B6B9-FB09E6CA6B05}"/>
    <cellStyle name="Millares 10 2 12 3" xfId="35327" xr:uid="{AA8F1D69-3E5A-4722-AF1B-1EF26BBD107B}"/>
    <cellStyle name="Millares 10 2 12 3 2" xfId="47470" xr:uid="{D0889F37-6040-4EB8-9CF4-89D664884915}"/>
    <cellStyle name="Millares 10 2 12 4" xfId="29138" xr:uid="{0C5C91D9-4B6D-449B-A8BC-792BB537B6B6}"/>
    <cellStyle name="Millares 10 2 12 5" xfId="41465" xr:uid="{1B70373D-E59B-4A39-BDE1-AF42E180B45D}"/>
    <cellStyle name="Millares 10 2 13" xfId="21672" xr:uid="{FE65C3BA-82C7-4DC8-8EF4-9F32910FA769}"/>
    <cellStyle name="Millares 10 2 13 2" xfId="36672" xr:uid="{CC3A0E34-3D81-4FC9-ABFB-1970D63AE76D}"/>
    <cellStyle name="Millares 10 2 13 2 2" xfId="48775" xr:uid="{D7F1683B-F7EC-44C3-9ED7-1F32EA8C62E8}"/>
    <cellStyle name="Millares 10 2 13 3" xfId="30482" xr:uid="{AED59006-FBF8-4F15-91AE-AF8000333EBF}"/>
    <cellStyle name="Millares 10 2 13 4" xfId="42769" xr:uid="{0B8882FF-66ED-4363-BAB5-06EF8D50EDD8}"/>
    <cellStyle name="Millares 10 2 14" xfId="33577" xr:uid="{1DBA2DBC-42A6-4382-B9B6-F45A4D134A7D}"/>
    <cellStyle name="Millares 10 2 14 2" xfId="45772" xr:uid="{FAEDE36A-E2C9-4147-B1CC-73CE950B9895}"/>
    <cellStyle name="Millares 10 2 15" xfId="27388" xr:uid="{71365DCE-A091-415E-B8CA-081AC8B87B22}"/>
    <cellStyle name="Millares 10 2 16" xfId="39767" xr:uid="{37C8F758-AE08-4F3D-BC61-88D5C7F52DA2}"/>
    <cellStyle name="Millares 10 2 2" xfId="3574" xr:uid="{A110BBE0-C9EF-499D-BED6-7452D77FC55D}"/>
    <cellStyle name="Millares 10 2 2 10" xfId="18233" xr:uid="{BF612109-8FBC-49A5-9DF2-8F18A67F715F}"/>
    <cellStyle name="Millares 10 2 2 10 2" xfId="27272" xr:uid="{8CEB1061-B5BF-4F12-BAE6-A84C2AB1B4D6}"/>
    <cellStyle name="Millares 10 2 2 10 2 2" xfId="39693" xr:uid="{90342FB4-2E30-46D6-97B7-A732E2A20C5E}"/>
    <cellStyle name="Millares 10 2 2 10 2 2 2" xfId="51706" xr:uid="{8320A215-1E0F-4FB4-9982-708BD38F0298}"/>
    <cellStyle name="Millares 10 2 2 10 2 3" xfId="33503" xr:uid="{6DDD1396-5A52-4867-93A0-23E4AD13852D}"/>
    <cellStyle name="Millares 10 2 2 10 2 4" xfId="45700" xr:uid="{9509D894-C1E2-4A6E-99A4-AF92D8EC6A38}"/>
    <cellStyle name="Millares 10 2 2 10 3" xfId="36598" xr:uid="{289642F5-661F-407F-BD5C-87B7B5680DF1}"/>
    <cellStyle name="Millares 10 2 2 10 3 2" xfId="48703" xr:uid="{3998E6D9-9883-443D-8597-ACEB9D900DDA}"/>
    <cellStyle name="Millares 10 2 2 10 4" xfId="30409" xr:uid="{8280E6E7-A951-4B47-A05F-71C93FC540B7}"/>
    <cellStyle name="Millares 10 2 2 10 5" xfId="42698" xr:uid="{84F40956-F564-4EF8-A7C5-05BE811B22D8}"/>
    <cellStyle name="Millares 10 2 2 11" xfId="19882" xr:uid="{36C31091-007E-4425-BA51-5AA96DF525B5}"/>
    <cellStyle name="Millares 10 2 2 11 2" xfId="23454" xr:uid="{5DAD4A9A-5FA1-4262-B5A9-3234CBE0CA57}"/>
    <cellStyle name="Millares 10 2 2 11 2 2" xfId="38487" xr:uid="{9451D1E9-60A8-469A-BFE0-93E1A290E81F}"/>
    <cellStyle name="Millares 10 2 2 11 2 2 2" xfId="50536" xr:uid="{4DF8C8F7-4C5C-479E-8C56-D20684A7500C}"/>
    <cellStyle name="Millares 10 2 2 11 2 3" xfId="32297" xr:uid="{99816477-0930-4190-9460-3DEA73842C49}"/>
    <cellStyle name="Millares 10 2 2 11 2 4" xfId="44530" xr:uid="{5EE5FFB5-F873-4CAD-A76B-6E69DCEF2008}"/>
    <cellStyle name="Millares 10 2 2 11 3" xfId="35392" xr:uid="{5E010231-F2A7-4E4F-BF91-B481CB4F2B1B}"/>
    <cellStyle name="Millares 10 2 2 11 3 2" xfId="47533" xr:uid="{F10E97AB-04FD-4BF2-9DD8-D5CC30E18118}"/>
    <cellStyle name="Millares 10 2 2 11 4" xfId="29203" xr:uid="{9E46BFA0-8558-45C3-A7BB-BE45BDCD2CB0}"/>
    <cellStyle name="Millares 10 2 2 11 5" xfId="41528" xr:uid="{8CC417F6-C898-45CA-AA38-D02BFCD68907}"/>
    <cellStyle name="Millares 10 2 2 12" xfId="21735" xr:uid="{2BAAECD9-9043-4FC5-806F-95005B2602E2}"/>
    <cellStyle name="Millares 10 2 2 12 2" xfId="36737" xr:uid="{570D5349-01F1-438D-8213-0EA5508211CC}"/>
    <cellStyle name="Millares 10 2 2 12 2 2" xfId="48838" xr:uid="{0235AF8E-8759-4816-8381-BC2455BCBD39}"/>
    <cellStyle name="Millares 10 2 2 12 3" xfId="30547" xr:uid="{D125E6AE-D44B-459D-AF49-12D1CFF5E0F7}"/>
    <cellStyle name="Millares 10 2 2 12 4" xfId="42832" xr:uid="{0DD28EAF-1AE3-4B54-94D3-F84B414EDAD8}"/>
    <cellStyle name="Millares 10 2 2 13" xfId="33642" xr:uid="{F6732049-2309-46A8-B4F9-52F8DECD7A3F}"/>
    <cellStyle name="Millares 10 2 2 13 2" xfId="45835" xr:uid="{C8EF4CCF-BABE-4985-B640-4C7E344F874E}"/>
    <cellStyle name="Millares 10 2 2 14" xfId="27453" xr:uid="{076EDC54-1E61-4589-B5B9-E7459304D9EA}"/>
    <cellStyle name="Millares 10 2 2 15" xfId="39830" xr:uid="{B3D8E2B2-38F6-4E8A-B826-1EC23090ADB8}"/>
    <cellStyle name="Millares 10 2 2 2" xfId="3575" xr:uid="{B1B31531-36BA-4E7E-A4CA-6511793F478A}"/>
    <cellStyle name="Millares 10 2 2 2 10" xfId="27587" xr:uid="{C551B14E-EEEA-4D76-9A1E-5E081A692490}"/>
    <cellStyle name="Millares 10 2 2 2 11" xfId="39960" xr:uid="{9DA5A69A-39B0-4E3A-A035-9C3972442558}"/>
    <cellStyle name="Millares 10 2 2 2 2" xfId="5807" xr:uid="{78E14BD9-4DF3-4270-A21D-AC3DAC313269}"/>
    <cellStyle name="Millares 10 2 2 2 2 2" xfId="8580" xr:uid="{85E916EB-B461-4356-A480-21AEFC2D6B25}"/>
    <cellStyle name="Millares 10 2 2 2 2 2 2" xfId="37679" xr:uid="{571A18FB-D735-4D22-A17D-FBAE58A0DF4F}"/>
    <cellStyle name="Millares 10 2 2 2 2 2 2 2" xfId="49752" xr:uid="{C35FB69D-81B4-4CBB-9676-E846AB368E2B}"/>
    <cellStyle name="Millares 10 2 2 2 2 2 3" xfId="31489" xr:uid="{81A97DB6-86C2-4D79-86B3-D6AD156DE75B}"/>
    <cellStyle name="Millares 10 2 2 2 2 2 4" xfId="43746" xr:uid="{97B19FD4-365D-4505-B8B6-5E7B803726BF}"/>
    <cellStyle name="Millares 10 2 2 2 2 3" xfId="7895" xr:uid="{DDA44E0A-2A73-4DA3-89C2-DEF404BD279D}"/>
    <cellStyle name="Millares 10 2 2 2 2 3 2" xfId="34584" xr:uid="{D35EB6BD-128F-4059-857D-86EA4FBE5E3E}"/>
    <cellStyle name="Millares 10 2 2 2 2 3 3" xfId="46749" xr:uid="{5C4AD523-3C53-41D2-A3E8-E2F741C2E860}"/>
    <cellStyle name="Millares 10 2 2 2 2 4" xfId="12349" xr:uid="{FA12AAEB-7A38-482B-A17C-68B9B12B7D92}"/>
    <cellStyle name="Millares 10 2 2 2 2 5" xfId="22657" xr:uid="{6AEEEAD6-BAFC-451F-9D3D-1A0932FE4B92}"/>
    <cellStyle name="Millares 10 2 2 2 2 6" xfId="28395" xr:uid="{3A12A8F5-B75F-4AA1-ADFA-CB4B6D66E84E}"/>
    <cellStyle name="Millares 10 2 2 2 2 7" xfId="40744" xr:uid="{9476BE11-D829-450E-B6E9-E3AE6E11D5A1}"/>
    <cellStyle name="Millares 10 2 2 2 3" xfId="4792" xr:uid="{61E6D141-92C8-4057-8AAF-794E4729015F}"/>
    <cellStyle name="Millares 10 2 2 2 3 2" xfId="8306" xr:uid="{4325DAF8-3774-4138-8A37-441BF8233B64}"/>
    <cellStyle name="Millares 10 2 2 2 3 2 2" xfId="38621" xr:uid="{1008FE6E-5C04-4C25-B534-1B0C4007E0A7}"/>
    <cellStyle name="Millares 10 2 2 2 3 2 2 2" xfId="50666" xr:uid="{85A010BF-3020-480E-9DA2-00A719B9DB73}"/>
    <cellStyle name="Millares 10 2 2 2 3 2 3" xfId="32431" xr:uid="{FB448D40-121A-4204-ADDB-3E31328DD9AC}"/>
    <cellStyle name="Millares 10 2 2 2 3 2 4" xfId="44660" xr:uid="{B8430D0A-71DE-4EFF-A72A-C2F039E41CE2}"/>
    <cellStyle name="Millares 10 2 2 2 3 3" xfId="16351" xr:uid="{0C345B1E-C4BE-48C1-8280-13ACA117AF32}"/>
    <cellStyle name="Millares 10 2 2 2 3 3 2" xfId="35526" xr:uid="{1CB1C15D-F111-4D15-91F3-7162B0A7C71D}"/>
    <cellStyle name="Millares 10 2 2 2 3 3 3" xfId="47663" xr:uid="{DD39F401-1C57-494E-88CF-96D5EBDAD0A6}"/>
    <cellStyle name="Millares 10 2 2 2 3 4" xfId="23584" xr:uid="{D0D53F28-C739-4CB7-B19A-14D63FBBC990}"/>
    <cellStyle name="Millares 10 2 2 2 3 5" xfId="29337" xr:uid="{B113A9AE-99F6-4D92-9A2E-FEC09AE5528F}"/>
    <cellStyle name="Millares 10 2 2 2 3 6" xfId="41658" xr:uid="{450611B0-68EB-4398-8E43-1C964DB2E821}"/>
    <cellStyle name="Millares 10 2 2 2 4" xfId="7609" xr:uid="{3639E072-4627-4C0B-B728-D28C303193C9}"/>
    <cellStyle name="Millares 10 2 2 2 4 2" xfId="36871" xr:uid="{2C46F56A-C271-4B9A-8ADD-6AF6F79B3845}"/>
    <cellStyle name="Millares 10 2 2 2 4 2 2" xfId="48968" xr:uid="{AE37AE9D-89DA-43A0-8652-7DCDE79901F1}"/>
    <cellStyle name="Millares 10 2 2 2 4 3" xfId="30681" xr:uid="{DDA01594-7AE8-48FB-B243-B66689F85180}"/>
    <cellStyle name="Millares 10 2 2 2 4 4" xfId="42962" xr:uid="{E03F187B-0843-4980-AD85-C95970254021}"/>
    <cellStyle name="Millares 10 2 2 2 5" xfId="12076" xr:uid="{F5855134-3C36-412B-95AC-B2AEC38DE3AA}"/>
    <cellStyle name="Millares 10 2 2 2 5 2" xfId="33776" xr:uid="{46149813-FDD2-4D43-8078-A9A97DB87C40}"/>
    <cellStyle name="Millares 10 2 2 2 5 3" xfId="45965" xr:uid="{E9D88CE6-0448-4FEE-9782-39CF7CB35E29}"/>
    <cellStyle name="Millares 10 2 2 2 6" xfId="16722" xr:uid="{D2BC7558-DB93-4661-AD59-8F1951482D06}"/>
    <cellStyle name="Millares 10 2 2 2 7" xfId="18368" xr:uid="{6ACF308A-992D-455B-AF6F-7089F2A008C5}"/>
    <cellStyle name="Millares 10 2 2 2 8" xfId="20018" xr:uid="{C9E23646-E72B-48E6-9D66-92D6938C1F61}"/>
    <cellStyle name="Millares 10 2 2 2 9" xfId="21865" xr:uid="{B8E99264-6A88-40DF-80FC-3F352CE6EEF9}"/>
    <cellStyle name="Millares 10 2 2 3" xfId="5808" xr:uid="{8A3B9802-D693-4B68-8BBA-B55A25C82F01}"/>
    <cellStyle name="Millares 10 2 2 3 10" xfId="40090" xr:uid="{D499C323-3539-4F46-950A-6CAFB36315B7}"/>
    <cellStyle name="Millares 10 2 2 3 2" xfId="8581" xr:uid="{E4C7E208-D735-4393-BB2F-AA943894ADB1}"/>
    <cellStyle name="Millares 10 2 2 3 2 2" xfId="22791" xr:uid="{EA570C12-8115-4360-AC8A-27CFB08BA6C5}"/>
    <cellStyle name="Millares 10 2 2 3 2 2 2" xfId="37813" xr:uid="{311AE15B-8A63-4142-91F4-CB9C142B7725}"/>
    <cellStyle name="Millares 10 2 2 3 2 2 2 2" xfId="49882" xr:uid="{848AC8DD-17C1-4A52-A530-5F59875F6DB0}"/>
    <cellStyle name="Millares 10 2 2 3 2 2 3" xfId="31623" xr:uid="{35197EC5-64A1-4622-880A-4DBAD298F67A}"/>
    <cellStyle name="Millares 10 2 2 3 2 2 4" xfId="43876" xr:uid="{00513E3B-22C8-4ED4-82B4-E87826377D9A}"/>
    <cellStyle name="Millares 10 2 2 3 2 3" xfId="34718" xr:uid="{C9B072F7-5E6D-4765-9082-991F1FF1DD09}"/>
    <cellStyle name="Millares 10 2 2 3 2 3 2" xfId="46879" xr:uid="{81EB48D2-F85E-4E56-9FE1-D09A5EF530FA}"/>
    <cellStyle name="Millares 10 2 2 3 2 4" xfId="28529" xr:uid="{F82062B2-55B7-440F-AC3F-7C965F79848A}"/>
    <cellStyle name="Millares 10 2 2 3 2 5" xfId="40874" xr:uid="{5BE68138-0FEF-4798-ACCF-877AD7B6B933}"/>
    <cellStyle name="Millares 10 2 2 3 3" xfId="7896" xr:uid="{E02FF24F-AD85-4482-BECC-69025253CA2E}"/>
    <cellStyle name="Millares 10 2 2 3 3 2" xfId="23717" xr:uid="{3D3429E1-2ABA-4262-985F-2AE0D135A555}"/>
    <cellStyle name="Millares 10 2 2 3 3 2 2" xfId="38755" xr:uid="{5E8798F9-28A2-48B0-A13E-C44F5CFC4E9A}"/>
    <cellStyle name="Millares 10 2 2 3 3 2 2 2" xfId="50796" xr:uid="{C5241546-C4DE-4D88-93D9-0093EDA802E0}"/>
    <cellStyle name="Millares 10 2 2 3 3 2 3" xfId="32565" xr:uid="{D2031C8F-BA33-4BD0-A69F-404ECDFDC297}"/>
    <cellStyle name="Millares 10 2 2 3 3 2 4" xfId="44790" xr:uid="{ED41EB5F-B37A-4D4D-8E6B-081ED1E7F6B4}"/>
    <cellStyle name="Millares 10 2 2 3 3 3" xfId="35660" xr:uid="{1779F3EB-CA9C-4219-AC6B-FDD8005D579F}"/>
    <cellStyle name="Millares 10 2 2 3 3 3 2" xfId="47793" xr:uid="{55F73F79-21FF-4B97-90B5-12CD992846F6}"/>
    <cellStyle name="Millares 10 2 2 3 3 4" xfId="29471" xr:uid="{C3E06021-7330-46E1-9AA8-0789150DC8F6}"/>
    <cellStyle name="Millares 10 2 2 3 3 5" xfId="41788" xr:uid="{9573E6EF-BD4D-4779-BAC7-24A0356FE9E9}"/>
    <cellStyle name="Millares 10 2 2 3 4" xfId="12350" xr:uid="{F2FA5634-06BC-4CAE-91E5-BA37040C3507}"/>
    <cellStyle name="Millares 10 2 2 3 4 2" xfId="37005" xr:uid="{A9D99D6B-46FE-4D3C-9851-69AC6D5F4CFC}"/>
    <cellStyle name="Millares 10 2 2 3 4 2 2" xfId="49098" xr:uid="{ACDEE858-FAD5-4095-A953-89F700BB692F}"/>
    <cellStyle name="Millares 10 2 2 3 4 3" xfId="30815" xr:uid="{958B190B-0B69-457D-A285-9D0DDEF33BAE}"/>
    <cellStyle name="Millares 10 2 2 3 4 4" xfId="43092" xr:uid="{97A473C7-D22B-47D5-8B4E-87DE326818EE}"/>
    <cellStyle name="Millares 10 2 2 3 5" xfId="17571" xr:uid="{74F7B20C-E814-439C-998F-C121B778999F}"/>
    <cellStyle name="Millares 10 2 2 3 5 2" xfId="33910" xr:uid="{88D46EF9-399B-4B3C-8BA8-0100B1A2E711}"/>
    <cellStyle name="Millares 10 2 2 3 5 3" xfId="46095" xr:uid="{D81EC1C1-9733-4922-BC14-13641B4781C2}"/>
    <cellStyle name="Millares 10 2 2 3 6" xfId="18502" xr:uid="{0C63A8F1-1A60-4D6C-AA30-EF9068CA6AA6}"/>
    <cellStyle name="Millares 10 2 2 3 7" xfId="20153" xr:uid="{45E25E59-4114-4F5C-A658-DDCF5011AF50}"/>
    <cellStyle name="Millares 10 2 2 3 8" xfId="21995" xr:uid="{15B71E44-169F-4F5C-AD16-020D00DCA0AD}"/>
    <cellStyle name="Millares 10 2 2 3 9" xfId="27721" xr:uid="{EA9373C8-D636-4B14-B76C-28F98676F868}"/>
    <cellStyle name="Millares 10 2 2 4" xfId="5806" xr:uid="{78F34A40-5EEF-4BD6-9F75-0DD020AE7DF0}"/>
    <cellStyle name="Millares 10 2 2 4 10" xfId="40220" xr:uid="{8AC4C957-942A-45B0-A01F-1EF6D7344433}"/>
    <cellStyle name="Millares 10 2 2 4 2" xfId="8579" xr:uid="{39770DA7-580F-4A00-B8F5-9F024EFC8DBF}"/>
    <cellStyle name="Millares 10 2 2 4 2 2" xfId="22925" xr:uid="{533DA63A-BCDB-481A-88B9-490F3CE0190E}"/>
    <cellStyle name="Millares 10 2 2 4 2 2 2" xfId="37947" xr:uid="{91E30FA0-1E7E-4354-9CA5-61186DCC4DA7}"/>
    <cellStyle name="Millares 10 2 2 4 2 2 2 2" xfId="50012" xr:uid="{4C1D1A35-AD0E-4DE6-8886-BD9F664A079E}"/>
    <cellStyle name="Millares 10 2 2 4 2 2 3" xfId="31757" xr:uid="{B96BFCBC-66C7-46E0-BF0C-9E7045EAEB3E}"/>
    <cellStyle name="Millares 10 2 2 4 2 2 4" xfId="44006" xr:uid="{242C8ED2-C74E-44D4-8972-66C7457AFC04}"/>
    <cellStyle name="Millares 10 2 2 4 2 3" xfId="34852" xr:uid="{D87B635E-375E-4226-9246-535367A5622C}"/>
    <cellStyle name="Millares 10 2 2 4 2 3 2" xfId="47009" xr:uid="{451E46A4-DEDF-4164-9CB1-FE6449DBD0E7}"/>
    <cellStyle name="Millares 10 2 2 4 2 4" xfId="28663" xr:uid="{CA468FED-608E-4584-B9C4-F4DA216968CB}"/>
    <cellStyle name="Millares 10 2 2 4 2 5" xfId="41004" xr:uid="{2840173C-26E9-4108-B6BE-9AEFD31DD8D2}"/>
    <cellStyle name="Millares 10 2 2 4 3" xfId="7894" xr:uid="{3E3F3E91-78DC-4F3C-91BB-A24731802895}"/>
    <cellStyle name="Millares 10 2 2 4 3 2" xfId="23851" xr:uid="{FE34F34C-A255-4F02-B3AE-A33B1292E7D5}"/>
    <cellStyle name="Millares 10 2 2 4 3 2 2" xfId="38889" xr:uid="{D6F59054-27D5-4A11-BBAC-20C06A780648}"/>
    <cellStyle name="Millares 10 2 2 4 3 2 2 2" xfId="50926" xr:uid="{3A2F7D35-A3B6-4279-8726-484D35F94502}"/>
    <cellStyle name="Millares 10 2 2 4 3 2 3" xfId="32699" xr:uid="{BE335CF2-9450-45D9-B1BC-C6421F42F402}"/>
    <cellStyle name="Millares 10 2 2 4 3 2 4" xfId="44920" xr:uid="{140EC35D-82BD-41B5-8098-18378D7C627E}"/>
    <cellStyle name="Millares 10 2 2 4 3 3" xfId="35794" xr:uid="{8B6534A0-20C8-4277-BDAE-F2F45D1F20A4}"/>
    <cellStyle name="Millares 10 2 2 4 3 3 2" xfId="47923" xr:uid="{C7B5BE27-9449-4FE0-8CA0-14F1E7ED7FFF}"/>
    <cellStyle name="Millares 10 2 2 4 3 4" xfId="29605" xr:uid="{E0BB704F-45F2-4DB0-8F1D-202CA3DF74D5}"/>
    <cellStyle name="Millares 10 2 2 4 3 5" xfId="41918" xr:uid="{DD29CB27-DDE7-4FD5-8F75-498DD6012993}"/>
    <cellStyle name="Millares 10 2 2 4 4" xfId="12348" xr:uid="{4A77F5F4-E3C5-4C04-8DCF-AF3060A92B50}"/>
    <cellStyle name="Millares 10 2 2 4 4 2" xfId="37139" xr:uid="{9132B272-407E-451D-B22C-4F78452257DB}"/>
    <cellStyle name="Millares 10 2 2 4 4 2 2" xfId="49228" xr:uid="{98CD8D25-A9C8-4EC4-9C8F-02F0D34F7AC2}"/>
    <cellStyle name="Millares 10 2 2 4 4 3" xfId="30949" xr:uid="{FD04D51F-A450-44AD-A316-0508AF626E9C}"/>
    <cellStyle name="Millares 10 2 2 4 4 4" xfId="43222" xr:uid="{86B91E02-1312-4DD1-B76C-665EB6DA9FE1}"/>
    <cellStyle name="Millares 10 2 2 4 5" xfId="17820" xr:uid="{F39DBFE3-61E4-4ADD-BFC8-9C2DE00FE06E}"/>
    <cellStyle name="Millares 10 2 2 4 5 2" xfId="34044" xr:uid="{7B6F2B5C-CF53-4B1D-845E-4861FC041C91}"/>
    <cellStyle name="Millares 10 2 2 4 5 3" xfId="46225" xr:uid="{22E3D7B0-7861-4CDE-8C75-A73BEFAB5CD4}"/>
    <cellStyle name="Millares 10 2 2 4 6" xfId="18637" xr:uid="{3B0DCEC3-58FA-41FD-B737-8F3398C49D2F}"/>
    <cellStyle name="Millares 10 2 2 4 7" xfId="20289" xr:uid="{DD125112-DCFC-43AA-8F1B-2F59ECAC9586}"/>
    <cellStyle name="Millares 10 2 2 4 8" xfId="22125" xr:uid="{5FE29EE9-A5F9-4B52-B42E-C762AA30C4D0}"/>
    <cellStyle name="Millares 10 2 2 4 9" xfId="27855" xr:uid="{98FD2CD0-A992-4D56-A57A-3155A5F27FA9}"/>
    <cellStyle name="Millares 10 2 2 5" xfId="4791" xr:uid="{CEA8E566-58A5-4D79-BE41-D24461710B6D}"/>
    <cellStyle name="Millares 10 2 2 5 2" xfId="12004" xr:uid="{C81EA091-7B38-4565-A7D2-3DE1809B22AC}"/>
    <cellStyle name="Millares 10 2 2 5 2 2" xfId="23056" xr:uid="{46C75E6A-E5F5-4870-86B2-588399767576}"/>
    <cellStyle name="Millares 10 2 2 5 2 2 2" xfId="38081" xr:uid="{A50F0CC5-2ED0-4977-96C4-9A32691DC48E}"/>
    <cellStyle name="Millares 10 2 2 5 2 2 2 2" xfId="50142" xr:uid="{5276673D-DD21-4813-BD7E-090CD4C9D7AB}"/>
    <cellStyle name="Millares 10 2 2 5 2 2 3" xfId="31891" xr:uid="{C4543525-4CE5-4029-B4DE-21B140C6A050}"/>
    <cellStyle name="Millares 10 2 2 5 2 2 4" xfId="44136" xr:uid="{467FD799-95F4-4201-8566-1290F8D77002}"/>
    <cellStyle name="Millares 10 2 2 5 2 3" xfId="34986" xr:uid="{F3DADED8-643B-45E7-AAB7-153C53EB376B}"/>
    <cellStyle name="Millares 10 2 2 5 2 3 2" xfId="47139" xr:uid="{4622843D-0CD6-43DA-A118-87BBB099E1D2}"/>
    <cellStyle name="Millares 10 2 2 5 2 4" xfId="28797" xr:uid="{6FA5BFC0-E460-4419-B4D4-ACA195AAE8CA}"/>
    <cellStyle name="Millares 10 2 2 5 2 5" xfId="41134" xr:uid="{E540AB4D-D9A3-4EC2-9C44-29127F876810}"/>
    <cellStyle name="Millares 10 2 2 5 3" xfId="12867" xr:uid="{4E7307A0-13F2-495B-B359-C9BCCAC88232}"/>
    <cellStyle name="Millares 10 2 2 5 3 2" xfId="23982" xr:uid="{0AC568FB-441E-4D67-B031-2FD0EA9AF424}"/>
    <cellStyle name="Millares 10 2 2 5 3 2 2" xfId="39023" xr:uid="{61505F47-E117-494F-87FE-D38C25B34B82}"/>
    <cellStyle name="Millares 10 2 2 5 3 2 2 2" xfId="51056" xr:uid="{971AD30A-9BF2-4357-B586-5CE1677F55E8}"/>
    <cellStyle name="Millares 10 2 2 5 3 2 3" xfId="32833" xr:uid="{21C98B3E-101A-4ACB-8DA6-DAD3A5467F41}"/>
    <cellStyle name="Millares 10 2 2 5 3 2 4" xfId="45050" xr:uid="{4B8830AA-4895-43F0-BF53-76E502084DAD}"/>
    <cellStyle name="Millares 10 2 2 5 3 3" xfId="35928" xr:uid="{F2C2957A-3826-4AF5-ADC8-539F992D8D31}"/>
    <cellStyle name="Millares 10 2 2 5 3 3 2" xfId="48053" xr:uid="{3DD0190B-8F3D-4F41-ACC2-5D64EFBE88D9}"/>
    <cellStyle name="Millares 10 2 2 5 3 4" xfId="29739" xr:uid="{A5AEB33A-AF28-4D21-BEC5-8D9BE19DC1A1}"/>
    <cellStyle name="Millares 10 2 2 5 3 5" xfId="42048" xr:uid="{996D0FDA-4365-4783-AED3-9552A1D130A4}"/>
    <cellStyle name="Millares 10 2 2 5 4" xfId="18093" xr:uid="{EB586D19-8516-40DC-A59F-5DA60FABEFCC}"/>
    <cellStyle name="Millares 10 2 2 5 4 2" xfId="37273" xr:uid="{EA98DE1E-7D91-4E00-BE07-8B4F883FCF44}"/>
    <cellStyle name="Millares 10 2 2 5 4 2 2" xfId="49358" xr:uid="{0B5B4D21-2BB3-4681-AD10-1943D86AEE5D}"/>
    <cellStyle name="Millares 10 2 2 5 4 3" xfId="31083" xr:uid="{E416E402-E620-433F-876D-491089D7325B}"/>
    <cellStyle name="Millares 10 2 2 5 4 4" xfId="43352" xr:uid="{84535D10-7C85-4BF3-BB97-13BDB2EF43DB}"/>
    <cellStyle name="Millares 10 2 2 5 5" xfId="18772" xr:uid="{D11FF31A-4F3D-487F-AC39-E02D5BE1D0F9}"/>
    <cellStyle name="Millares 10 2 2 5 5 2" xfId="34178" xr:uid="{2DCA31FD-6427-4BB0-B320-D829089572EE}"/>
    <cellStyle name="Millares 10 2 2 5 5 3" xfId="46355" xr:uid="{A8882816-43C2-48FD-8A6D-227F7D996FD7}"/>
    <cellStyle name="Millares 10 2 2 5 6" xfId="20425" xr:uid="{020F0BA3-E845-4533-B8F7-0E75E3EEC8EE}"/>
    <cellStyle name="Millares 10 2 2 5 7" xfId="22255" xr:uid="{47B2C34E-56D5-4A45-81F5-DF8F6D47F0D5}"/>
    <cellStyle name="Millares 10 2 2 5 8" xfId="27989" xr:uid="{4E24E049-587F-42E1-8C8E-B05E09D2BF30}"/>
    <cellStyle name="Millares 10 2 2 5 9" xfId="40350" xr:uid="{3A22FED4-E6DC-4DB9-91DA-66DCC1CCB995}"/>
    <cellStyle name="Millares 10 2 2 6" xfId="5584" xr:uid="{B7930ACC-B3CE-4071-80B6-A33187FED2B8}"/>
    <cellStyle name="Millares 10 2 2 6 2" xfId="8305" xr:uid="{1D4D19D5-5F7B-4383-8FA2-580E796FB3C4}"/>
    <cellStyle name="Millares 10 2 2 6 2 2" xfId="23189" xr:uid="{76C7BF9A-9FA6-473D-B528-91337846CC6D}"/>
    <cellStyle name="Millares 10 2 2 6 2 2 2" xfId="38215" xr:uid="{D55AFC81-32F0-457F-BB04-4F83702AFF1C}"/>
    <cellStyle name="Millares 10 2 2 6 2 2 2 2" xfId="50272" xr:uid="{13A507CB-AA73-4CDC-BFE1-34C6EA46DA76}"/>
    <cellStyle name="Millares 10 2 2 6 2 2 3" xfId="32025" xr:uid="{4D4F0B9F-F2CB-410C-AD74-4E2ACD55C3B6}"/>
    <cellStyle name="Millares 10 2 2 6 2 2 4" xfId="44266" xr:uid="{DF5F706B-9DCE-4FE2-BF0A-2FDB8CFE18D4}"/>
    <cellStyle name="Millares 10 2 2 6 2 3" xfId="35120" xr:uid="{4F31DCE2-527A-40BE-B8E7-7E4205332DA9}"/>
    <cellStyle name="Millares 10 2 2 6 2 3 2" xfId="47269" xr:uid="{E9E5B1DD-D21A-44C2-9A08-2DBF9FF7CCB7}"/>
    <cellStyle name="Millares 10 2 2 6 2 4" xfId="28931" xr:uid="{AE9D75A2-75AE-40C4-928B-82C46E7DEF86}"/>
    <cellStyle name="Millares 10 2 2 6 2 5" xfId="41264" xr:uid="{BBD3C145-E8CF-4FD7-961D-3BDE02007726}"/>
    <cellStyle name="Millares 10 2 2 6 3" xfId="15323" xr:uid="{232E7A42-1711-4DDE-9FD4-E989EEAD9D56}"/>
    <cellStyle name="Millares 10 2 2 6 3 2" xfId="24112" xr:uid="{9366EA0E-1D31-4243-A3D4-D113C286187C}"/>
    <cellStyle name="Millares 10 2 2 6 3 2 2" xfId="39157" xr:uid="{1ED2CD01-5D02-4044-AA7A-85D088C9F33D}"/>
    <cellStyle name="Millares 10 2 2 6 3 2 2 2" xfId="51186" xr:uid="{13AB1F91-1672-4AAC-A693-BCCFD4A1B373}"/>
    <cellStyle name="Millares 10 2 2 6 3 2 3" xfId="32967" xr:uid="{0D41091D-763E-4566-B078-74592E55638A}"/>
    <cellStyle name="Millares 10 2 2 6 3 2 4" xfId="45180" xr:uid="{3D9B9F28-D417-4BB8-B7D8-169F75DCD599}"/>
    <cellStyle name="Millares 10 2 2 6 3 3" xfId="36062" xr:uid="{300CE76F-E799-4AE8-A0AD-2C7935B5C1A9}"/>
    <cellStyle name="Millares 10 2 2 6 3 3 2" xfId="48183" xr:uid="{EB45AF56-F9F3-4842-BE29-D8CE7370E47A}"/>
    <cellStyle name="Millares 10 2 2 6 3 4" xfId="29873" xr:uid="{90C6AB5A-1ABA-49FA-8BB2-0CD5EFA11A31}"/>
    <cellStyle name="Millares 10 2 2 6 3 5" xfId="42178" xr:uid="{AC3D146F-3192-45A0-9331-70F8C347C58E}"/>
    <cellStyle name="Millares 10 2 2 6 4" xfId="19691" xr:uid="{E29BA05A-B863-41EB-98ED-5EA4C1C99D07}"/>
    <cellStyle name="Millares 10 2 2 6 4 2" xfId="37407" xr:uid="{2EC5E84C-C184-4EBA-BCB0-5F580E3BDEDE}"/>
    <cellStyle name="Millares 10 2 2 6 4 2 2" xfId="49488" xr:uid="{260ED22E-DDD2-4C03-81B0-786F9A762115}"/>
    <cellStyle name="Millares 10 2 2 6 4 3" xfId="31217" xr:uid="{99EB0864-C17E-4749-AED0-A2690DFE5358}"/>
    <cellStyle name="Millares 10 2 2 6 4 4" xfId="43482" xr:uid="{6BFAEAC9-51E6-4040-B3D0-D50C221F3AA7}"/>
    <cellStyle name="Millares 10 2 2 6 5" xfId="20559" xr:uid="{295EFC22-B446-4AC3-A4FC-3ABF55435D32}"/>
    <cellStyle name="Millares 10 2 2 6 5 2" xfId="34312" xr:uid="{27A6C563-9DF6-444A-9E89-D9C3CAF21DEE}"/>
    <cellStyle name="Millares 10 2 2 6 5 3" xfId="46485" xr:uid="{6E402327-F569-452B-8F0D-B3BE7E81322B}"/>
    <cellStyle name="Millares 10 2 2 6 6" xfId="22385" xr:uid="{41186F62-577F-4939-BFA1-4A170F3D6EEF}"/>
    <cellStyle name="Millares 10 2 2 6 7" xfId="28123" xr:uid="{49A1F658-FC94-4AF9-8913-32D62B784977}"/>
    <cellStyle name="Millares 10 2 2 6 8" xfId="40480" xr:uid="{C634F62B-CA56-4C96-8CFE-C8C593B2F8FF}"/>
    <cellStyle name="Millares 10 2 2 7" xfId="7608" xr:uid="{AB3699E7-57C3-472E-9B16-4FC07D789266}"/>
    <cellStyle name="Millares 10 2 2 7 2" xfId="21543" xr:uid="{6D0BACB5-6E46-40CE-A182-7E0227B05A06}"/>
    <cellStyle name="Millares 10 2 2 7 2 2" xfId="24242" xr:uid="{1C35B907-FA2A-4E3F-864B-6674BDB057AE}"/>
    <cellStyle name="Millares 10 2 2 7 2 2 2" xfId="39291" xr:uid="{252C6204-AF49-4908-8415-AC40C4C3CC13}"/>
    <cellStyle name="Millares 10 2 2 7 2 2 2 2" xfId="51316" xr:uid="{45B36861-5C51-4A05-B574-839DADF1DA66}"/>
    <cellStyle name="Millares 10 2 2 7 2 2 3" xfId="33101" xr:uid="{98DDE9F8-F983-4854-BBCB-E3231E6C7436}"/>
    <cellStyle name="Millares 10 2 2 7 2 2 4" xfId="45310" xr:uid="{84E0A423-48B4-493D-9D58-4AFF0BD1FD03}"/>
    <cellStyle name="Millares 10 2 2 7 2 3" xfId="36196" xr:uid="{58CB96B9-B123-4617-B735-EC34DED658C0}"/>
    <cellStyle name="Millares 10 2 2 7 2 3 2" xfId="48313" xr:uid="{29973BB1-85BB-47BF-8B78-EB6706FED6CC}"/>
    <cellStyle name="Millares 10 2 2 7 2 4" xfId="30007" xr:uid="{88AAEEEE-6B5D-4053-9113-657FDFCD0A02}"/>
    <cellStyle name="Millares 10 2 2 7 2 5" xfId="42308" xr:uid="{2D9C9301-5CB2-415C-8950-0C632DD8D65D}"/>
    <cellStyle name="Millares 10 2 2 7 3" xfId="23320" xr:uid="{F4963D42-6BE0-40C8-BD56-83607BA8AE5A}"/>
    <cellStyle name="Millares 10 2 2 7 3 2" xfId="38349" xr:uid="{528B2CFA-3074-4799-AF1B-7067EB233D34}"/>
    <cellStyle name="Millares 10 2 2 7 3 2 2" xfId="50402" xr:uid="{BF56AF12-C9FD-4A36-8C29-09FC3AA63445}"/>
    <cellStyle name="Millares 10 2 2 7 3 3" xfId="32159" xr:uid="{E41D1AF5-C9AD-4623-B243-6529522AF363}"/>
    <cellStyle name="Millares 10 2 2 7 3 4" xfId="44396" xr:uid="{840B10C0-58A8-41DD-B701-3DB531A44007}"/>
    <cellStyle name="Millares 10 2 2 7 4" xfId="35254" xr:uid="{23BF8CF5-C661-4DC4-90BE-05F4A7A42D43}"/>
    <cellStyle name="Millares 10 2 2 7 4 2" xfId="47399" xr:uid="{AB8C0FBE-A991-4BAB-B21F-B7B730100A31}"/>
    <cellStyle name="Millares 10 2 2 7 5" xfId="29065" xr:uid="{FFB25539-04E6-4E00-A6FA-A853231DA93F}"/>
    <cellStyle name="Millares 10 2 2 7 6" xfId="41394" xr:uid="{A5F63D10-094A-492F-B816-FB6D7E3C11DB}"/>
    <cellStyle name="Millares 10 2 2 8" xfId="12075" xr:uid="{172186A6-58D1-4C43-BEE0-6029EA559DDD}"/>
    <cellStyle name="Millares 10 2 2 8 2" xfId="25225" xr:uid="{C2330275-9207-4369-803D-9834CC3AF706}"/>
    <cellStyle name="Millares 10 2 2 8 2 2" xfId="33235" xr:uid="{DAA50857-0D38-4376-BEEF-11BB9757CEF8}"/>
    <cellStyle name="Millares 10 2 2 8 2 2 2" xfId="39425" xr:uid="{98377CC7-56C9-466D-B3A2-CDF12BF1A22F}"/>
    <cellStyle name="Millares 10 2 2 8 2 2 2 2" xfId="51446" xr:uid="{3294BE80-F81C-4B97-94A6-F35459B82383}"/>
    <cellStyle name="Millares 10 2 2 8 2 2 3" xfId="45440" xr:uid="{BCD30990-A0BE-4CD2-91D2-0849C59ED218}"/>
    <cellStyle name="Millares 10 2 2 8 2 3" xfId="36330" xr:uid="{90ACCD15-02F1-482C-A7C7-F2AB6CF7587C}"/>
    <cellStyle name="Millares 10 2 2 8 2 3 2" xfId="48443" xr:uid="{192FDCE8-2652-48E5-A0AE-F5EBC34BD6DC}"/>
    <cellStyle name="Millares 10 2 2 8 2 4" xfId="30141" xr:uid="{7D564AB0-3005-4D06-A195-A72346707712}"/>
    <cellStyle name="Millares 10 2 2 8 2 5" xfId="42438" xr:uid="{A1403344-2189-4579-92E6-4B890BF9090F}"/>
    <cellStyle name="Millares 10 2 2 8 3" xfId="22523" xr:uid="{96F6BCB0-9C82-4AC3-A5A0-99B013219316}"/>
    <cellStyle name="Millares 10 2 2 8 3 2" xfId="37545" xr:uid="{790F5B2E-8F10-4D43-B349-848BC49D3C19}"/>
    <cellStyle name="Millares 10 2 2 8 3 2 2" xfId="49622" xr:uid="{7B472DAF-5482-4121-B1F5-AE2011226C95}"/>
    <cellStyle name="Millares 10 2 2 8 3 3" xfId="31355" xr:uid="{18DB3357-63A3-4459-A522-7ACD19726B0D}"/>
    <cellStyle name="Millares 10 2 2 8 3 4" xfId="43616" xr:uid="{CE71D7BE-BE82-467B-BE44-6F5E2C8C31A4}"/>
    <cellStyle name="Millares 10 2 2 8 4" xfId="34450" xr:uid="{89E439DB-DDE0-4EB5-A25C-4F27984F801C}"/>
    <cellStyle name="Millares 10 2 2 8 4 2" xfId="46619" xr:uid="{FFA9A267-6CF5-4668-B854-85D7E4966681}"/>
    <cellStyle name="Millares 10 2 2 8 5" xfId="28261" xr:uid="{6B991292-207B-44DC-A858-682F92ADD542}"/>
    <cellStyle name="Millares 10 2 2 8 6" xfId="40614" xr:uid="{D4098646-31DA-4424-8487-3DE06CC4524E}"/>
    <cellStyle name="Millares 10 2 2 9" xfId="16588" xr:uid="{7408E442-CF2A-440D-9CEF-827A2F01F1AF}"/>
    <cellStyle name="Millares 10 2 2 9 2" xfId="26249" xr:uid="{9F4896DA-6F1B-4AD6-997C-96CB65A8FB14}"/>
    <cellStyle name="Millares 10 2 2 9 2 2" xfId="39559" xr:uid="{8480B914-6199-4E55-876C-B0F2B1B97901}"/>
    <cellStyle name="Millares 10 2 2 9 2 2 2" xfId="51576" xr:uid="{CD17E1D2-FBAD-45CA-8587-521AA910D7E0}"/>
    <cellStyle name="Millares 10 2 2 9 2 3" xfId="33369" xr:uid="{21347C72-F0FF-4975-90AE-0BCE8A1BE4BC}"/>
    <cellStyle name="Millares 10 2 2 9 2 4" xfId="45570" xr:uid="{A48FB21E-5F60-4891-87FA-256E52D189F8}"/>
    <cellStyle name="Millares 10 2 2 9 3" xfId="36464" xr:uid="{227BCAEB-4692-4A96-91A4-B84DCF8AD329}"/>
    <cellStyle name="Millares 10 2 2 9 3 2" xfId="48573" xr:uid="{55A273F1-4CD3-41B7-86B0-EA979AC8C1B3}"/>
    <cellStyle name="Millares 10 2 2 9 4" xfId="30275" xr:uid="{12F920B2-8410-4B49-8DBE-561000F6C17F}"/>
    <cellStyle name="Millares 10 2 2 9 5" xfId="42568" xr:uid="{4DEDB0E7-7391-4862-95CE-CF7604D43D6C}"/>
    <cellStyle name="Millares 10 2 3" xfId="3576" xr:uid="{1C917109-1A86-4B8D-B181-DFC680992FEA}"/>
    <cellStyle name="Millares 10 2 3 10" xfId="27522" xr:uid="{042673F6-2A89-4595-942F-2FEA69DA0C6F}"/>
    <cellStyle name="Millares 10 2 3 11" xfId="39897" xr:uid="{D062E684-E28B-4FA7-AC3A-5DF9B695C631}"/>
    <cellStyle name="Millares 10 2 3 2" xfId="5809" xr:uid="{122D6191-7E8C-4555-99C4-FECF547381C1}"/>
    <cellStyle name="Millares 10 2 3 2 2" xfId="8582" xr:uid="{3DCDEE56-813E-45DB-B4EA-AFD9F9024E76}"/>
    <cellStyle name="Millares 10 2 3 2 2 2" xfId="37614" xr:uid="{9446B499-4D72-4A2C-9F25-020969FCFDAD}"/>
    <cellStyle name="Millares 10 2 3 2 2 2 2" xfId="49689" xr:uid="{5D4112E2-0541-42A6-B76F-8736DD92C543}"/>
    <cellStyle name="Millares 10 2 3 2 2 3" xfId="31424" xr:uid="{9F6BD13F-F876-4BD4-A795-E8997C22A3FB}"/>
    <cellStyle name="Millares 10 2 3 2 2 4" xfId="43683" xr:uid="{A118B7A2-55F3-459A-B7F9-6F5E0CE9D754}"/>
    <cellStyle name="Millares 10 2 3 2 3" xfId="7897" xr:uid="{4293C53D-CB13-4ABB-8281-3A70809A3361}"/>
    <cellStyle name="Millares 10 2 3 2 3 2" xfId="34519" xr:uid="{20269D3C-6810-4354-8245-C99240ACE669}"/>
    <cellStyle name="Millares 10 2 3 2 3 3" xfId="46686" xr:uid="{36841209-27E3-400F-9078-5EF4FCA5E2B4}"/>
    <cellStyle name="Millares 10 2 3 2 4" xfId="12351" xr:uid="{5B9311D6-EF3C-43B8-91BF-BAB449A54F1A}"/>
    <cellStyle name="Millares 10 2 3 2 5" xfId="22592" xr:uid="{0D0F23BA-B93D-4932-9CD9-50F6E5C93EF1}"/>
    <cellStyle name="Millares 10 2 3 2 6" xfId="28330" xr:uid="{5942F4A9-9E22-4C61-9FA1-FBB5D12880CE}"/>
    <cellStyle name="Millares 10 2 3 2 7" xfId="40681" xr:uid="{CE240012-5E4E-4E11-84F7-D2859B2CCB94}"/>
    <cellStyle name="Millares 10 2 3 3" xfId="4793" xr:uid="{E2FE3882-C66D-4F2D-888F-831F590FBA02}"/>
    <cellStyle name="Millares 10 2 3 3 2" xfId="8307" xr:uid="{3DBBC4DB-AAFB-494B-8F79-90BFA88C5594}"/>
    <cellStyle name="Millares 10 2 3 3 2 2" xfId="38556" xr:uid="{3D86EA2D-EC28-4111-9149-F003D25669F7}"/>
    <cellStyle name="Millares 10 2 3 3 2 2 2" xfId="50603" xr:uid="{84E3CE41-EC72-40DA-A48E-E7125F84F86E}"/>
    <cellStyle name="Millares 10 2 3 3 2 3" xfId="32366" xr:uid="{72F52497-8BA3-4C8A-8AC4-51FE3EE70188}"/>
    <cellStyle name="Millares 10 2 3 3 2 4" xfId="44597" xr:uid="{D8A93E1B-BDFF-482F-A16B-EB6FD610F212}"/>
    <cellStyle name="Millares 10 2 3 3 3" xfId="16286" xr:uid="{B6B4C8EB-E3D1-412F-B379-CDA7F048A5CF}"/>
    <cellStyle name="Millares 10 2 3 3 3 2" xfId="35461" xr:uid="{C72DEDF8-D707-4481-8F24-3B6BB1A49216}"/>
    <cellStyle name="Millares 10 2 3 3 3 3" xfId="47600" xr:uid="{E5A62699-1B40-4BA1-B8B9-19A561B6BAE4}"/>
    <cellStyle name="Millares 10 2 3 3 4" xfId="23521" xr:uid="{8F12CD14-4B8B-4B67-9AE7-EF6AA1E3D01B}"/>
    <cellStyle name="Millares 10 2 3 3 5" xfId="29272" xr:uid="{ADE2B1C6-4A89-43F2-8681-C1C467039089}"/>
    <cellStyle name="Millares 10 2 3 3 6" xfId="41595" xr:uid="{DFF07637-73D1-4FF9-AB74-FD7BF0552173}"/>
    <cellStyle name="Millares 10 2 3 4" xfId="7610" xr:uid="{0EB05E30-4F1C-45D2-A962-443034650732}"/>
    <cellStyle name="Millares 10 2 3 4 2" xfId="36806" xr:uid="{E70A8FD2-A7F6-4316-93C6-9B41A6F5A5AB}"/>
    <cellStyle name="Millares 10 2 3 4 2 2" xfId="48905" xr:uid="{0CB01502-DA5A-4D73-9AE1-18E204226356}"/>
    <cellStyle name="Millares 10 2 3 4 3" xfId="30616" xr:uid="{887B8A4B-1145-4275-AC81-A9C5B391F5AE}"/>
    <cellStyle name="Millares 10 2 3 4 4" xfId="42899" xr:uid="{B637F9D9-D54A-4F65-A58D-D02B8C125810}"/>
    <cellStyle name="Millares 10 2 3 5" xfId="12077" xr:uid="{A771BB3D-03FF-48C0-A06B-3AEECCEA5A5E}"/>
    <cellStyle name="Millares 10 2 3 5 2" xfId="33711" xr:uid="{740E2826-8B8E-4A5F-9DE8-DFF4E916B640}"/>
    <cellStyle name="Millares 10 2 3 5 3" xfId="45902" xr:uid="{CE265578-1C4D-470F-909D-CE6E1D7EDED5}"/>
    <cellStyle name="Millares 10 2 3 6" xfId="16657" xr:uid="{18A933A5-973F-4C55-9222-EBDF5C56B392}"/>
    <cellStyle name="Millares 10 2 3 7" xfId="18303" xr:uid="{05875723-B4C2-453B-813B-FA046D5A66A4}"/>
    <cellStyle name="Millares 10 2 3 8" xfId="19953" xr:uid="{60E6ECE5-F07C-4FEF-9330-3648222A987B}"/>
    <cellStyle name="Millares 10 2 3 9" xfId="21802" xr:uid="{AAE38BCE-5577-46CE-8AEE-62957A234032}"/>
    <cellStyle name="Millares 10 2 4" xfId="5810" xr:uid="{E7FD59E4-1FCD-47D2-A64C-667FAABDD941}"/>
    <cellStyle name="Millares 10 2 4 10" xfId="40027" xr:uid="{C1FFC17E-49E8-4845-A265-2E1B011FB80B}"/>
    <cellStyle name="Millares 10 2 4 2" xfId="8583" xr:uid="{C0EBCC0C-E6C1-4EBB-AF61-542C04A685E7}"/>
    <cellStyle name="Millares 10 2 4 2 2" xfId="22726" xr:uid="{3936A05F-D3F3-4506-A1F5-B8AA38F3447C}"/>
    <cellStyle name="Millares 10 2 4 2 2 2" xfId="37748" xr:uid="{8D28C599-689D-43C9-A410-AD5486199B32}"/>
    <cellStyle name="Millares 10 2 4 2 2 2 2" xfId="49819" xr:uid="{DC195B49-02D9-446F-8F17-40D1E670471B}"/>
    <cellStyle name="Millares 10 2 4 2 2 3" xfId="31558" xr:uid="{14E5386A-CA32-42AB-B13C-A399242EAAB5}"/>
    <cellStyle name="Millares 10 2 4 2 2 4" xfId="43813" xr:uid="{F2330B5B-72B9-40FF-84FD-D1FED3FA1E38}"/>
    <cellStyle name="Millares 10 2 4 2 3" xfId="34653" xr:uid="{B03F6549-FAF0-435C-908F-B05CD6A7C3DF}"/>
    <cellStyle name="Millares 10 2 4 2 3 2" xfId="46816" xr:uid="{1779BD06-0195-477D-85CD-F1E3DB20E8BE}"/>
    <cellStyle name="Millares 10 2 4 2 4" xfId="28464" xr:uid="{EC31528D-BE29-4FE0-A065-79A38648C993}"/>
    <cellStyle name="Millares 10 2 4 2 5" xfId="40811" xr:uid="{16661E91-9E4A-4BF1-9050-0E7CF32C996D}"/>
    <cellStyle name="Millares 10 2 4 3" xfId="7898" xr:uid="{C0D6D72C-CB16-46C4-A0ED-181D76A04F7E}"/>
    <cellStyle name="Millares 10 2 4 3 2" xfId="23652" xr:uid="{F53C3E2B-C882-435B-AD7E-8CBDB3815606}"/>
    <cellStyle name="Millares 10 2 4 3 2 2" xfId="38690" xr:uid="{7E0C5639-D04A-4DE9-A03F-BF439EC07771}"/>
    <cellStyle name="Millares 10 2 4 3 2 2 2" xfId="50733" xr:uid="{5360809B-F3BE-4CCA-9761-6E5C234D0BF5}"/>
    <cellStyle name="Millares 10 2 4 3 2 3" xfId="32500" xr:uid="{DAE0056C-8923-43C3-8C05-40D8F7BA4E40}"/>
    <cellStyle name="Millares 10 2 4 3 2 4" xfId="44727" xr:uid="{1F786758-B635-4126-BD28-30963FA4B327}"/>
    <cellStyle name="Millares 10 2 4 3 3" xfId="35595" xr:uid="{070E5D15-9A30-4463-BE6D-383A2F679A3D}"/>
    <cellStyle name="Millares 10 2 4 3 3 2" xfId="47730" xr:uid="{C667F20F-FB7E-46DB-ABEA-BF8A6402A133}"/>
    <cellStyle name="Millares 10 2 4 3 4" xfId="29406" xr:uid="{2FFB0FB4-4EFE-4EC1-9E77-2BDB56363F6A}"/>
    <cellStyle name="Millares 10 2 4 3 5" xfId="41725" xr:uid="{95719BD2-6DFB-47ED-A40B-C86A5D7E6B73}"/>
    <cellStyle name="Millares 10 2 4 4" xfId="12352" xr:uid="{B9B8DAAD-4B53-4A59-AE17-0FA334A6FAF4}"/>
    <cellStyle name="Millares 10 2 4 4 2" xfId="36940" xr:uid="{0FFE0013-75E9-4F2C-9B3C-88834DEE05CA}"/>
    <cellStyle name="Millares 10 2 4 4 2 2" xfId="49035" xr:uid="{C7B78B14-7DAA-4FDA-98F5-2059603AC534}"/>
    <cellStyle name="Millares 10 2 4 4 3" xfId="30750" xr:uid="{49AD2483-7788-431A-951D-692610C4BDA8}"/>
    <cellStyle name="Millares 10 2 4 4 4" xfId="43029" xr:uid="{8FBD1328-97A3-493A-AC7D-4D4BF2558174}"/>
    <cellStyle name="Millares 10 2 4 5" xfId="17506" xr:uid="{F22B907B-3D18-4E7B-BAD1-BFB436102976}"/>
    <cellStyle name="Millares 10 2 4 5 2" xfId="33845" xr:uid="{A1ED9B09-4972-4F72-8FDF-E1425001C8B8}"/>
    <cellStyle name="Millares 10 2 4 5 3" xfId="46032" xr:uid="{0DB3A9C4-D721-4DEE-A21F-7CDCB7F6641B}"/>
    <cellStyle name="Millares 10 2 4 6" xfId="18437" xr:uid="{F7EA654A-F7CD-4751-A58F-996B3C612509}"/>
    <cellStyle name="Millares 10 2 4 7" xfId="20088" xr:uid="{EF84BDF3-E523-48B5-BABA-E3CACE4E0586}"/>
    <cellStyle name="Millares 10 2 4 8" xfId="21932" xr:uid="{D0D19F5E-991B-4D8C-A71A-AE5E9DBB4BA0}"/>
    <cellStyle name="Millares 10 2 4 9" xfId="27656" xr:uid="{49135D49-C6A9-431B-8B7E-D6A3B12C4929}"/>
    <cellStyle name="Millares 10 2 5" xfId="5805" xr:uid="{0F597319-3C37-4F36-8BAF-49E90390E2EC}"/>
    <cellStyle name="Millares 10 2 5 10" xfId="40157" xr:uid="{1A218E67-2058-4182-B8C9-C7980381DE80}"/>
    <cellStyle name="Millares 10 2 5 2" xfId="8578" xr:uid="{F1AC9FBD-BE9A-478B-9ABE-38B338D266C5}"/>
    <cellStyle name="Millares 10 2 5 2 2" xfId="22860" xr:uid="{43EF56F9-7B94-482F-A101-56239FA91A61}"/>
    <cellStyle name="Millares 10 2 5 2 2 2" xfId="37882" xr:uid="{FD075045-124C-4D94-AF7E-43284E393F93}"/>
    <cellStyle name="Millares 10 2 5 2 2 2 2" xfId="49949" xr:uid="{1ED3B0AF-E9C4-4088-A59A-DA41BD509000}"/>
    <cellStyle name="Millares 10 2 5 2 2 3" xfId="31692" xr:uid="{15539338-CB57-44D7-B57A-6FE80DDDB5D9}"/>
    <cellStyle name="Millares 10 2 5 2 2 4" xfId="43943" xr:uid="{E81DD76E-60AA-4D08-8ECC-FB5C02A8FB76}"/>
    <cellStyle name="Millares 10 2 5 2 3" xfId="34787" xr:uid="{DCA4C8B6-8EF1-40AE-BFED-C0A67764FBF0}"/>
    <cellStyle name="Millares 10 2 5 2 3 2" xfId="46946" xr:uid="{E4DD02F3-6190-4517-A1CC-69DAB17557C6}"/>
    <cellStyle name="Millares 10 2 5 2 4" xfId="28598" xr:uid="{45878BD6-59EA-4574-9BFE-103FE2D9DDC3}"/>
    <cellStyle name="Millares 10 2 5 2 5" xfId="40941" xr:uid="{353DED1E-8CAF-440A-890B-4073E32ED0F9}"/>
    <cellStyle name="Millares 10 2 5 3" xfId="7893" xr:uid="{487452E4-41C8-4DE0-B687-FF3BFFB01C53}"/>
    <cellStyle name="Millares 10 2 5 3 2" xfId="23786" xr:uid="{6FC68443-B6A4-43BD-934B-2656B451302F}"/>
    <cellStyle name="Millares 10 2 5 3 2 2" xfId="38824" xr:uid="{916C6B89-D612-4680-B25D-BA33300103F0}"/>
    <cellStyle name="Millares 10 2 5 3 2 2 2" xfId="50863" xr:uid="{3A849A7A-F2B1-4D76-B3B9-29DB62169ED2}"/>
    <cellStyle name="Millares 10 2 5 3 2 3" xfId="32634" xr:uid="{7597047F-D246-402A-ADA1-78D2ADB1E52A}"/>
    <cellStyle name="Millares 10 2 5 3 2 4" xfId="44857" xr:uid="{B88382E0-B672-44EE-A54D-C9B08A767704}"/>
    <cellStyle name="Millares 10 2 5 3 3" xfId="35729" xr:uid="{BB17F976-3B41-4900-A43D-928237D35FC3}"/>
    <cellStyle name="Millares 10 2 5 3 3 2" xfId="47860" xr:uid="{D163608B-662D-489F-AFD9-FEE4CE9A52BF}"/>
    <cellStyle name="Millares 10 2 5 3 4" xfId="29540" xr:uid="{A25CE349-C674-4B9F-8617-36DF1156C675}"/>
    <cellStyle name="Millares 10 2 5 3 5" xfId="41855" xr:uid="{F453051A-7177-4035-8FC9-04CDA06C179E}"/>
    <cellStyle name="Millares 10 2 5 4" xfId="12347" xr:uid="{C09FA3EA-853E-4A84-BA09-D888DA81EF0A}"/>
    <cellStyle name="Millares 10 2 5 4 2" xfId="37074" xr:uid="{7A572F90-9759-4AEF-AEB0-75BE9B3119FA}"/>
    <cellStyle name="Millares 10 2 5 4 2 2" xfId="49165" xr:uid="{95ED5EAC-D519-4D00-AE92-267CED41A53D}"/>
    <cellStyle name="Millares 10 2 5 4 3" xfId="30884" xr:uid="{95A628D4-B6BF-4118-B62C-D37ED0EB716C}"/>
    <cellStyle name="Millares 10 2 5 4 4" xfId="43159" xr:uid="{7A9637AB-7DF4-4EE2-A9AD-984F75CD2267}"/>
    <cellStyle name="Millares 10 2 5 5" xfId="17755" xr:uid="{96EA5765-5689-4F21-994A-68E11B388F34}"/>
    <cellStyle name="Millares 10 2 5 5 2" xfId="33979" xr:uid="{30F0DF90-78DC-4BD9-8CDD-757990E2E1EC}"/>
    <cellStyle name="Millares 10 2 5 5 3" xfId="46162" xr:uid="{B1314A22-A864-4882-AAAB-B2240540CCD8}"/>
    <cellStyle name="Millares 10 2 5 6" xfId="18572" xr:uid="{953AFC71-FDEA-4526-8335-68ABB6DFD1F5}"/>
    <cellStyle name="Millares 10 2 5 7" xfId="20224" xr:uid="{AA635DBD-D8B3-4FB4-A474-CB08D88D5D5A}"/>
    <cellStyle name="Millares 10 2 5 8" xfId="22062" xr:uid="{938D401A-81D2-4F51-A65B-74C5687AB713}"/>
    <cellStyle name="Millares 10 2 5 9" xfId="27790" xr:uid="{22B0C542-FE50-458E-AA85-2145DC78664F}"/>
    <cellStyle name="Millares 10 2 6" xfId="4790" xr:uid="{44C14C63-A3E5-4775-B67F-3B75FC0268BF}"/>
    <cellStyle name="Millares 10 2 6 2" xfId="11939" xr:uid="{D06C0098-D209-4721-B6F8-B056D6C8583C}"/>
    <cellStyle name="Millares 10 2 6 2 2" xfId="22993" xr:uid="{D69F6495-2EFB-45E1-8DB2-AEABA8C6A564}"/>
    <cellStyle name="Millares 10 2 6 2 2 2" xfId="38016" xr:uid="{C7738CF2-3AD0-4073-9D96-31952B7F4679}"/>
    <cellStyle name="Millares 10 2 6 2 2 2 2" xfId="50079" xr:uid="{C70CB0B8-3A51-4DDB-864A-A2158E2B216E}"/>
    <cellStyle name="Millares 10 2 6 2 2 3" xfId="31826" xr:uid="{9381DDE8-BC12-4728-9A1E-880B97C6E0CA}"/>
    <cellStyle name="Millares 10 2 6 2 2 4" xfId="44073" xr:uid="{1D011466-B215-4CAB-B143-E0E1D8FCD8EC}"/>
    <cellStyle name="Millares 10 2 6 2 3" xfId="34921" xr:uid="{5A62A8F0-7A43-4797-B556-6594CEF50525}"/>
    <cellStyle name="Millares 10 2 6 2 3 2" xfId="47076" xr:uid="{A568AB21-4013-40CF-A85C-495701ACBDEA}"/>
    <cellStyle name="Millares 10 2 6 2 4" xfId="28732" xr:uid="{3F75F79A-1002-4D0E-B9C6-76CFCA5824CF}"/>
    <cellStyle name="Millares 10 2 6 2 5" xfId="41071" xr:uid="{1DAAA467-6C87-488E-AB0C-E750C68F33AC}"/>
    <cellStyle name="Millares 10 2 6 3" xfId="12802" xr:uid="{5B50343F-E04C-425C-B420-226390B9FB1B}"/>
    <cellStyle name="Millares 10 2 6 3 2" xfId="23919" xr:uid="{20D5B099-4CEE-4D9D-9BC0-94DE146E8802}"/>
    <cellStyle name="Millares 10 2 6 3 2 2" xfId="38958" xr:uid="{D1418F62-F687-47A2-95DE-04C037C02744}"/>
    <cellStyle name="Millares 10 2 6 3 2 2 2" xfId="50993" xr:uid="{A120A319-AEB9-4759-B826-2E1A9CAACCDC}"/>
    <cellStyle name="Millares 10 2 6 3 2 3" xfId="32768" xr:uid="{A0828C11-AB0E-406B-B531-8720C0EC3571}"/>
    <cellStyle name="Millares 10 2 6 3 2 4" xfId="44987" xr:uid="{FEF38139-58FB-450D-8FBD-CA5D402D0EB6}"/>
    <cellStyle name="Millares 10 2 6 3 3" xfId="35863" xr:uid="{C9D894B3-5F65-4D05-A408-88D3F5808DFD}"/>
    <cellStyle name="Millares 10 2 6 3 3 2" xfId="47990" xr:uid="{09FD0D63-7485-41A5-BC71-AA40CC8C0ACB}"/>
    <cellStyle name="Millares 10 2 6 3 4" xfId="29674" xr:uid="{F23C52B4-E274-4AAA-BDB2-F797A8E8406B}"/>
    <cellStyle name="Millares 10 2 6 3 5" xfId="41985" xr:uid="{9E0230A2-6DB0-43A6-82D8-D2A17760D660}"/>
    <cellStyle name="Millares 10 2 6 4" xfId="18028" xr:uid="{14FDF6D2-B829-406A-87B6-AB0DDE0234AB}"/>
    <cellStyle name="Millares 10 2 6 4 2" xfId="37208" xr:uid="{E3F92CB3-3FAE-4996-9EF8-885F290C99A8}"/>
    <cellStyle name="Millares 10 2 6 4 2 2" xfId="49295" xr:uid="{9D138489-6BEB-41DB-B0D8-75EF23B70BD4}"/>
    <cellStyle name="Millares 10 2 6 4 3" xfId="31018" xr:uid="{9939D2BA-731E-41A3-87D8-7E7CA242E5B3}"/>
    <cellStyle name="Millares 10 2 6 4 4" xfId="43289" xr:uid="{E32FBEBB-FE60-434D-9F34-8D2640D7FEC3}"/>
    <cellStyle name="Millares 10 2 6 5" xfId="18707" xr:uid="{326AC3C7-BD34-4C52-BFD8-B899D0D14EB8}"/>
    <cellStyle name="Millares 10 2 6 5 2" xfId="34113" xr:uid="{594A7329-BF90-415C-89A4-13BA39C98176}"/>
    <cellStyle name="Millares 10 2 6 5 3" xfId="46292" xr:uid="{0E20612D-79A0-4BDA-9A61-FE46C9ECABBA}"/>
    <cellStyle name="Millares 10 2 6 6" xfId="20360" xr:uid="{FC3BF40A-6DA1-4FA5-9F5D-AF82A85247D1}"/>
    <cellStyle name="Millares 10 2 6 7" xfId="22192" xr:uid="{20286A1C-AC5F-4CA6-9FA3-D177DCA48249}"/>
    <cellStyle name="Millares 10 2 6 8" xfId="27924" xr:uid="{9597518B-6E45-41FA-BDA4-9EF37E64544A}"/>
    <cellStyle name="Millares 10 2 6 9" xfId="40287" xr:uid="{598DC7C4-507E-4ADF-90DE-2120B04731EF}"/>
    <cellStyle name="Millares 10 2 7" xfId="5098" xr:uid="{9E0DE1A6-D72B-4789-A3C4-DBAD82F6EBF7}"/>
    <cellStyle name="Millares 10 2 7 2" xfId="8304" xr:uid="{33BECA5F-355A-4084-8120-2454DBC723E8}"/>
    <cellStyle name="Millares 10 2 7 2 2" xfId="23124" xr:uid="{F540FECA-AFEF-47F3-850F-B0C0A63AFF02}"/>
    <cellStyle name="Millares 10 2 7 2 2 2" xfId="38150" xr:uid="{755A8BDA-50EC-4CBA-94BF-7D85CEDD1659}"/>
    <cellStyle name="Millares 10 2 7 2 2 2 2" xfId="50209" xr:uid="{73729C7E-90D0-46AD-B34B-DE05F8752A4B}"/>
    <cellStyle name="Millares 10 2 7 2 2 3" xfId="31960" xr:uid="{138ADEF1-BF64-4FE2-B834-CE939AF886DA}"/>
    <cellStyle name="Millares 10 2 7 2 2 4" xfId="44203" xr:uid="{5FEE99E8-35B8-43B4-9F7B-4DFDAD361A92}"/>
    <cellStyle name="Millares 10 2 7 2 3" xfId="35055" xr:uid="{B56FBAAE-A5D5-4746-97DC-A9786450110D}"/>
    <cellStyle name="Millares 10 2 7 2 3 2" xfId="47206" xr:uid="{F32419F9-CBB5-476C-A08C-C2C1E82B4CC2}"/>
    <cellStyle name="Millares 10 2 7 2 4" xfId="28866" xr:uid="{D11707BC-BA49-4F3A-A279-28EDC209FBA0}"/>
    <cellStyle name="Millares 10 2 7 2 5" xfId="41201" xr:uid="{F63061EA-893A-4A49-AA93-04CE4C0DB882}"/>
    <cellStyle name="Millares 10 2 7 3" xfId="15258" xr:uid="{82C6C96B-4BF4-498C-A956-47E73DD3FED1}"/>
    <cellStyle name="Millares 10 2 7 3 2" xfId="24049" xr:uid="{F7D905EF-B521-47DF-BB33-8CE83E3666A3}"/>
    <cellStyle name="Millares 10 2 7 3 2 2" xfId="39092" xr:uid="{4CA7520A-9E2B-40A7-A212-2DBA45B24F87}"/>
    <cellStyle name="Millares 10 2 7 3 2 2 2" xfId="51123" xr:uid="{F4C40EBC-F4ED-4485-BA71-A7B7A361C40A}"/>
    <cellStyle name="Millares 10 2 7 3 2 3" xfId="32902" xr:uid="{4A2FC974-929B-4720-838B-50742D51FD80}"/>
    <cellStyle name="Millares 10 2 7 3 2 4" xfId="45117" xr:uid="{C5D840D3-7A57-4065-9BCD-6B469068ABC0}"/>
    <cellStyle name="Millares 10 2 7 3 3" xfId="35997" xr:uid="{B759E0C2-CE18-499F-B314-ADDF1FCCF93C}"/>
    <cellStyle name="Millares 10 2 7 3 3 2" xfId="48120" xr:uid="{7820846A-A673-4A37-8866-FE107F673549}"/>
    <cellStyle name="Millares 10 2 7 3 4" xfId="29808" xr:uid="{507E5385-4ECD-428D-BF71-F3DA6591846C}"/>
    <cellStyle name="Millares 10 2 7 3 5" xfId="42115" xr:uid="{822E6A99-F75C-44E6-B19B-C93675C57ECE}"/>
    <cellStyle name="Millares 10 2 7 4" xfId="19626" xr:uid="{0590DFA5-6557-49D2-BEE5-F7DC57264C38}"/>
    <cellStyle name="Millares 10 2 7 4 2" xfId="37342" xr:uid="{C169D06E-E838-4F9E-8852-2A011A6A5DC9}"/>
    <cellStyle name="Millares 10 2 7 4 2 2" xfId="49425" xr:uid="{C972E596-1A8A-4B37-860A-FF5AD61C44B7}"/>
    <cellStyle name="Millares 10 2 7 4 3" xfId="31152" xr:uid="{36CDEEA8-81B5-451C-B45E-7EF3683A4674}"/>
    <cellStyle name="Millares 10 2 7 4 4" xfId="43419" xr:uid="{E97C9346-12B3-407B-BD9D-88C4F6DE4B11}"/>
    <cellStyle name="Millares 10 2 7 5" xfId="20494" xr:uid="{5DAD9027-8EA2-4289-A525-9198DC11264F}"/>
    <cellStyle name="Millares 10 2 7 5 2" xfId="34247" xr:uid="{A5C0335C-35CA-4E3E-8DF3-D78A9B67A6AE}"/>
    <cellStyle name="Millares 10 2 7 5 3" xfId="46422" xr:uid="{EACB707D-7135-454C-9AD3-49C4A9C725FD}"/>
    <cellStyle name="Millares 10 2 7 6" xfId="22322" xr:uid="{5982802C-9BED-49A3-8C08-188B74284C47}"/>
    <cellStyle name="Millares 10 2 7 7" xfId="28058" xr:uid="{FB90069B-C6F2-48C6-87B2-76FCAFD1438E}"/>
    <cellStyle name="Millares 10 2 7 8" xfId="40417" xr:uid="{A529BD49-A74E-4D15-B050-AED05EE9032D}"/>
    <cellStyle name="Millares 10 2 8" xfId="7607" xr:uid="{A4AD92E0-2F52-4900-9842-30868094BBF3}"/>
    <cellStyle name="Millares 10 2 8 2" xfId="21478" xr:uid="{B2078304-1308-402B-BA52-F0CFDCB5E4E0}"/>
    <cellStyle name="Millares 10 2 8 2 2" xfId="24179" xr:uid="{499B727D-E7A5-454D-8C2F-5BCDE30BD215}"/>
    <cellStyle name="Millares 10 2 8 2 2 2" xfId="39226" xr:uid="{5885DA1C-9DDA-44E5-BF7D-E87414835AF0}"/>
    <cellStyle name="Millares 10 2 8 2 2 2 2" xfId="51253" xr:uid="{820809AF-726C-4006-9E38-051F5C89DD2B}"/>
    <cellStyle name="Millares 10 2 8 2 2 3" xfId="33036" xr:uid="{481C0900-DD89-4089-A7FB-4423883BA53B}"/>
    <cellStyle name="Millares 10 2 8 2 2 4" xfId="45247" xr:uid="{23EF5FC6-C677-41A2-8809-F761A7893DAA}"/>
    <cellStyle name="Millares 10 2 8 2 3" xfId="36131" xr:uid="{41B2FB10-1E63-4CA7-8C58-AFDD69429DF1}"/>
    <cellStyle name="Millares 10 2 8 2 3 2" xfId="48250" xr:uid="{A12B5A93-737E-41EC-9EAB-88D44D9BB6B4}"/>
    <cellStyle name="Millares 10 2 8 2 4" xfId="29942" xr:uid="{5123E8A8-EDE4-4252-97E2-1C2A7CA8B272}"/>
    <cellStyle name="Millares 10 2 8 2 5" xfId="42245" xr:uid="{80F6752E-55C9-410E-AD14-A187085BE859}"/>
    <cellStyle name="Millares 10 2 8 3" xfId="23257" xr:uid="{DDB1B7C7-AE51-46E2-9B38-1711D6153891}"/>
    <cellStyle name="Millares 10 2 8 3 2" xfId="38284" xr:uid="{C33FB548-88CD-44FD-A8E0-35119171826B}"/>
    <cellStyle name="Millares 10 2 8 3 2 2" xfId="50339" xr:uid="{6C2517BD-5737-4555-B047-D206FA52B1F4}"/>
    <cellStyle name="Millares 10 2 8 3 3" xfId="32094" xr:uid="{27C91DD5-488D-4774-AF66-73C0C3D714EF}"/>
    <cellStyle name="Millares 10 2 8 3 4" xfId="44333" xr:uid="{F7821E41-1CC7-4511-97B6-8C94A2C2F1C0}"/>
    <cellStyle name="Millares 10 2 8 4" xfId="35189" xr:uid="{F3045A7E-8179-45A1-81D1-23EA703D3706}"/>
    <cellStyle name="Millares 10 2 8 4 2" xfId="47336" xr:uid="{978B58C9-F4AB-46A7-AFCD-FA36F02F2AE4}"/>
    <cellStyle name="Millares 10 2 8 5" xfId="29000" xr:uid="{706EDECD-36CE-47BD-98D8-CCCD8C52B1B8}"/>
    <cellStyle name="Millares 10 2 8 6" xfId="41331" xr:uid="{6D9FAA5B-6AB5-4391-A7F5-6FFDCB6DFDA0}"/>
    <cellStyle name="Millares 10 2 9" xfId="12074" xr:uid="{C593B321-2B25-4FB9-BCD6-EB4D4642FFB1}"/>
    <cellStyle name="Millares 10 2 9 2" xfId="25160" xr:uid="{4966C7CF-452A-49A9-9EF6-A195B9375241}"/>
    <cellStyle name="Millares 10 2 9 2 2" xfId="33170" xr:uid="{9DF908CA-E71C-40DE-A8EB-0C911371E859}"/>
    <cellStyle name="Millares 10 2 9 2 2 2" xfId="39360" xr:uid="{3E23239F-3187-4A7C-85A1-F5E7FC04D5CF}"/>
    <cellStyle name="Millares 10 2 9 2 2 2 2" xfId="51383" xr:uid="{7F4656A5-8EE0-47C8-A39B-3C1640CE593C}"/>
    <cellStyle name="Millares 10 2 9 2 2 3" xfId="45377" xr:uid="{FEE3E247-59A5-4327-BAB9-6703F6C68D7B}"/>
    <cellStyle name="Millares 10 2 9 2 3" xfId="36265" xr:uid="{2B23579F-9BF4-4169-BF31-98E870315459}"/>
    <cellStyle name="Millares 10 2 9 2 3 2" xfId="48380" xr:uid="{7BE44C3D-5668-4605-8BC7-3AF8924F832A}"/>
    <cellStyle name="Millares 10 2 9 2 4" xfId="30076" xr:uid="{18056365-B56E-4ED9-962B-A9F89E14EEA6}"/>
    <cellStyle name="Millares 10 2 9 2 5" xfId="42375" xr:uid="{C599E2AE-095E-4EE8-8ED8-A767F08CF246}"/>
    <cellStyle name="Millares 10 2 9 3" xfId="22458" xr:uid="{82180A1B-FC47-49C7-8011-0E09D9863469}"/>
    <cellStyle name="Millares 10 2 9 3 2" xfId="37480" xr:uid="{21FCD53F-D6FB-46F3-810F-625F3A635A06}"/>
    <cellStyle name="Millares 10 2 9 3 2 2" xfId="49559" xr:uid="{91C0099D-D8AD-4119-A10F-547D0FF5F5C1}"/>
    <cellStyle name="Millares 10 2 9 3 3" xfId="31290" xr:uid="{B61C15B1-98BD-42AB-A5E3-9BD704573E1C}"/>
    <cellStyle name="Millares 10 2 9 3 4" xfId="43553" xr:uid="{BB037FDA-84E5-4C4D-8214-B505E3095FE2}"/>
    <cellStyle name="Millares 10 2 9 4" xfId="34385" xr:uid="{66DCE189-A175-4754-A309-6FD396972941}"/>
    <cellStyle name="Millares 10 2 9 4 2" xfId="46556" xr:uid="{8E80A361-56B3-4DCB-80D8-EF8AA21D11F9}"/>
    <cellStyle name="Millares 10 2 9 5" xfId="28196" xr:uid="{51E72B1B-FFC0-4A4D-BB8D-C5122A4DB52E}"/>
    <cellStyle name="Millares 10 2 9 6" xfId="40551" xr:uid="{82CB302D-B4BA-4E04-9641-CF94DADFF7A0}"/>
    <cellStyle name="Millares 10 3" xfId="3577" xr:uid="{E42A4182-0EDD-44FA-8C66-33C1D3FC6C4D}"/>
    <cellStyle name="Millares 10 3 10" xfId="16542" xr:uid="{01833218-A2EE-4690-BC65-7F03192A2182}"/>
    <cellStyle name="Millares 10 3 10 2" xfId="26205" xr:uid="{87E5D502-0A65-4D80-8C61-6428E88559EB}"/>
    <cellStyle name="Millares 10 3 10 2 2" xfId="39513" xr:uid="{9CD8BEFE-9611-4AA9-A081-8EAC7B5FC8AD}"/>
    <cellStyle name="Millares 10 3 10 2 2 2" xfId="51532" xr:uid="{6F28DBC6-05F5-47CE-B492-0BD0A4AF596A}"/>
    <cellStyle name="Millares 10 3 10 2 3" xfId="33323" xr:uid="{FBBD9D04-2267-4BF5-A7C3-0CA56629BF41}"/>
    <cellStyle name="Millares 10 3 10 2 4" xfId="45526" xr:uid="{6A1E543A-A2CA-4609-8D16-ECB21F4D0938}"/>
    <cellStyle name="Millares 10 3 10 3" xfId="36418" xr:uid="{5B94AE3A-A333-47FF-A0B3-192FBCDB8139}"/>
    <cellStyle name="Millares 10 3 10 3 2" xfId="48529" xr:uid="{4EC04622-560C-4A9A-9FD8-624617694B91}"/>
    <cellStyle name="Millares 10 3 10 4" xfId="30229" xr:uid="{5EB08603-A00C-4BD2-9A61-D3C255B10FDC}"/>
    <cellStyle name="Millares 10 3 10 5" xfId="42524" xr:uid="{5857AE0B-2BB1-4EE4-90B2-19C6C9F6CA23}"/>
    <cellStyle name="Millares 10 3 11" xfId="18187" xr:uid="{F2E78F6C-145D-496A-86C3-E3CFA93A56EF}"/>
    <cellStyle name="Millares 10 3 11 2" xfId="27228" xr:uid="{FE38A7ED-1B10-46A9-9869-81CAF8A4B3A2}"/>
    <cellStyle name="Millares 10 3 11 2 2" xfId="39647" xr:uid="{93D931D1-3197-4B56-AB07-7EA83083BE26}"/>
    <cellStyle name="Millares 10 3 11 2 2 2" xfId="51662" xr:uid="{BA6C6681-A8F9-47E7-8F8B-CB2574883FEB}"/>
    <cellStyle name="Millares 10 3 11 2 3" xfId="33457" xr:uid="{D313EA79-1C3D-4946-AAA0-767F4BCABB9A}"/>
    <cellStyle name="Millares 10 3 11 2 4" xfId="45656" xr:uid="{AB2253FD-E31E-4702-8EFF-D4BD84D5D1A8}"/>
    <cellStyle name="Millares 10 3 11 3" xfId="36552" xr:uid="{4224D7E2-56E4-4853-9CC7-4DCBE316BA01}"/>
    <cellStyle name="Millares 10 3 11 3 2" xfId="48659" xr:uid="{038C5024-0AC2-4F1B-9912-A6EA54C39034}"/>
    <cellStyle name="Millares 10 3 11 4" xfId="30363" xr:uid="{DF773510-3AC0-45B6-AECE-78AB8B0F61D6}"/>
    <cellStyle name="Millares 10 3 11 5" xfId="42654" xr:uid="{BEDC764B-DA25-4F2F-BFBD-E358B1E7B6D6}"/>
    <cellStyle name="Millares 10 3 12" xfId="19836" xr:uid="{FD3E554F-8CCF-49D2-92D3-A101A64BBF04}"/>
    <cellStyle name="Millares 10 3 12 2" xfId="23410" xr:uid="{DA92B718-B66E-4A15-93C0-A4B1BCFA94E2}"/>
    <cellStyle name="Millares 10 3 12 2 2" xfId="38441" xr:uid="{9531F1DB-3C32-4854-B89F-A1290A8AAF33}"/>
    <cellStyle name="Millares 10 3 12 2 2 2" xfId="50492" xr:uid="{219518FA-74D3-41BB-9A75-E0B8BD25D08F}"/>
    <cellStyle name="Millares 10 3 12 2 3" xfId="32251" xr:uid="{2CF190DB-9BF0-4925-B4CF-436B90F2A197}"/>
    <cellStyle name="Millares 10 3 12 2 4" xfId="44486" xr:uid="{C4DA4271-0269-4C96-B5E6-CF2CD278B53A}"/>
    <cellStyle name="Millares 10 3 12 3" xfId="35346" xr:uid="{80E4E7C7-F38D-4964-B441-1E8C1E741294}"/>
    <cellStyle name="Millares 10 3 12 3 2" xfId="47489" xr:uid="{7AA70CDA-54C6-4E9C-92E4-EDFDEC9DCBDD}"/>
    <cellStyle name="Millares 10 3 12 4" xfId="29157" xr:uid="{365C10AF-66DE-4242-8B9F-47C64F69A5B0}"/>
    <cellStyle name="Millares 10 3 12 5" xfId="41484" xr:uid="{629FD708-4F20-4C75-B6E4-3D371F15AF9B}"/>
    <cellStyle name="Millares 10 3 13" xfId="21691" xr:uid="{200F9DA4-FFC5-4ADB-B3ED-0BE1CDA98D3C}"/>
    <cellStyle name="Millares 10 3 13 2" xfId="36691" xr:uid="{566EE97F-3FAA-4F97-A06F-5B8F5A742962}"/>
    <cellStyle name="Millares 10 3 13 2 2" xfId="48794" xr:uid="{D6A6F895-CB5E-446E-9B58-FAE1DEBC3A76}"/>
    <cellStyle name="Millares 10 3 13 3" xfId="30501" xr:uid="{0655601A-8612-4DC4-BE47-79175CCE9F45}"/>
    <cellStyle name="Millares 10 3 13 4" xfId="42788" xr:uid="{EB38A29A-C98F-49B4-95E4-9262A2967A87}"/>
    <cellStyle name="Millares 10 3 14" xfId="33596" xr:uid="{E2EE0749-BB79-4F89-AD0C-26A3E960FE62}"/>
    <cellStyle name="Millares 10 3 14 2" xfId="45791" xr:uid="{CACC3862-4589-4624-8F29-B8E37189FEC9}"/>
    <cellStyle name="Millares 10 3 15" xfId="27407" xr:uid="{3EDF92E1-AD95-44B3-B78E-4F20D88A4561}"/>
    <cellStyle name="Millares 10 3 16" xfId="39786" xr:uid="{5BE9BF3F-EFEE-42E8-A298-149058F61071}"/>
    <cellStyle name="Millares 10 3 2" xfId="3578" xr:uid="{F3AF4E2A-11B2-4327-BB40-37209B14151C}"/>
    <cellStyle name="Millares 10 3 2 10" xfId="18252" xr:uid="{79646130-F630-43D4-8681-3CF8A80A6F03}"/>
    <cellStyle name="Millares 10 3 2 10 2" xfId="27291" xr:uid="{F2B97C10-AB3D-47EC-86B4-E0F2124BF15E}"/>
    <cellStyle name="Millares 10 3 2 10 2 2" xfId="39712" xr:uid="{920C6C50-C06A-445F-A7E2-62394D8ECC7C}"/>
    <cellStyle name="Millares 10 3 2 10 2 2 2" xfId="51725" xr:uid="{3041FEB8-4486-4F1D-958B-4166DD0E3379}"/>
    <cellStyle name="Millares 10 3 2 10 2 3" xfId="33522" xr:uid="{A7D88CD8-6D65-4996-A178-1591938841CD}"/>
    <cellStyle name="Millares 10 3 2 10 2 4" xfId="45719" xr:uid="{4EE4278F-1F70-43A0-9A08-8B187E226B5E}"/>
    <cellStyle name="Millares 10 3 2 10 3" xfId="36617" xr:uid="{3FAD0FA3-0BA8-4258-B8D4-0EB3BBCF3AB7}"/>
    <cellStyle name="Millares 10 3 2 10 3 2" xfId="48722" xr:uid="{E32DF946-0A67-4D24-91A5-A2CBE7E4A34F}"/>
    <cellStyle name="Millares 10 3 2 10 4" xfId="30428" xr:uid="{7E53668B-240B-42EA-B195-D459E7670E98}"/>
    <cellStyle name="Millares 10 3 2 10 5" xfId="42717" xr:uid="{DB51F0A2-15B2-4BAE-AFCF-7804A0C21601}"/>
    <cellStyle name="Millares 10 3 2 11" xfId="19901" xr:uid="{D3508D21-E220-41C6-B3B4-FF0056E58911}"/>
    <cellStyle name="Millares 10 3 2 11 2" xfId="23473" xr:uid="{F88B8CAE-15D7-4739-83A5-D863D747FCFB}"/>
    <cellStyle name="Millares 10 3 2 11 2 2" xfId="38506" xr:uid="{E7A74D9C-D968-451C-98F4-B48AB6A15CDB}"/>
    <cellStyle name="Millares 10 3 2 11 2 2 2" xfId="50555" xr:uid="{5C0B4AD3-7FA5-45BD-B10A-9D6BBC6C3814}"/>
    <cellStyle name="Millares 10 3 2 11 2 3" xfId="32316" xr:uid="{1339C594-5268-4FE9-9154-4A0FC0A04661}"/>
    <cellStyle name="Millares 10 3 2 11 2 4" xfId="44549" xr:uid="{3B50FC9C-1AC9-49A5-8D09-79DEB9334775}"/>
    <cellStyle name="Millares 10 3 2 11 3" xfId="35411" xr:uid="{CF54620D-79BC-45D8-A059-A778A2759F22}"/>
    <cellStyle name="Millares 10 3 2 11 3 2" xfId="47552" xr:uid="{4C467B21-5700-4D95-BE3A-E70D85873126}"/>
    <cellStyle name="Millares 10 3 2 11 4" xfId="29222" xr:uid="{395EF10F-4A72-4CFE-807B-9FB8BA335F2B}"/>
    <cellStyle name="Millares 10 3 2 11 5" xfId="41547" xr:uid="{AF4A555C-9EB2-4E94-A792-871D4BF20054}"/>
    <cellStyle name="Millares 10 3 2 12" xfId="21754" xr:uid="{C741FFAA-A12E-4F80-960A-FBC7DE289E4A}"/>
    <cellStyle name="Millares 10 3 2 12 2" xfId="36756" xr:uid="{C0E63BE8-C277-4A71-A1AB-92F86BACFFE3}"/>
    <cellStyle name="Millares 10 3 2 12 2 2" xfId="48857" xr:uid="{4D9BDF8C-B9D4-4F22-8341-EA6D805DC494}"/>
    <cellStyle name="Millares 10 3 2 12 3" xfId="30566" xr:uid="{A438C887-C5D3-41EE-A1D8-139E0220C65E}"/>
    <cellStyle name="Millares 10 3 2 12 4" xfId="42851" xr:uid="{A829ADB5-2943-4F6F-BE12-3B51191773C2}"/>
    <cellStyle name="Millares 10 3 2 13" xfId="33661" xr:uid="{4BA64965-F4BC-48A1-AAC8-E9AFDCF744FF}"/>
    <cellStyle name="Millares 10 3 2 13 2" xfId="45854" xr:uid="{16DC2D86-BD40-4C83-B237-23026E118D8D}"/>
    <cellStyle name="Millares 10 3 2 14" xfId="27472" xr:uid="{5FA838B2-9465-41AB-8964-BDD83F0B4DE7}"/>
    <cellStyle name="Millares 10 3 2 15" xfId="39849" xr:uid="{0408BED5-A912-4173-BA48-5A8C2848A8C8}"/>
    <cellStyle name="Millares 10 3 2 2" xfId="3579" xr:uid="{D0BED574-58F1-4C0B-AB16-05B8988D2486}"/>
    <cellStyle name="Millares 10 3 2 2 10" xfId="27606" xr:uid="{0300A0EC-F194-428D-B4BB-26109EE41AF4}"/>
    <cellStyle name="Millares 10 3 2 2 11" xfId="39979" xr:uid="{AB4ABD49-8A8B-40FA-9949-6BD75AF11641}"/>
    <cellStyle name="Millares 10 3 2 2 2" xfId="5813" xr:uid="{8E39092D-8A34-43A7-80CC-E4D90CD917E3}"/>
    <cellStyle name="Millares 10 3 2 2 2 2" xfId="8586" xr:uid="{089E7083-CAC5-4141-974B-DAD258475091}"/>
    <cellStyle name="Millares 10 3 2 2 2 2 2" xfId="37698" xr:uid="{BF7D7F6E-E2C3-4468-A380-A15C264FE6CF}"/>
    <cellStyle name="Millares 10 3 2 2 2 2 2 2" xfId="49771" xr:uid="{3DA09037-8E0A-442E-844C-3BFD655B5397}"/>
    <cellStyle name="Millares 10 3 2 2 2 2 3" xfId="31508" xr:uid="{D7F141E2-F475-4A5E-9835-176897340E1A}"/>
    <cellStyle name="Millares 10 3 2 2 2 2 4" xfId="43765" xr:uid="{218BD8D3-0A94-47B1-BBC1-65E16286EF9F}"/>
    <cellStyle name="Millares 10 3 2 2 2 3" xfId="7901" xr:uid="{817AC2FC-29C8-4E51-944F-FF34EFA704E5}"/>
    <cellStyle name="Millares 10 3 2 2 2 3 2" xfId="34603" xr:uid="{2C3CAB91-3A79-4033-9E11-0E7DE0999596}"/>
    <cellStyle name="Millares 10 3 2 2 2 3 3" xfId="46768" xr:uid="{355D6EAD-3FC8-41BF-A178-CFB241B75304}"/>
    <cellStyle name="Millares 10 3 2 2 2 4" xfId="12355" xr:uid="{183F0431-DA15-43C5-8C2C-1873FB1B4760}"/>
    <cellStyle name="Millares 10 3 2 2 2 5" xfId="22676" xr:uid="{90C7FAE0-4F0F-4035-B466-52401D1A7127}"/>
    <cellStyle name="Millares 10 3 2 2 2 6" xfId="28414" xr:uid="{48B202B5-6EE0-435B-B95E-150A97043FF3}"/>
    <cellStyle name="Millares 10 3 2 2 2 7" xfId="40763" xr:uid="{21E2D457-EBB8-4276-89D1-9966C306CE97}"/>
    <cellStyle name="Millares 10 3 2 2 3" xfId="4796" xr:uid="{600CE176-116C-42EE-B065-2223FB04A745}"/>
    <cellStyle name="Millares 10 3 2 2 3 2" xfId="8310" xr:uid="{AE63ECC2-57B3-4AB3-AE69-9D0C728E46B6}"/>
    <cellStyle name="Millares 10 3 2 2 3 2 2" xfId="38640" xr:uid="{9272D308-8D0A-48E6-9412-70BE3713CB22}"/>
    <cellStyle name="Millares 10 3 2 2 3 2 2 2" xfId="50685" xr:uid="{388307E4-112E-490A-AE7B-C2F61DD5C94A}"/>
    <cellStyle name="Millares 10 3 2 2 3 2 3" xfId="32450" xr:uid="{99E341FA-E331-4997-991F-D3E59FE487AF}"/>
    <cellStyle name="Millares 10 3 2 2 3 2 4" xfId="44679" xr:uid="{9C777A68-3C1A-4918-9EA4-B1E514BAD68B}"/>
    <cellStyle name="Millares 10 3 2 2 3 3" xfId="16370" xr:uid="{3A73A330-3F25-473E-8C30-2745CE034A00}"/>
    <cellStyle name="Millares 10 3 2 2 3 3 2" xfId="35545" xr:uid="{A2B07573-F7D3-40F8-B7E0-6E524FEDD916}"/>
    <cellStyle name="Millares 10 3 2 2 3 3 3" xfId="47682" xr:uid="{E36EFCDA-5FDC-4F55-9DB4-2A03F3005EA6}"/>
    <cellStyle name="Millares 10 3 2 2 3 4" xfId="23603" xr:uid="{D581A34D-1C69-49AC-83DE-2592537DAC6A}"/>
    <cellStyle name="Millares 10 3 2 2 3 5" xfId="29356" xr:uid="{709C4E47-6F99-4769-9024-2B867373C630}"/>
    <cellStyle name="Millares 10 3 2 2 3 6" xfId="41677" xr:uid="{2B686EA0-2997-4644-9221-1C408A76D858}"/>
    <cellStyle name="Millares 10 3 2 2 4" xfId="7613" xr:uid="{20A5949D-8671-4BC6-B7C7-9358A2303B7C}"/>
    <cellStyle name="Millares 10 3 2 2 4 2" xfId="36890" xr:uid="{A3F31EE2-7925-4E69-B8D7-422628B3A6C5}"/>
    <cellStyle name="Millares 10 3 2 2 4 2 2" xfId="48987" xr:uid="{302E293B-7E31-49CA-A16D-05550045B034}"/>
    <cellStyle name="Millares 10 3 2 2 4 3" xfId="30700" xr:uid="{2E9487D9-CD2C-41B4-BB02-79A235FFD76A}"/>
    <cellStyle name="Millares 10 3 2 2 4 4" xfId="42981" xr:uid="{65A8791B-004A-4329-8268-86629E0A00ED}"/>
    <cellStyle name="Millares 10 3 2 2 5" xfId="12080" xr:uid="{E54CE956-E965-4450-934B-7715E947CFAB}"/>
    <cellStyle name="Millares 10 3 2 2 5 2" xfId="33795" xr:uid="{D241DE70-2AFC-4B24-B401-5A126E0CAA31}"/>
    <cellStyle name="Millares 10 3 2 2 5 3" xfId="45984" xr:uid="{895D369E-C3C2-404E-B9D9-530DA7572F0F}"/>
    <cellStyle name="Millares 10 3 2 2 6" xfId="16741" xr:uid="{6BCAF1C5-48F2-4A11-ADF6-8B4267F6209B}"/>
    <cellStyle name="Millares 10 3 2 2 7" xfId="18387" xr:uid="{9A0C6B8C-9097-464B-8B71-D84559CBEA03}"/>
    <cellStyle name="Millares 10 3 2 2 8" xfId="20037" xr:uid="{92D54D43-7446-487F-A85D-8DA3122ACFC9}"/>
    <cellStyle name="Millares 10 3 2 2 9" xfId="21884" xr:uid="{81272DC9-4096-470D-9B79-E9EACD217C9C}"/>
    <cellStyle name="Millares 10 3 2 3" xfId="5814" xr:uid="{F9D30751-31C6-446A-9356-CFC68E004AC1}"/>
    <cellStyle name="Millares 10 3 2 3 10" xfId="40109" xr:uid="{17B77A84-DC24-4DB6-9307-71A3EDAB3781}"/>
    <cellStyle name="Millares 10 3 2 3 2" xfId="8587" xr:uid="{F1574F9C-ED82-4C38-A9CE-A105A7E0AA5C}"/>
    <cellStyle name="Millares 10 3 2 3 2 2" xfId="22810" xr:uid="{3AB23A05-9813-4B92-93E6-2F3F9363C394}"/>
    <cellStyle name="Millares 10 3 2 3 2 2 2" xfId="37832" xr:uid="{A711D436-F3CC-45D6-B1E7-317168870464}"/>
    <cellStyle name="Millares 10 3 2 3 2 2 2 2" xfId="49901" xr:uid="{9DE5AACC-AC7E-4E25-A194-F3F24D8745DB}"/>
    <cellStyle name="Millares 10 3 2 3 2 2 3" xfId="31642" xr:uid="{1F40B60B-DDB9-42AF-9BE2-8677323631B7}"/>
    <cellStyle name="Millares 10 3 2 3 2 2 4" xfId="43895" xr:uid="{FEB748ED-0FD0-4279-A051-339BC1E91784}"/>
    <cellStyle name="Millares 10 3 2 3 2 3" xfId="34737" xr:uid="{3AD4A7B4-4191-475B-93E2-5393AF9658E3}"/>
    <cellStyle name="Millares 10 3 2 3 2 3 2" xfId="46898" xr:uid="{398F9E49-8887-45F9-8D6D-70E6772517D9}"/>
    <cellStyle name="Millares 10 3 2 3 2 4" xfId="28548" xr:uid="{90AADD95-92B1-4C86-9A9D-095ACB8711E4}"/>
    <cellStyle name="Millares 10 3 2 3 2 5" xfId="40893" xr:uid="{03043A57-F5E2-48A8-A670-D636975A234E}"/>
    <cellStyle name="Millares 10 3 2 3 3" xfId="7902" xr:uid="{FA703C37-678D-446D-B9DA-A4E9338C79BC}"/>
    <cellStyle name="Millares 10 3 2 3 3 2" xfId="23736" xr:uid="{DB7B37D1-F9BD-445D-8614-E68F277BD3F5}"/>
    <cellStyle name="Millares 10 3 2 3 3 2 2" xfId="38774" xr:uid="{82A689D9-F205-4AFB-B52C-F8408AC794C3}"/>
    <cellStyle name="Millares 10 3 2 3 3 2 2 2" xfId="50815" xr:uid="{DBDE39FF-920D-4245-918D-D9BBE43F6CB0}"/>
    <cellStyle name="Millares 10 3 2 3 3 2 3" xfId="32584" xr:uid="{771FCADF-0C4B-4A1E-B042-316A10FEF65F}"/>
    <cellStyle name="Millares 10 3 2 3 3 2 4" xfId="44809" xr:uid="{46B9CCA3-BB03-440F-8CE2-6E486B4FB14F}"/>
    <cellStyle name="Millares 10 3 2 3 3 3" xfId="35679" xr:uid="{8D27AFA2-D9B8-4071-95DF-85F38A1EA211}"/>
    <cellStyle name="Millares 10 3 2 3 3 3 2" xfId="47812" xr:uid="{05E0DA7C-48CA-472B-B297-370CC9B206C9}"/>
    <cellStyle name="Millares 10 3 2 3 3 4" xfId="29490" xr:uid="{F0D76A1D-C527-41E1-9F36-D24B9A8823BF}"/>
    <cellStyle name="Millares 10 3 2 3 3 5" xfId="41807" xr:uid="{92342517-D66A-4305-9F5E-14F400801C28}"/>
    <cellStyle name="Millares 10 3 2 3 4" xfId="12356" xr:uid="{D0BF757C-5D53-4903-9BE6-CE0789AC09F1}"/>
    <cellStyle name="Millares 10 3 2 3 4 2" xfId="37024" xr:uid="{D05ADC44-DE85-494B-A51A-D10ED211B687}"/>
    <cellStyle name="Millares 10 3 2 3 4 2 2" xfId="49117" xr:uid="{2A25A0EC-83C5-439B-8ED9-B4C3DE608634}"/>
    <cellStyle name="Millares 10 3 2 3 4 3" xfId="30834" xr:uid="{DC926FD7-6B23-4F2B-ACEA-333B2814263D}"/>
    <cellStyle name="Millares 10 3 2 3 4 4" xfId="43111" xr:uid="{61181870-1398-4786-B26D-521065D66306}"/>
    <cellStyle name="Millares 10 3 2 3 5" xfId="17590" xr:uid="{E6566E3D-DB01-4375-8646-150660829F11}"/>
    <cellStyle name="Millares 10 3 2 3 5 2" xfId="33929" xr:uid="{07921E71-5550-4791-8777-2B7DA23A2B89}"/>
    <cellStyle name="Millares 10 3 2 3 5 3" xfId="46114" xr:uid="{7F801563-8F5E-4F4B-B232-02E8BEF6C9A8}"/>
    <cellStyle name="Millares 10 3 2 3 6" xfId="18521" xr:uid="{3381C5B1-B346-4113-80C3-FBB8E670A94D}"/>
    <cellStyle name="Millares 10 3 2 3 7" xfId="20172" xr:uid="{F43DB3A7-F6C0-4388-BFBD-9E9CD821C0FA}"/>
    <cellStyle name="Millares 10 3 2 3 8" xfId="22014" xr:uid="{41BE2521-E152-4058-8B8B-F6D83C20C881}"/>
    <cellStyle name="Millares 10 3 2 3 9" xfId="27740" xr:uid="{62894104-3562-4938-BE79-790BA8D2725F}"/>
    <cellStyle name="Millares 10 3 2 4" xfId="5812" xr:uid="{BFC272FC-147D-45B4-A7EA-4ED427F868ED}"/>
    <cellStyle name="Millares 10 3 2 4 10" xfId="40239" xr:uid="{E2C24A14-2DE6-45EB-B896-6344F9F36106}"/>
    <cellStyle name="Millares 10 3 2 4 2" xfId="8585" xr:uid="{A5356640-95B1-4339-B6D7-8A84B26CCA5B}"/>
    <cellStyle name="Millares 10 3 2 4 2 2" xfId="22944" xr:uid="{E6858B54-5475-4EFD-A949-73698BE2ABBB}"/>
    <cellStyle name="Millares 10 3 2 4 2 2 2" xfId="37966" xr:uid="{AE851012-5797-46F5-8BBA-7D468B0C3D8B}"/>
    <cellStyle name="Millares 10 3 2 4 2 2 2 2" xfId="50031" xr:uid="{CF93FA5D-E76D-457A-8CD6-4CF5844823BD}"/>
    <cellStyle name="Millares 10 3 2 4 2 2 3" xfId="31776" xr:uid="{59D178C9-E8AA-4861-B2B4-D7E17CD72209}"/>
    <cellStyle name="Millares 10 3 2 4 2 2 4" xfId="44025" xr:uid="{C5B6D676-33F9-4FA3-8897-109EFFED01EB}"/>
    <cellStyle name="Millares 10 3 2 4 2 3" xfId="34871" xr:uid="{831C2533-9E28-4742-8182-6AADEB9B0492}"/>
    <cellStyle name="Millares 10 3 2 4 2 3 2" xfId="47028" xr:uid="{94E9DF92-1863-40D5-86C0-26121FA37DF5}"/>
    <cellStyle name="Millares 10 3 2 4 2 4" xfId="28682" xr:uid="{00508C6B-787B-4BD6-8311-D08E57BD425D}"/>
    <cellStyle name="Millares 10 3 2 4 2 5" xfId="41023" xr:uid="{340C6C92-576A-4566-AF3E-0D27F2EE23FB}"/>
    <cellStyle name="Millares 10 3 2 4 3" xfId="7900" xr:uid="{C9D8B3AB-63BF-46D6-8764-572D6922BB14}"/>
    <cellStyle name="Millares 10 3 2 4 3 2" xfId="23870" xr:uid="{8E7CC7DB-30A0-4B52-A239-657EBED0DEB0}"/>
    <cellStyle name="Millares 10 3 2 4 3 2 2" xfId="38908" xr:uid="{03088768-D2F9-46FD-BD77-D74D8D693303}"/>
    <cellStyle name="Millares 10 3 2 4 3 2 2 2" xfId="50945" xr:uid="{12BB281E-CF35-4A4A-A0F0-C9C3053EC0C8}"/>
    <cellStyle name="Millares 10 3 2 4 3 2 3" xfId="32718" xr:uid="{4A6DA364-4263-4A48-A8B1-04903CD9B35C}"/>
    <cellStyle name="Millares 10 3 2 4 3 2 4" xfId="44939" xr:uid="{DF5BE307-8ABC-48F4-B9AC-79C963A05B11}"/>
    <cellStyle name="Millares 10 3 2 4 3 3" xfId="35813" xr:uid="{277CC718-40BD-4EE7-816F-E963D0E23E65}"/>
    <cellStyle name="Millares 10 3 2 4 3 3 2" xfId="47942" xr:uid="{0F5AA91E-3F27-4FE1-92FC-4823BE2562FB}"/>
    <cellStyle name="Millares 10 3 2 4 3 4" xfId="29624" xr:uid="{248F6132-557E-4BD8-ACFE-7C780D5D1625}"/>
    <cellStyle name="Millares 10 3 2 4 3 5" xfId="41937" xr:uid="{BF9F60A8-FAF6-47D5-A585-8ACD7D8C8226}"/>
    <cellStyle name="Millares 10 3 2 4 4" xfId="12354" xr:uid="{578B24D2-EF64-445E-A67E-5FFB8240FEC7}"/>
    <cellStyle name="Millares 10 3 2 4 4 2" xfId="37158" xr:uid="{1AA75DDB-F455-442A-8DAD-9F129061A29A}"/>
    <cellStyle name="Millares 10 3 2 4 4 2 2" xfId="49247" xr:uid="{2EAF10D7-8178-498D-95EA-DA5EF2148CDA}"/>
    <cellStyle name="Millares 10 3 2 4 4 3" xfId="30968" xr:uid="{7216A3C0-F991-4CD0-AF6A-C5C2C809C487}"/>
    <cellStyle name="Millares 10 3 2 4 4 4" xfId="43241" xr:uid="{FC78BEC8-1A56-417B-8E25-BA30F62B8947}"/>
    <cellStyle name="Millares 10 3 2 4 5" xfId="17839" xr:uid="{A7F2C578-5E94-41B5-8F84-CE53D95B1B1E}"/>
    <cellStyle name="Millares 10 3 2 4 5 2" xfId="34063" xr:uid="{825AA910-85AC-42A6-96BE-25E900758096}"/>
    <cellStyle name="Millares 10 3 2 4 5 3" xfId="46244" xr:uid="{D4D21683-6C80-4D43-BAF2-DCDDF0F42568}"/>
    <cellStyle name="Millares 10 3 2 4 6" xfId="18656" xr:uid="{190CD37F-2379-4046-A23B-F0ED7BF6EE06}"/>
    <cellStyle name="Millares 10 3 2 4 7" xfId="20308" xr:uid="{F7F5222E-E76C-44EE-96BA-757FC72E087E}"/>
    <cellStyle name="Millares 10 3 2 4 8" xfId="22144" xr:uid="{73A6D5F3-2AE4-4C01-BF9F-A4FE76A29C26}"/>
    <cellStyle name="Millares 10 3 2 4 9" xfId="27874" xr:uid="{778C668B-5417-4575-B6BF-AEC8B4E2EB5E}"/>
    <cellStyle name="Millares 10 3 2 5" xfId="4795" xr:uid="{6F4FAEFB-94F0-45CD-9DE6-A76948D28062}"/>
    <cellStyle name="Millares 10 3 2 5 2" xfId="12023" xr:uid="{06517831-6CB0-490B-99B5-B62344310AA5}"/>
    <cellStyle name="Millares 10 3 2 5 2 2" xfId="23075" xr:uid="{5CFC449B-1777-4821-9941-1657F973618B}"/>
    <cellStyle name="Millares 10 3 2 5 2 2 2" xfId="38100" xr:uid="{3D5CD5A3-D990-490F-AEDC-AF60275072DE}"/>
    <cellStyle name="Millares 10 3 2 5 2 2 2 2" xfId="50161" xr:uid="{9CB1504D-298B-4449-8592-106331F0DA69}"/>
    <cellStyle name="Millares 10 3 2 5 2 2 3" xfId="31910" xr:uid="{A9971B8F-2DF5-4989-AF8D-776064BE3D1B}"/>
    <cellStyle name="Millares 10 3 2 5 2 2 4" xfId="44155" xr:uid="{A5B28484-F6F5-4660-BE84-B3BB9ECFA20C}"/>
    <cellStyle name="Millares 10 3 2 5 2 3" xfId="35005" xr:uid="{EC52590D-631D-47D8-B898-91E04B594EE4}"/>
    <cellStyle name="Millares 10 3 2 5 2 3 2" xfId="47158" xr:uid="{DBA09B20-112C-41F5-B4F2-44C53084994A}"/>
    <cellStyle name="Millares 10 3 2 5 2 4" xfId="28816" xr:uid="{4CFD6536-4E79-49BE-AECC-AA64BBBF375A}"/>
    <cellStyle name="Millares 10 3 2 5 2 5" xfId="41153" xr:uid="{A1389579-5930-4A58-8492-129F984661E7}"/>
    <cellStyle name="Millares 10 3 2 5 3" xfId="12886" xr:uid="{DB212C68-90A5-47FA-B679-00AD6CF9CEE2}"/>
    <cellStyle name="Millares 10 3 2 5 3 2" xfId="24001" xr:uid="{82C8B636-F260-4E1E-AD19-443338A740EC}"/>
    <cellStyle name="Millares 10 3 2 5 3 2 2" xfId="39042" xr:uid="{585CE332-B257-4A53-9F90-00FA376C1439}"/>
    <cellStyle name="Millares 10 3 2 5 3 2 2 2" xfId="51075" xr:uid="{71510AEF-9040-4E34-9E77-34DF1C3E676E}"/>
    <cellStyle name="Millares 10 3 2 5 3 2 3" xfId="32852" xr:uid="{21238113-815A-4AAE-9A5D-084546502CA8}"/>
    <cellStyle name="Millares 10 3 2 5 3 2 4" xfId="45069" xr:uid="{66D0311E-81A8-46B8-9B06-82615D89B979}"/>
    <cellStyle name="Millares 10 3 2 5 3 3" xfId="35947" xr:uid="{52AD2056-F52E-4FFA-81BB-401D48F6FC4F}"/>
    <cellStyle name="Millares 10 3 2 5 3 3 2" xfId="48072" xr:uid="{C6B1CB08-F941-40FA-91AD-874497064613}"/>
    <cellStyle name="Millares 10 3 2 5 3 4" xfId="29758" xr:uid="{016C1105-006E-4065-A761-068A332B7175}"/>
    <cellStyle name="Millares 10 3 2 5 3 5" xfId="42067" xr:uid="{D6351186-12C8-43ED-9E42-0253ACE76A5C}"/>
    <cellStyle name="Millares 10 3 2 5 4" xfId="18112" xr:uid="{F7EF753D-0B1C-4BAB-8D8C-82E0B39F9C20}"/>
    <cellStyle name="Millares 10 3 2 5 4 2" xfId="37292" xr:uid="{6D34B2A3-8FC9-4FFF-A1A1-9905340BA5AD}"/>
    <cellStyle name="Millares 10 3 2 5 4 2 2" xfId="49377" xr:uid="{F7E7BB83-2323-455C-9AF4-1DEA0C18765A}"/>
    <cellStyle name="Millares 10 3 2 5 4 3" xfId="31102" xr:uid="{289BB634-0954-4A29-9E06-54E49E11FBC5}"/>
    <cellStyle name="Millares 10 3 2 5 4 4" xfId="43371" xr:uid="{BBE96AAA-C3DC-4E35-BFC5-2BD05306ECFE}"/>
    <cellStyle name="Millares 10 3 2 5 5" xfId="18791" xr:uid="{1B50C3B1-B10D-4893-B1E3-932A68155070}"/>
    <cellStyle name="Millares 10 3 2 5 5 2" xfId="34197" xr:uid="{342342C7-0B7E-43F4-8515-BE5FFF84FE69}"/>
    <cellStyle name="Millares 10 3 2 5 5 3" xfId="46374" xr:uid="{64D96DBF-4CD9-4EC4-B61E-46F391382242}"/>
    <cellStyle name="Millares 10 3 2 5 6" xfId="20444" xr:uid="{330D83A4-5B7F-4BAF-BC5D-4D7731E679B3}"/>
    <cellStyle name="Millares 10 3 2 5 7" xfId="22274" xr:uid="{403EA60F-635C-4116-80F9-8067226A1DE9}"/>
    <cellStyle name="Millares 10 3 2 5 8" xfId="28008" xr:uid="{BE27A480-44A0-4BB2-825D-DDE05DD3BBEF}"/>
    <cellStyle name="Millares 10 3 2 5 9" xfId="40369" xr:uid="{32DDD5CE-0916-4C39-B41C-24D3D1803536}"/>
    <cellStyle name="Millares 10 3 2 6" xfId="4685" xr:uid="{E8984229-B6C8-4336-AC46-5C8DDF455F72}"/>
    <cellStyle name="Millares 10 3 2 6 2" xfId="8309" xr:uid="{10C2B87B-168A-4660-8F6E-9DE3F521B955}"/>
    <cellStyle name="Millares 10 3 2 6 2 2" xfId="23208" xr:uid="{1968A692-C0BA-4587-9E19-89F570B4DB8D}"/>
    <cellStyle name="Millares 10 3 2 6 2 2 2" xfId="38234" xr:uid="{14A53216-FDF3-4CF3-850C-AF3789272B26}"/>
    <cellStyle name="Millares 10 3 2 6 2 2 2 2" xfId="50291" xr:uid="{FA86F0E9-EE9F-483D-A5F3-8DA72689CE0E}"/>
    <cellStyle name="Millares 10 3 2 6 2 2 3" xfId="32044" xr:uid="{8A886EF5-4EB2-4F51-A6AB-5BA6ECEE2055}"/>
    <cellStyle name="Millares 10 3 2 6 2 2 4" xfId="44285" xr:uid="{DAFD63C6-7B0B-49A8-A6CD-DCAC5D154340}"/>
    <cellStyle name="Millares 10 3 2 6 2 3" xfId="35139" xr:uid="{4DDEF2E4-735D-4BD3-BFD3-4BEBD36B6DA2}"/>
    <cellStyle name="Millares 10 3 2 6 2 3 2" xfId="47288" xr:uid="{4E09E66F-289E-45D4-B08A-3BAD1AAA3E9A}"/>
    <cellStyle name="Millares 10 3 2 6 2 4" xfId="28950" xr:uid="{F52850B0-8289-46D8-8E37-FBC2B7059BE2}"/>
    <cellStyle name="Millares 10 3 2 6 2 5" xfId="41283" xr:uid="{A999CD64-6230-429A-9C60-AFE616348B21}"/>
    <cellStyle name="Millares 10 3 2 6 3" xfId="15342" xr:uid="{FD9D7DAC-C5B9-4E3C-BD9E-845AE3150EB7}"/>
    <cellStyle name="Millares 10 3 2 6 3 2" xfId="24131" xr:uid="{D4BBB532-EDBE-468B-B18B-83946D772F8E}"/>
    <cellStyle name="Millares 10 3 2 6 3 2 2" xfId="39176" xr:uid="{A0A2A195-F0AB-4B64-9275-6ECA99885D53}"/>
    <cellStyle name="Millares 10 3 2 6 3 2 2 2" xfId="51205" xr:uid="{D5868BDD-F5DA-4675-85DB-9C7F6F129296}"/>
    <cellStyle name="Millares 10 3 2 6 3 2 3" xfId="32986" xr:uid="{7CF3F5C5-9F1C-48C9-9FFA-4D771D2A38D1}"/>
    <cellStyle name="Millares 10 3 2 6 3 2 4" xfId="45199" xr:uid="{9FA5536D-67C8-4819-9B2F-8488C05A8D06}"/>
    <cellStyle name="Millares 10 3 2 6 3 3" xfId="36081" xr:uid="{C186ECCC-984D-4E5C-B529-E95147CEA14C}"/>
    <cellStyle name="Millares 10 3 2 6 3 3 2" xfId="48202" xr:uid="{3F89E199-29BA-4AF1-B244-26E04C76810F}"/>
    <cellStyle name="Millares 10 3 2 6 3 4" xfId="29892" xr:uid="{6DB1A042-80F1-47FA-8741-1490542D5B4F}"/>
    <cellStyle name="Millares 10 3 2 6 3 5" xfId="42197" xr:uid="{21EF475F-27A4-4399-BCD0-A58A341A83AA}"/>
    <cellStyle name="Millares 10 3 2 6 4" xfId="19710" xr:uid="{DFB76258-E071-40AA-9F80-CB6BF1382FFB}"/>
    <cellStyle name="Millares 10 3 2 6 4 2" xfId="37426" xr:uid="{26B76DA0-ED67-4D9B-AE02-336AC9ACE179}"/>
    <cellStyle name="Millares 10 3 2 6 4 2 2" xfId="49507" xr:uid="{2B15CFB4-5268-4BA4-84CF-B2FDDD5352E0}"/>
    <cellStyle name="Millares 10 3 2 6 4 3" xfId="31236" xr:uid="{6FDC5A80-9DF6-48B3-B2E3-7AE57C56860D}"/>
    <cellStyle name="Millares 10 3 2 6 4 4" xfId="43501" xr:uid="{D8E13B17-1CA4-4D7A-BF10-8E7634E4EE87}"/>
    <cellStyle name="Millares 10 3 2 6 5" xfId="20578" xr:uid="{D92DB396-7588-4FD0-A7B3-160B8D9A5AA2}"/>
    <cellStyle name="Millares 10 3 2 6 5 2" xfId="34331" xr:uid="{B3B7C26F-DD5D-485F-BBB6-9ED656688584}"/>
    <cellStyle name="Millares 10 3 2 6 5 3" xfId="46504" xr:uid="{9C0B2F5B-3019-4D00-A780-6E644FA9A09E}"/>
    <cellStyle name="Millares 10 3 2 6 6" xfId="22404" xr:uid="{148D2E4A-7DC2-4B1A-966D-68241AF74661}"/>
    <cellStyle name="Millares 10 3 2 6 7" xfId="28142" xr:uid="{8280FF6D-5983-4E61-ADA5-5622F8E16251}"/>
    <cellStyle name="Millares 10 3 2 6 8" xfId="40499" xr:uid="{FCDAE043-6F34-435B-881D-1347B9F73A2C}"/>
    <cellStyle name="Millares 10 3 2 7" xfId="7612" xr:uid="{2BE593A4-29F4-4D86-972B-25BD9D81DF66}"/>
    <cellStyle name="Millares 10 3 2 7 2" xfId="21562" xr:uid="{B34033D8-92BC-45F7-BCA7-E4E6420F33B8}"/>
    <cellStyle name="Millares 10 3 2 7 2 2" xfId="24261" xr:uid="{A994978B-A1CC-4656-A993-FB2AA9B4A8DD}"/>
    <cellStyle name="Millares 10 3 2 7 2 2 2" xfId="39310" xr:uid="{B94BFC1E-190D-4D5B-BEC0-F6FF8D252C41}"/>
    <cellStyle name="Millares 10 3 2 7 2 2 2 2" xfId="51335" xr:uid="{F4DD7EAD-EEB6-45D8-B9D3-71E09A074AEB}"/>
    <cellStyle name="Millares 10 3 2 7 2 2 3" xfId="33120" xr:uid="{FAF53EA0-871A-46D5-87A6-925DCC65E8EE}"/>
    <cellStyle name="Millares 10 3 2 7 2 2 4" xfId="45329" xr:uid="{DFC15ADD-B91A-4A26-A5E9-3C7621A902AB}"/>
    <cellStyle name="Millares 10 3 2 7 2 3" xfId="36215" xr:uid="{0A45CD35-90FE-4FB8-AD94-A0D9A19ED97F}"/>
    <cellStyle name="Millares 10 3 2 7 2 3 2" xfId="48332" xr:uid="{9DABAC25-2112-46B4-AA3E-93864C9945BE}"/>
    <cellStyle name="Millares 10 3 2 7 2 4" xfId="30026" xr:uid="{29D9E389-C528-4DDB-85D2-1167980CEF0C}"/>
    <cellStyle name="Millares 10 3 2 7 2 5" xfId="42327" xr:uid="{8AF43310-A268-4513-971C-451972C2E4CE}"/>
    <cellStyle name="Millares 10 3 2 7 3" xfId="23339" xr:uid="{545211E2-95F3-4B99-A581-F4EDBD54909C}"/>
    <cellStyle name="Millares 10 3 2 7 3 2" xfId="38368" xr:uid="{D6E88A3A-CDD8-4464-AAF2-51D718A81E18}"/>
    <cellStyle name="Millares 10 3 2 7 3 2 2" xfId="50421" xr:uid="{5A920E99-7D06-4254-B012-BEEE298A0F22}"/>
    <cellStyle name="Millares 10 3 2 7 3 3" xfId="32178" xr:uid="{E6B65F88-B89D-40ED-8879-1612A3475221}"/>
    <cellStyle name="Millares 10 3 2 7 3 4" xfId="44415" xr:uid="{9270AE94-7F42-463B-8AEA-DFFBB5CF48B5}"/>
    <cellStyle name="Millares 10 3 2 7 4" xfId="35273" xr:uid="{DAC3CE98-BE5F-4165-87BD-2A863D07CF7C}"/>
    <cellStyle name="Millares 10 3 2 7 4 2" xfId="47418" xr:uid="{21525BF4-81A9-466E-A3A8-3C158F7347FF}"/>
    <cellStyle name="Millares 10 3 2 7 5" xfId="29084" xr:uid="{92261C62-5B96-417A-9114-44AEC756F334}"/>
    <cellStyle name="Millares 10 3 2 7 6" xfId="41413" xr:uid="{11361A70-06F1-43D8-9027-8692CD1CC9D6}"/>
    <cellStyle name="Millares 10 3 2 8" xfId="12079" xr:uid="{9569B6D4-6E62-457C-99A2-284867946151}"/>
    <cellStyle name="Millares 10 3 2 8 2" xfId="25244" xr:uid="{C69DBE69-7E9C-4861-9C57-62D948BFD53C}"/>
    <cellStyle name="Millares 10 3 2 8 2 2" xfId="33254" xr:uid="{0CD6BE97-0FDA-48B8-9515-600C53121506}"/>
    <cellStyle name="Millares 10 3 2 8 2 2 2" xfId="39444" xr:uid="{FB413595-D292-4964-833A-E1074C6A87D3}"/>
    <cellStyle name="Millares 10 3 2 8 2 2 2 2" xfId="51465" xr:uid="{D284CBE2-6DF5-42A2-8DED-C922A2879E1C}"/>
    <cellStyle name="Millares 10 3 2 8 2 2 3" xfId="45459" xr:uid="{1BBABA32-FCB7-4308-83B1-E9F6CCA0030A}"/>
    <cellStyle name="Millares 10 3 2 8 2 3" xfId="36349" xr:uid="{2228E1CB-E702-42E6-9510-8AB9BBC14562}"/>
    <cellStyle name="Millares 10 3 2 8 2 3 2" xfId="48462" xr:uid="{0F07851F-55B7-4CBA-8B90-E813E1DB79C2}"/>
    <cellStyle name="Millares 10 3 2 8 2 4" xfId="30160" xr:uid="{734356EC-8C53-4870-BA4D-6B2347AEC226}"/>
    <cellStyle name="Millares 10 3 2 8 2 5" xfId="42457" xr:uid="{72BA190E-5E46-4D5A-A101-D31D162713F1}"/>
    <cellStyle name="Millares 10 3 2 8 3" xfId="22542" xr:uid="{9D74F3F7-1A70-4732-A71E-E99C67BA48FE}"/>
    <cellStyle name="Millares 10 3 2 8 3 2" xfId="37564" xr:uid="{4961014B-22A7-4E36-90EA-1690E2D5CAD4}"/>
    <cellStyle name="Millares 10 3 2 8 3 2 2" xfId="49641" xr:uid="{8E23104E-C149-409A-829F-5A3DC101068D}"/>
    <cellStyle name="Millares 10 3 2 8 3 3" xfId="31374" xr:uid="{920B4B49-E664-42BB-B432-9CA098F6BAC0}"/>
    <cellStyle name="Millares 10 3 2 8 3 4" xfId="43635" xr:uid="{D08DF609-11AB-4ACA-B9B1-FB0F031AE4C3}"/>
    <cellStyle name="Millares 10 3 2 8 4" xfId="34469" xr:uid="{DC949B2D-8C03-4B6A-9F39-71DB4A4D0A6C}"/>
    <cellStyle name="Millares 10 3 2 8 4 2" xfId="46638" xr:uid="{A2E800C7-E01E-49D1-8932-56015F473ADD}"/>
    <cellStyle name="Millares 10 3 2 8 5" xfId="28280" xr:uid="{DD237B30-1B87-4823-AFBB-450BE9F0F4B7}"/>
    <cellStyle name="Millares 10 3 2 8 6" xfId="40633" xr:uid="{65EFACD0-FB3C-47E6-A3C4-2E3FF3B3930D}"/>
    <cellStyle name="Millares 10 3 2 9" xfId="16607" xr:uid="{DD9E72F2-2958-45FC-8056-09A99B179E2F}"/>
    <cellStyle name="Millares 10 3 2 9 2" xfId="26268" xr:uid="{EC859F54-D913-4FD1-9E58-E7B716BE096E}"/>
    <cellStyle name="Millares 10 3 2 9 2 2" xfId="39578" xr:uid="{9AFBC0EE-D1EA-4E65-B727-D363C0EC362A}"/>
    <cellStyle name="Millares 10 3 2 9 2 2 2" xfId="51595" xr:uid="{5F4DF0ED-8B60-4516-A47F-2B688DE6C08F}"/>
    <cellStyle name="Millares 10 3 2 9 2 3" xfId="33388" xr:uid="{BB1E70E6-7567-405D-AC6E-54CAD3A32CED}"/>
    <cellStyle name="Millares 10 3 2 9 2 4" xfId="45589" xr:uid="{370E95F5-507B-4480-B7B6-050DD33131B9}"/>
    <cellStyle name="Millares 10 3 2 9 3" xfId="36483" xr:uid="{6AD7A2F2-B7B0-4C88-AEB3-571BA4EEDC3A}"/>
    <cellStyle name="Millares 10 3 2 9 3 2" xfId="48592" xr:uid="{B2BF1E2D-A208-4EA8-A031-1E4EA9C644A6}"/>
    <cellStyle name="Millares 10 3 2 9 4" xfId="30294" xr:uid="{C789891D-F90B-4071-AF52-F3A85A99E62F}"/>
    <cellStyle name="Millares 10 3 2 9 5" xfId="42587" xr:uid="{8B19256B-8980-46D2-AE3C-4ACE8C2CEAC2}"/>
    <cellStyle name="Millares 10 3 3" xfId="3580" xr:uid="{78473B7E-CFE7-4F14-8D48-3DC111DAAB34}"/>
    <cellStyle name="Millares 10 3 3 10" xfId="27541" xr:uid="{7A75E9CE-0675-42D6-B568-58991580E01C}"/>
    <cellStyle name="Millares 10 3 3 11" xfId="39916" xr:uid="{993737C1-84B4-4551-8644-C68A1881633F}"/>
    <cellStyle name="Millares 10 3 3 2" xfId="5815" xr:uid="{8181E305-508F-4264-A1BA-6989C816F803}"/>
    <cellStyle name="Millares 10 3 3 2 2" xfId="8588" xr:uid="{85A7266B-0F6B-407E-8E40-4A0A9F3B1A35}"/>
    <cellStyle name="Millares 10 3 3 2 2 2" xfId="37633" xr:uid="{03D9E128-BA58-4372-8337-0B94884BF0F6}"/>
    <cellStyle name="Millares 10 3 3 2 2 2 2" xfId="49708" xr:uid="{CE3A990B-DA4D-4342-A854-9BCFDEC3C899}"/>
    <cellStyle name="Millares 10 3 3 2 2 3" xfId="31443" xr:uid="{38738E4E-3AAB-49FF-B5E0-95E36EA254EB}"/>
    <cellStyle name="Millares 10 3 3 2 2 4" xfId="43702" xr:uid="{4798D0FD-2B54-4B15-AF44-8FB27EF41BCF}"/>
    <cellStyle name="Millares 10 3 3 2 3" xfId="7903" xr:uid="{DFFAD9E5-F3F5-45D6-B5A6-D3F17A8A0627}"/>
    <cellStyle name="Millares 10 3 3 2 3 2" xfId="34538" xr:uid="{64453B7E-F154-4955-84D5-668C88C42146}"/>
    <cellStyle name="Millares 10 3 3 2 3 3" xfId="46705" xr:uid="{D292F118-B7CD-4649-9342-26010C869701}"/>
    <cellStyle name="Millares 10 3 3 2 4" xfId="12357" xr:uid="{3BA6FB37-0270-40EC-8841-DCE0768532F4}"/>
    <cellStyle name="Millares 10 3 3 2 5" xfId="22611" xr:uid="{F013530B-0CB8-4791-B133-1075B8169E79}"/>
    <cellStyle name="Millares 10 3 3 2 6" xfId="28349" xr:uid="{9FB20F96-2E3C-4720-8FDB-ECF2B7F84782}"/>
    <cellStyle name="Millares 10 3 3 2 7" xfId="40700" xr:uid="{D6570252-215E-4927-9BA0-7D03F283C831}"/>
    <cellStyle name="Millares 10 3 3 3" xfId="4797" xr:uid="{D0FD69A5-EB96-4F82-8127-F9B3998C05A6}"/>
    <cellStyle name="Millares 10 3 3 3 2" xfId="8311" xr:uid="{C9C78CD5-54D2-4E8C-B49D-0114921CAE55}"/>
    <cellStyle name="Millares 10 3 3 3 2 2" xfId="38575" xr:uid="{E94810D3-75BF-4510-94A9-431EFE8F5EF3}"/>
    <cellStyle name="Millares 10 3 3 3 2 2 2" xfId="50622" xr:uid="{B8CD8335-2587-4CA9-9FE3-3F522D391DBC}"/>
    <cellStyle name="Millares 10 3 3 3 2 3" xfId="32385" xr:uid="{3AFE6A0A-700B-4B7A-BE03-820CF26D26BC}"/>
    <cellStyle name="Millares 10 3 3 3 2 4" xfId="44616" xr:uid="{1FE7E787-1FDA-447A-974C-3F363075DCE7}"/>
    <cellStyle name="Millares 10 3 3 3 3" xfId="16305" xr:uid="{64C34CCA-BEF7-4FE0-9B0F-2FACD27921E9}"/>
    <cellStyle name="Millares 10 3 3 3 3 2" xfId="35480" xr:uid="{CCC5808D-18F7-4779-BD63-CAE23FF5F60B}"/>
    <cellStyle name="Millares 10 3 3 3 3 3" xfId="47619" xr:uid="{CB1334FA-D9BA-49FE-9134-FB180AF7E97B}"/>
    <cellStyle name="Millares 10 3 3 3 4" xfId="23540" xr:uid="{3FE1F6B7-4AA2-4776-A907-9E7F52B32A87}"/>
    <cellStyle name="Millares 10 3 3 3 5" xfId="29291" xr:uid="{2529F5C6-A902-4D5F-AC5D-29873C1F4558}"/>
    <cellStyle name="Millares 10 3 3 3 6" xfId="41614" xr:uid="{77DF2FE8-7A86-4EC9-AEEB-9488A7FE12CF}"/>
    <cellStyle name="Millares 10 3 3 4" xfId="7614" xr:uid="{4AB3AE86-CE51-4872-AC99-5315B2F4E9B4}"/>
    <cellStyle name="Millares 10 3 3 4 2" xfId="36825" xr:uid="{7A86FAD7-B897-4A79-8E4D-E6EAA0717FA2}"/>
    <cellStyle name="Millares 10 3 3 4 2 2" xfId="48924" xr:uid="{4C70614C-D41A-4417-B333-23104109998F}"/>
    <cellStyle name="Millares 10 3 3 4 3" xfId="30635" xr:uid="{41E46A27-E2C8-4007-A95D-C7EC6654B458}"/>
    <cellStyle name="Millares 10 3 3 4 4" xfId="42918" xr:uid="{96A6EFDA-F1BF-435C-A23D-80D71A25A6CC}"/>
    <cellStyle name="Millares 10 3 3 5" xfId="12081" xr:uid="{19F0106F-4B72-4D9C-B1F6-C1D1B00E0EB2}"/>
    <cellStyle name="Millares 10 3 3 5 2" xfId="33730" xr:uid="{0FCD3F77-A923-43C6-A306-858C23C478C0}"/>
    <cellStyle name="Millares 10 3 3 5 3" xfId="45921" xr:uid="{33A81F05-30AE-4819-9C0E-DE1BA935FCF0}"/>
    <cellStyle name="Millares 10 3 3 6" xfId="16676" xr:uid="{C09EBFC2-A696-4017-A673-0C32FFD028C0}"/>
    <cellStyle name="Millares 10 3 3 7" xfId="18322" xr:uid="{42AC215E-AEC8-4161-913D-1BA1556C1139}"/>
    <cellStyle name="Millares 10 3 3 8" xfId="19972" xr:uid="{EE55E18E-22FD-47A3-A700-2F96CF6715A4}"/>
    <cellStyle name="Millares 10 3 3 9" xfId="21821" xr:uid="{B3C5BDE6-5DBB-4A12-A7FD-7BAF6A3E43BA}"/>
    <cellStyle name="Millares 10 3 4" xfId="5816" xr:uid="{1F8D794F-6FFE-494D-BC7C-2132DC45B2F8}"/>
    <cellStyle name="Millares 10 3 4 10" xfId="40046" xr:uid="{63A6C3E4-220A-44B1-8708-AB949C4B55E1}"/>
    <cellStyle name="Millares 10 3 4 2" xfId="8589" xr:uid="{BC2C0F73-A4FF-408C-B38D-666D3C167204}"/>
    <cellStyle name="Millares 10 3 4 2 2" xfId="22745" xr:uid="{53BC5741-E5E8-4FED-ACD3-819D568358FD}"/>
    <cellStyle name="Millares 10 3 4 2 2 2" xfId="37767" xr:uid="{CC41706C-C1CC-4AC1-AC19-C91AE19990C4}"/>
    <cellStyle name="Millares 10 3 4 2 2 2 2" xfId="49838" xr:uid="{C5B476FF-29A8-4E59-8420-5C960EBED3DD}"/>
    <cellStyle name="Millares 10 3 4 2 2 3" xfId="31577" xr:uid="{7BA4DF83-0E69-424A-B2EE-6EB1EFD14F35}"/>
    <cellStyle name="Millares 10 3 4 2 2 4" xfId="43832" xr:uid="{DAF02B2F-6081-46F0-A8E0-5DD73B229757}"/>
    <cellStyle name="Millares 10 3 4 2 3" xfId="34672" xr:uid="{D46EF960-3170-4527-BEB3-A2F25245DD8B}"/>
    <cellStyle name="Millares 10 3 4 2 3 2" xfId="46835" xr:uid="{A3C4FE1A-7BC8-4093-A755-8BA0744BA5DB}"/>
    <cellStyle name="Millares 10 3 4 2 4" xfId="28483" xr:uid="{AE1C0750-8EE0-47EE-8EE8-3DCEC0C6A8B1}"/>
    <cellStyle name="Millares 10 3 4 2 5" xfId="40830" xr:uid="{EDE4D023-35CD-4E1F-90A6-C312D58CC730}"/>
    <cellStyle name="Millares 10 3 4 3" xfId="7904" xr:uid="{6667977D-983A-4AFA-96FC-7E3C99ECBE54}"/>
    <cellStyle name="Millares 10 3 4 3 2" xfId="23671" xr:uid="{15AA1E27-0EC9-43B1-97F1-5ACFCF8BC61D}"/>
    <cellStyle name="Millares 10 3 4 3 2 2" xfId="38709" xr:uid="{4D3AF374-1BAD-4F30-8875-ED59668E37B4}"/>
    <cellStyle name="Millares 10 3 4 3 2 2 2" xfId="50752" xr:uid="{DB2381DB-EFDA-4FE9-8612-DBFB0998B1E2}"/>
    <cellStyle name="Millares 10 3 4 3 2 3" xfId="32519" xr:uid="{2DD4B310-5ADF-4347-B95C-A5F7AAA9289B}"/>
    <cellStyle name="Millares 10 3 4 3 2 4" xfId="44746" xr:uid="{B98738C3-7408-4F50-A756-3B8E46EC91AF}"/>
    <cellStyle name="Millares 10 3 4 3 3" xfId="35614" xr:uid="{182C7BC3-9D77-4A60-8ABD-DB9E60D439B8}"/>
    <cellStyle name="Millares 10 3 4 3 3 2" xfId="47749" xr:uid="{8E3D66FC-3058-4DB7-AD21-4BFA70C4A35A}"/>
    <cellStyle name="Millares 10 3 4 3 4" xfId="29425" xr:uid="{AC6C9954-396F-42ED-B1B6-861427B8F6C8}"/>
    <cellStyle name="Millares 10 3 4 3 5" xfId="41744" xr:uid="{63CF5962-BE41-49BF-A57C-AA2FF88F6B35}"/>
    <cellStyle name="Millares 10 3 4 4" xfId="12358" xr:uid="{B2B5B8BB-40C7-4A99-8597-E54EA393C3D7}"/>
    <cellStyle name="Millares 10 3 4 4 2" xfId="36959" xr:uid="{C6309C0A-59EC-4BBD-96FE-A95D67AEEEC1}"/>
    <cellStyle name="Millares 10 3 4 4 2 2" xfId="49054" xr:uid="{3A44EAD5-4129-4D41-94ED-A84EA087F832}"/>
    <cellStyle name="Millares 10 3 4 4 3" xfId="30769" xr:uid="{6FAFE1B9-E987-451B-A773-6360AC9BA406}"/>
    <cellStyle name="Millares 10 3 4 4 4" xfId="43048" xr:uid="{24BF0BF0-18AB-44B2-9B75-32EBF7189C55}"/>
    <cellStyle name="Millares 10 3 4 5" xfId="17525" xr:uid="{2DF9E8B6-9DD3-4E1A-AFDB-2D9BB8C19C10}"/>
    <cellStyle name="Millares 10 3 4 5 2" xfId="33864" xr:uid="{0D9E9EF3-55EA-4DDA-842B-4A6A29D7B080}"/>
    <cellStyle name="Millares 10 3 4 5 3" xfId="46051" xr:uid="{99948F6D-3491-4EF1-9055-C6CD46CB83BD}"/>
    <cellStyle name="Millares 10 3 4 6" xfId="18456" xr:uid="{10B05294-7E53-43C8-BA27-064CC547C59C}"/>
    <cellStyle name="Millares 10 3 4 7" xfId="20107" xr:uid="{DD907D5B-DD6F-463F-B3F2-659C74421915}"/>
    <cellStyle name="Millares 10 3 4 8" xfId="21951" xr:uid="{976662E2-F29A-4E39-8037-F3DB5DB01D93}"/>
    <cellStyle name="Millares 10 3 4 9" xfId="27675" xr:uid="{37EFA1EB-51FB-43C2-AB6C-1EAC1E4B7DA4}"/>
    <cellStyle name="Millares 10 3 5" xfId="5811" xr:uid="{48AC8363-9811-49E6-9F20-FFCC736B69EE}"/>
    <cellStyle name="Millares 10 3 5 10" xfId="40176" xr:uid="{7C2FBDAA-3684-492D-8F06-A7372704D30E}"/>
    <cellStyle name="Millares 10 3 5 2" xfId="8584" xr:uid="{F99BCCCC-2A7A-4C32-9433-D688B54354C3}"/>
    <cellStyle name="Millares 10 3 5 2 2" xfId="22879" xr:uid="{975FF690-47C0-4AA1-AD92-94109D6E6E7E}"/>
    <cellStyle name="Millares 10 3 5 2 2 2" xfId="37901" xr:uid="{5515575C-62B9-442E-8281-D188746607C4}"/>
    <cellStyle name="Millares 10 3 5 2 2 2 2" xfId="49968" xr:uid="{1DC1AA88-32D3-4FAE-8AD7-1ADE988CA2FF}"/>
    <cellStyle name="Millares 10 3 5 2 2 3" xfId="31711" xr:uid="{94C06D33-04D3-4776-9CA2-543F83FB6B6F}"/>
    <cellStyle name="Millares 10 3 5 2 2 4" xfId="43962" xr:uid="{92421018-3E5D-47CC-867B-BC5AEB7D841C}"/>
    <cellStyle name="Millares 10 3 5 2 3" xfId="34806" xr:uid="{F941558B-5D89-42F3-9D9C-1BD45C1CB22E}"/>
    <cellStyle name="Millares 10 3 5 2 3 2" xfId="46965" xr:uid="{B811FAFA-B6A9-44F5-AC29-2AF0A8FD4CF0}"/>
    <cellStyle name="Millares 10 3 5 2 4" xfId="28617" xr:uid="{53021AF0-367D-490F-8098-935F1EF21CBB}"/>
    <cellStyle name="Millares 10 3 5 2 5" xfId="40960" xr:uid="{BC8C9231-ED45-4D61-8A78-ADC43D6B63E0}"/>
    <cellStyle name="Millares 10 3 5 3" xfId="7899" xr:uid="{E0473676-3643-4FC1-9467-92347F43B8AF}"/>
    <cellStyle name="Millares 10 3 5 3 2" xfId="23805" xr:uid="{212A1BAD-FC34-44FE-BD8F-DA23CA00DA9C}"/>
    <cellStyle name="Millares 10 3 5 3 2 2" xfId="38843" xr:uid="{953F74D1-4B4D-4B46-B130-7B68439DFDAF}"/>
    <cellStyle name="Millares 10 3 5 3 2 2 2" xfId="50882" xr:uid="{48B12B35-DFFA-4F0F-B75D-FD86BF5D246E}"/>
    <cellStyle name="Millares 10 3 5 3 2 3" xfId="32653" xr:uid="{AADBE436-FE9D-44EA-AB1B-700CCD8488B7}"/>
    <cellStyle name="Millares 10 3 5 3 2 4" xfId="44876" xr:uid="{5A0FC06A-9602-49C8-8507-19CE435A205E}"/>
    <cellStyle name="Millares 10 3 5 3 3" xfId="35748" xr:uid="{CEED7BA3-12DE-461C-BA47-096010CC73ED}"/>
    <cellStyle name="Millares 10 3 5 3 3 2" xfId="47879" xr:uid="{32A9CED5-848F-4540-9F2A-3235031BD6D1}"/>
    <cellStyle name="Millares 10 3 5 3 4" xfId="29559" xr:uid="{4D08E264-4F8A-4916-AD93-F0AEEFF8D98E}"/>
    <cellStyle name="Millares 10 3 5 3 5" xfId="41874" xr:uid="{0FB6D808-DB04-4C2E-8A36-4F69F84B9BE6}"/>
    <cellStyle name="Millares 10 3 5 4" xfId="12353" xr:uid="{C05D3FE4-AB20-4607-8DCF-DCF55E2E5672}"/>
    <cellStyle name="Millares 10 3 5 4 2" xfId="37093" xr:uid="{C0E5961D-E5E1-42B1-A2C2-309FC24F543F}"/>
    <cellStyle name="Millares 10 3 5 4 2 2" xfId="49184" xr:uid="{647DF35D-5967-447C-B430-196DD6E91DC4}"/>
    <cellStyle name="Millares 10 3 5 4 3" xfId="30903" xr:uid="{7618481A-7988-4986-93B1-69444C61BABA}"/>
    <cellStyle name="Millares 10 3 5 4 4" xfId="43178" xr:uid="{FF868D40-B592-4CDD-8CD7-809C44BB3CF1}"/>
    <cellStyle name="Millares 10 3 5 5" xfId="17774" xr:uid="{30815FED-49DC-4DCE-AC9D-B542F7446F7B}"/>
    <cellStyle name="Millares 10 3 5 5 2" xfId="33998" xr:uid="{36DC43CE-7F80-44A4-BE83-0AED62565374}"/>
    <cellStyle name="Millares 10 3 5 5 3" xfId="46181" xr:uid="{2EA4AFB1-A9E2-4B66-9C60-6B737641E65F}"/>
    <cellStyle name="Millares 10 3 5 6" xfId="18591" xr:uid="{19C37EC8-EE3A-4004-BD7C-4EB913320A3E}"/>
    <cellStyle name="Millares 10 3 5 7" xfId="20243" xr:uid="{7FAD1928-3AB2-4269-B79C-40CF582E4F96}"/>
    <cellStyle name="Millares 10 3 5 8" xfId="22081" xr:uid="{A8E6C8BE-04EE-47BE-9855-0F41901C41F5}"/>
    <cellStyle name="Millares 10 3 5 9" xfId="27809" xr:uid="{5AD9FE9A-9872-4709-8E7B-10589FEFC626}"/>
    <cellStyle name="Millares 10 3 6" xfId="4794" xr:uid="{F6D96392-4585-47E8-8A39-7A7AFA0ADC63}"/>
    <cellStyle name="Millares 10 3 6 2" xfId="11958" xr:uid="{C6BF6506-AC3E-4930-A5B6-8E9D595F99DC}"/>
    <cellStyle name="Millares 10 3 6 2 2" xfId="23012" xr:uid="{ED58B4F0-0BA7-400F-9C3F-49F0C8CA0BF9}"/>
    <cellStyle name="Millares 10 3 6 2 2 2" xfId="38035" xr:uid="{D189F5E0-423E-4E6A-95D9-1F4A25CE0643}"/>
    <cellStyle name="Millares 10 3 6 2 2 2 2" xfId="50098" xr:uid="{1D22776E-0FD0-44EB-B25D-30058D39217A}"/>
    <cellStyle name="Millares 10 3 6 2 2 3" xfId="31845" xr:uid="{23E2609D-3FCA-42C2-9196-4866DF8E2E4C}"/>
    <cellStyle name="Millares 10 3 6 2 2 4" xfId="44092" xr:uid="{EDF399FA-C474-49EC-82E0-A062A53F0476}"/>
    <cellStyle name="Millares 10 3 6 2 3" xfId="34940" xr:uid="{18677193-7E6E-4D83-8B5D-BDE94C2034B6}"/>
    <cellStyle name="Millares 10 3 6 2 3 2" xfId="47095" xr:uid="{7B8BD445-E54E-4DB2-AAA4-C5876DA3D110}"/>
    <cellStyle name="Millares 10 3 6 2 4" xfId="28751" xr:uid="{9C4FC1AD-0551-471F-BE16-5E84630374AA}"/>
    <cellStyle name="Millares 10 3 6 2 5" xfId="41090" xr:uid="{51ABE83C-B655-445E-8DB5-BAC7518E5474}"/>
    <cellStyle name="Millares 10 3 6 3" xfId="12821" xr:uid="{DFA8E392-185B-4C51-A624-2D67754C20A4}"/>
    <cellStyle name="Millares 10 3 6 3 2" xfId="23938" xr:uid="{4D09EABB-784E-4106-A0F4-958EAB76082A}"/>
    <cellStyle name="Millares 10 3 6 3 2 2" xfId="38977" xr:uid="{B057BC6B-F137-414C-991B-A369CC99BA78}"/>
    <cellStyle name="Millares 10 3 6 3 2 2 2" xfId="51012" xr:uid="{951F6210-1D55-474D-A96C-190EA20E3F7B}"/>
    <cellStyle name="Millares 10 3 6 3 2 3" xfId="32787" xr:uid="{5F358619-80BB-4A86-A295-EB976E132B49}"/>
    <cellStyle name="Millares 10 3 6 3 2 4" xfId="45006" xr:uid="{E3A1D838-0842-4645-B4D6-F5820BEC5561}"/>
    <cellStyle name="Millares 10 3 6 3 3" xfId="35882" xr:uid="{95BBB0F4-707A-4663-8D7A-564F75FF4255}"/>
    <cellStyle name="Millares 10 3 6 3 3 2" xfId="48009" xr:uid="{A5959BF2-77C1-4E1D-AB72-F96EAFFAB15E}"/>
    <cellStyle name="Millares 10 3 6 3 4" xfId="29693" xr:uid="{7D6D9ED5-A926-4E01-80CA-6C7C9C73A0BA}"/>
    <cellStyle name="Millares 10 3 6 3 5" xfId="42004" xr:uid="{77CE447B-250D-43C6-98C8-6015C96277D3}"/>
    <cellStyle name="Millares 10 3 6 4" xfId="18047" xr:uid="{E9CBF5F6-310A-428F-9E37-A018DBA9F9D0}"/>
    <cellStyle name="Millares 10 3 6 4 2" xfId="37227" xr:uid="{AA42F824-F544-483C-827D-0A6539E4B858}"/>
    <cellStyle name="Millares 10 3 6 4 2 2" xfId="49314" xr:uid="{5C44EC47-6F04-43AB-84A8-70CEF8809981}"/>
    <cellStyle name="Millares 10 3 6 4 3" xfId="31037" xr:uid="{2AD86601-3E1F-40E6-98D8-D41BDE9E8A7E}"/>
    <cellStyle name="Millares 10 3 6 4 4" xfId="43308" xr:uid="{147E6AD9-72D5-4FD4-B9B0-3BB96AF5C733}"/>
    <cellStyle name="Millares 10 3 6 5" xfId="18726" xr:uid="{672C5659-98DA-4AFA-88DC-7B88DAC6BB63}"/>
    <cellStyle name="Millares 10 3 6 5 2" xfId="34132" xr:uid="{27E8D34B-9256-43EE-B3A9-CA6EDAFC77DC}"/>
    <cellStyle name="Millares 10 3 6 5 3" xfId="46311" xr:uid="{A5A31B3F-96B6-41E4-A3FD-89492CFCBCB0}"/>
    <cellStyle name="Millares 10 3 6 6" xfId="20379" xr:uid="{9BF2426D-E964-4158-830F-17FFF8401313}"/>
    <cellStyle name="Millares 10 3 6 7" xfId="22211" xr:uid="{D60DB9C4-C745-4AA2-9140-F8BC3380F325}"/>
    <cellStyle name="Millares 10 3 6 8" xfId="27943" xr:uid="{33E16043-F578-48BD-B2D2-5730B30A60AC}"/>
    <cellStyle name="Millares 10 3 6 9" xfId="40306" xr:uid="{C4D885B8-70C8-4875-9941-BC2B7E50EAAE}"/>
    <cellStyle name="Millares 10 3 7" xfId="5089" xr:uid="{9D382EF5-259E-4F64-B696-4E7351878C03}"/>
    <cellStyle name="Millares 10 3 7 2" xfId="8308" xr:uid="{0A29CA9B-A2F8-408C-88B6-CBA9F03843D8}"/>
    <cellStyle name="Millares 10 3 7 2 2" xfId="23143" xr:uid="{901683C2-ED07-423E-B8B8-D68CB7B4E241}"/>
    <cellStyle name="Millares 10 3 7 2 2 2" xfId="38169" xr:uid="{EFF6F8DD-CA3B-4A0A-9ACC-BB515AF729F2}"/>
    <cellStyle name="Millares 10 3 7 2 2 2 2" xfId="50228" xr:uid="{05FD3C45-F615-4374-A61E-F9054BEFF46D}"/>
    <cellStyle name="Millares 10 3 7 2 2 3" xfId="31979" xr:uid="{541233FC-2BD8-450F-8EFD-57D7B9100677}"/>
    <cellStyle name="Millares 10 3 7 2 2 4" xfId="44222" xr:uid="{EDD55079-13DC-4B57-980D-312320AFD82E}"/>
    <cellStyle name="Millares 10 3 7 2 3" xfId="35074" xr:uid="{CA13979D-C95C-4BA6-9F04-0C094B2E4C9F}"/>
    <cellStyle name="Millares 10 3 7 2 3 2" xfId="47225" xr:uid="{C40BC30E-037D-4FC6-8C0C-38253A91C780}"/>
    <cellStyle name="Millares 10 3 7 2 4" xfId="28885" xr:uid="{58CF26E5-6420-4EA2-8F0F-7EC8BAFA3A46}"/>
    <cellStyle name="Millares 10 3 7 2 5" xfId="41220" xr:uid="{3429039F-1D91-4701-A3A1-485F560498C3}"/>
    <cellStyle name="Millares 10 3 7 3" xfId="15277" xr:uid="{4DC8AC4D-3591-4C90-B45A-752F63360594}"/>
    <cellStyle name="Millares 10 3 7 3 2" xfId="24068" xr:uid="{1FCE1AD3-ECB4-43F4-B827-A3F3136DE5C3}"/>
    <cellStyle name="Millares 10 3 7 3 2 2" xfId="39111" xr:uid="{84E88E93-4BCA-4BB7-B2D3-6151CB6748E5}"/>
    <cellStyle name="Millares 10 3 7 3 2 2 2" xfId="51142" xr:uid="{B3C3E8A4-B3B9-43FF-8C4F-F03E250BFA95}"/>
    <cellStyle name="Millares 10 3 7 3 2 3" xfId="32921" xr:uid="{492D6073-CCB8-4F73-B78D-F499EBA8D58B}"/>
    <cellStyle name="Millares 10 3 7 3 2 4" xfId="45136" xr:uid="{4DE3078E-0390-478E-8290-561C6B215BAE}"/>
    <cellStyle name="Millares 10 3 7 3 3" xfId="36016" xr:uid="{EE255E82-C2F3-4B84-95B5-4071A90910D4}"/>
    <cellStyle name="Millares 10 3 7 3 3 2" xfId="48139" xr:uid="{F9072ED7-2961-4CA6-8CBC-AF468A887FA4}"/>
    <cellStyle name="Millares 10 3 7 3 4" xfId="29827" xr:uid="{3170507F-245D-4F1D-A15B-059F3FB30111}"/>
    <cellStyle name="Millares 10 3 7 3 5" xfId="42134" xr:uid="{70CC40C0-B776-40CC-9A2C-893F305A560A}"/>
    <cellStyle name="Millares 10 3 7 4" xfId="19645" xr:uid="{50590586-8088-4561-B039-CD664E4229BA}"/>
    <cellStyle name="Millares 10 3 7 4 2" xfId="37361" xr:uid="{032ED910-821C-4905-9F47-201747472898}"/>
    <cellStyle name="Millares 10 3 7 4 2 2" xfId="49444" xr:uid="{5B19813A-8180-45E4-B265-A6265684FBCA}"/>
    <cellStyle name="Millares 10 3 7 4 3" xfId="31171" xr:uid="{6DE9D877-D083-4D48-AC9B-63BD839182EA}"/>
    <cellStyle name="Millares 10 3 7 4 4" xfId="43438" xr:uid="{987E3B93-195F-462E-92CA-EBE070F37541}"/>
    <cellStyle name="Millares 10 3 7 5" xfId="20513" xr:uid="{8D7926E0-6CE1-4367-9D18-411B161A3848}"/>
    <cellStyle name="Millares 10 3 7 5 2" xfId="34266" xr:uid="{90E8EF5F-1BE5-4737-A705-9DF3764EE713}"/>
    <cellStyle name="Millares 10 3 7 5 3" xfId="46441" xr:uid="{8C8403FE-2138-430A-BD13-3BE2742644C3}"/>
    <cellStyle name="Millares 10 3 7 6" xfId="22341" xr:uid="{9BD88005-300A-4AA8-8031-F88ADA0A3E76}"/>
    <cellStyle name="Millares 10 3 7 7" xfId="28077" xr:uid="{AF752B19-7305-4110-AC7B-4AC433FEC387}"/>
    <cellStyle name="Millares 10 3 7 8" xfId="40436" xr:uid="{69D021CD-E7E9-45A1-947C-FD194383874C}"/>
    <cellStyle name="Millares 10 3 8" xfId="7611" xr:uid="{412DC7F4-ECA4-425E-8FD3-F3D829F76702}"/>
    <cellStyle name="Millares 10 3 8 2" xfId="21497" xr:uid="{DAB9D111-FA62-4117-BF02-456143C8BD29}"/>
    <cellStyle name="Millares 10 3 8 2 2" xfId="24198" xr:uid="{A4E68DCC-1716-47F6-8989-29C0240AED24}"/>
    <cellStyle name="Millares 10 3 8 2 2 2" xfId="39245" xr:uid="{89ADF4BD-29E5-408A-B5D5-2F12A5B32266}"/>
    <cellStyle name="Millares 10 3 8 2 2 2 2" xfId="51272" xr:uid="{27A9647A-4AC6-40D1-BF71-703EF02F7162}"/>
    <cellStyle name="Millares 10 3 8 2 2 3" xfId="33055" xr:uid="{66B3A4E0-D9FD-4048-B62E-FB2BCDAEA54F}"/>
    <cellStyle name="Millares 10 3 8 2 2 4" xfId="45266" xr:uid="{91AFB306-657C-4B4D-A54C-753C5E688B59}"/>
    <cellStyle name="Millares 10 3 8 2 3" xfId="36150" xr:uid="{6E95AC6D-54C4-4F91-9FB0-E497EFFB3B09}"/>
    <cellStyle name="Millares 10 3 8 2 3 2" xfId="48269" xr:uid="{74766AF9-9596-47F9-9ECE-F97B75A71498}"/>
    <cellStyle name="Millares 10 3 8 2 4" xfId="29961" xr:uid="{02E0F6BE-972B-496E-BBC4-08A419801059}"/>
    <cellStyle name="Millares 10 3 8 2 5" xfId="42264" xr:uid="{C446F494-65E6-426E-A4B2-5F3B354CB1E2}"/>
    <cellStyle name="Millares 10 3 8 3" xfId="23276" xr:uid="{FAD7CDD7-CF3F-4210-99F7-09DA065D56AA}"/>
    <cellStyle name="Millares 10 3 8 3 2" xfId="38303" xr:uid="{A8D58C1B-D264-42E7-AD2B-7F5B1DEC0E76}"/>
    <cellStyle name="Millares 10 3 8 3 2 2" xfId="50358" xr:uid="{A5BA35BB-8EA5-4477-9B72-DB435F752577}"/>
    <cellStyle name="Millares 10 3 8 3 3" xfId="32113" xr:uid="{39AEDD76-6FA4-4246-A126-DE98DBB7CCA0}"/>
    <cellStyle name="Millares 10 3 8 3 4" xfId="44352" xr:uid="{2CBEBB57-5C44-496E-A8E7-C837491FD9D9}"/>
    <cellStyle name="Millares 10 3 8 4" xfId="35208" xr:uid="{BF0E3D2F-22BB-4B4D-8A23-F6B39D22D60A}"/>
    <cellStyle name="Millares 10 3 8 4 2" xfId="47355" xr:uid="{7C97AACE-D024-4FB6-8AEB-CF0FC4FE310A}"/>
    <cellStyle name="Millares 10 3 8 5" xfId="29019" xr:uid="{F1940F0E-7938-4702-824A-5C7A27E350E3}"/>
    <cellStyle name="Millares 10 3 8 6" xfId="41350" xr:uid="{E9F3E65D-9190-45FE-BB5B-D581F4300D0C}"/>
    <cellStyle name="Millares 10 3 9" xfId="12078" xr:uid="{0C5ED624-24D9-4C2E-B5B9-E2B3B374BFE6}"/>
    <cellStyle name="Millares 10 3 9 2" xfId="25179" xr:uid="{AE435394-AF01-4436-A1F6-079D5322EA6E}"/>
    <cellStyle name="Millares 10 3 9 2 2" xfId="33189" xr:uid="{CC2B52E2-D5B1-4C23-8803-2DAEA8901470}"/>
    <cellStyle name="Millares 10 3 9 2 2 2" xfId="39379" xr:uid="{F99EB8BA-6033-4BA2-96B5-1070208E39CB}"/>
    <cellStyle name="Millares 10 3 9 2 2 2 2" xfId="51402" xr:uid="{90287A55-E808-42FD-9495-47CAA2FBBDD2}"/>
    <cellStyle name="Millares 10 3 9 2 2 3" xfId="45396" xr:uid="{E595DB6D-17C2-42FF-ADF8-59C03DC63425}"/>
    <cellStyle name="Millares 10 3 9 2 3" xfId="36284" xr:uid="{5B16E65E-15AC-43B2-9E56-6E1257782D14}"/>
    <cellStyle name="Millares 10 3 9 2 3 2" xfId="48399" xr:uid="{F0F8478B-2B72-4662-9E8A-B8E1964420EA}"/>
    <cellStyle name="Millares 10 3 9 2 4" xfId="30095" xr:uid="{E5930EA5-AB68-4CEB-90AA-2E5CC5976B65}"/>
    <cellStyle name="Millares 10 3 9 2 5" xfId="42394" xr:uid="{E770C8C3-6330-4847-9193-DA3038C296A7}"/>
    <cellStyle name="Millares 10 3 9 3" xfId="22477" xr:uid="{DEEB8AF3-98B8-43F7-8355-FBE1E8FAC018}"/>
    <cellStyle name="Millares 10 3 9 3 2" xfId="37499" xr:uid="{187A0EC0-4082-4C56-A914-5F92E68718EA}"/>
    <cellStyle name="Millares 10 3 9 3 2 2" xfId="49578" xr:uid="{AB2B82F6-9BE7-4900-B1B8-CD90E837FB0B}"/>
    <cellStyle name="Millares 10 3 9 3 3" xfId="31309" xr:uid="{9DC9DB40-8049-431F-9638-C4198FD71BE7}"/>
    <cellStyle name="Millares 10 3 9 3 4" xfId="43572" xr:uid="{B8898173-4784-4828-AD41-42679693457E}"/>
    <cellStyle name="Millares 10 3 9 4" xfId="34404" xr:uid="{020DFDE2-75DF-4864-8348-2CEF1CF9E324}"/>
    <cellStyle name="Millares 10 3 9 4 2" xfId="46575" xr:uid="{7871DB2C-9F2E-4093-ACA1-FDE8EF812393}"/>
    <cellStyle name="Millares 10 3 9 5" xfId="28215" xr:uid="{868F334F-04F4-43C8-A9BE-2922BCB11832}"/>
    <cellStyle name="Millares 10 3 9 6" xfId="40570" xr:uid="{15D96532-7469-4909-A015-22DA70F8DEB1}"/>
    <cellStyle name="Millares 10 4" xfId="3581" xr:uid="{60201AA5-E9BF-4DEF-9CA6-E2D03E1AC658}"/>
    <cellStyle name="Millares 10 4 10" xfId="18214" xr:uid="{D6342F00-59C5-4592-85B0-64FB92440291}"/>
    <cellStyle name="Millares 10 4 10 2" xfId="27253" xr:uid="{DAF05164-EF84-4046-B6C7-8E6CA92B0BB6}"/>
    <cellStyle name="Millares 10 4 10 2 2" xfId="39674" xr:uid="{8A6A67B4-9F3F-47E7-845A-92C735319C1B}"/>
    <cellStyle name="Millares 10 4 10 2 2 2" xfId="51687" xr:uid="{361A0FC7-3D99-4CE3-B1EF-A26BDD95E968}"/>
    <cellStyle name="Millares 10 4 10 2 3" xfId="33484" xr:uid="{29AED70B-3EC7-4404-9FE3-BC4603A13974}"/>
    <cellStyle name="Millares 10 4 10 2 4" xfId="45681" xr:uid="{591E62BF-8D8C-41ED-B6C0-FCC792AC5A9E}"/>
    <cellStyle name="Millares 10 4 10 3" xfId="36579" xr:uid="{846B0AFB-416F-4B1E-985C-960496B28634}"/>
    <cellStyle name="Millares 10 4 10 3 2" xfId="48684" xr:uid="{794D86D3-22D8-42E0-940C-2260B4DD3430}"/>
    <cellStyle name="Millares 10 4 10 4" xfId="30390" xr:uid="{C0A195AE-50CA-432F-A80D-0644A703FFBF}"/>
    <cellStyle name="Millares 10 4 10 5" xfId="42679" xr:uid="{1E4E9BA6-5695-4841-B357-F8AA0E35E30B}"/>
    <cellStyle name="Millares 10 4 11" xfId="19863" xr:uid="{3BE79441-5B08-4D27-9FB1-3672438B6F5C}"/>
    <cellStyle name="Millares 10 4 11 2" xfId="23435" xr:uid="{5DD85F9C-88D2-4CCB-AE7A-1460CC068542}"/>
    <cellStyle name="Millares 10 4 11 2 2" xfId="38468" xr:uid="{8362B2CF-F6F3-4F53-B100-5F54F6442AE6}"/>
    <cellStyle name="Millares 10 4 11 2 2 2" xfId="50517" xr:uid="{ABBE3B38-2F22-4CCF-AE79-47EA572F1B33}"/>
    <cellStyle name="Millares 10 4 11 2 3" xfId="32278" xr:uid="{1517E7F0-E98B-43AC-918D-2C10A24BCF76}"/>
    <cellStyle name="Millares 10 4 11 2 4" xfId="44511" xr:uid="{7EF55673-33C1-4051-BBA7-04004E57EFCC}"/>
    <cellStyle name="Millares 10 4 11 3" xfId="35373" xr:uid="{93F34183-88A6-494E-96D5-0382E341CA13}"/>
    <cellStyle name="Millares 10 4 11 3 2" xfId="47514" xr:uid="{B82EAE0A-B0B2-44CF-A128-FFCA0145F36E}"/>
    <cellStyle name="Millares 10 4 11 4" xfId="29184" xr:uid="{3BAA3CB0-053C-4E24-916A-B76E3524730A}"/>
    <cellStyle name="Millares 10 4 11 5" xfId="41509" xr:uid="{6E09B643-0EAE-42EB-9173-2B3A7BA9EBC5}"/>
    <cellStyle name="Millares 10 4 12" xfId="21716" xr:uid="{4039B5C8-E40A-48EA-979B-B226605A562F}"/>
    <cellStyle name="Millares 10 4 12 2" xfId="36718" xr:uid="{7F8D74F8-CC0A-44F0-ACEF-3DEACCCC51BD}"/>
    <cellStyle name="Millares 10 4 12 2 2" xfId="48819" xr:uid="{FB245B19-C0D0-4E82-A615-590108130965}"/>
    <cellStyle name="Millares 10 4 12 3" xfId="30528" xr:uid="{BE62588D-ABE6-4959-B2E6-24D99183A3A1}"/>
    <cellStyle name="Millares 10 4 12 4" xfId="42813" xr:uid="{D04748FF-3949-4276-8731-3FA93E43E439}"/>
    <cellStyle name="Millares 10 4 13" xfId="33623" xr:uid="{BAC63DC8-3525-4F5C-A21D-82C4244C8B04}"/>
    <cellStyle name="Millares 10 4 13 2" xfId="45816" xr:uid="{78A5A7FC-CF02-4762-BCC9-D6960560C718}"/>
    <cellStyle name="Millares 10 4 14" xfId="27434" xr:uid="{7BB862B9-7EBE-4018-9830-CB540B928533}"/>
    <cellStyle name="Millares 10 4 15" xfId="39811" xr:uid="{C86A4539-332F-469B-B2B0-FF91896D94EC}"/>
    <cellStyle name="Millares 10 4 2" xfId="3582" xr:uid="{CCD36400-CA5F-4C9A-A52D-1AE195D8625D}"/>
    <cellStyle name="Millares 10 4 2 10" xfId="27568" xr:uid="{3FAD61A8-87D2-4B60-BDC0-2B9F87638138}"/>
    <cellStyle name="Millares 10 4 2 11" xfId="39941" xr:uid="{B6F87CED-0706-4C77-BEAB-F826518C0617}"/>
    <cellStyle name="Millares 10 4 2 2" xfId="5818" xr:uid="{82ED8F17-56A6-4FD6-8E9C-8B14E3071D44}"/>
    <cellStyle name="Millares 10 4 2 2 2" xfId="8591" xr:uid="{F7E99C1A-7B71-4B11-97B2-125065D44E7C}"/>
    <cellStyle name="Millares 10 4 2 2 2 2" xfId="37660" xr:uid="{3E36DB5A-4F83-4772-B28D-79108786E8C0}"/>
    <cellStyle name="Millares 10 4 2 2 2 2 2" xfId="49733" xr:uid="{1AF97AA9-BA75-4873-A298-6C1C52981BD8}"/>
    <cellStyle name="Millares 10 4 2 2 2 3" xfId="31470" xr:uid="{95ECA872-3872-47E4-B272-205F335EB3E7}"/>
    <cellStyle name="Millares 10 4 2 2 2 4" xfId="43727" xr:uid="{DBC42699-55E1-4C4A-B19D-DA9C63D0E984}"/>
    <cellStyle name="Millares 10 4 2 2 3" xfId="7906" xr:uid="{7FDB6288-79FF-48E9-9255-9EB0C0564D3B}"/>
    <cellStyle name="Millares 10 4 2 2 3 2" xfId="34565" xr:uid="{C6F794A9-0C9F-41BC-967E-8752E9EF5E0A}"/>
    <cellStyle name="Millares 10 4 2 2 3 3" xfId="46730" xr:uid="{5F9CD911-4196-44CA-8686-63969B61CBB9}"/>
    <cellStyle name="Millares 10 4 2 2 4" xfId="12360" xr:uid="{6E04BE86-4659-408D-872B-FDE2A99A4B28}"/>
    <cellStyle name="Millares 10 4 2 2 5" xfId="22638" xr:uid="{898131C4-979D-4A9C-B890-9967B530CD5B}"/>
    <cellStyle name="Millares 10 4 2 2 6" xfId="28376" xr:uid="{9A0BEB4A-AA1A-4177-8968-6983035538F3}"/>
    <cellStyle name="Millares 10 4 2 2 7" xfId="40725" xr:uid="{8D1F4C6B-8030-4E9A-8B8E-F3C5FABF818F}"/>
    <cellStyle name="Millares 10 4 2 3" xfId="4799" xr:uid="{D962AAD4-A5CE-4640-9B53-EC09EFD522EF}"/>
    <cellStyle name="Millares 10 4 2 3 2" xfId="8313" xr:uid="{55BC429B-CB61-4DB4-9DD4-C73619C5A212}"/>
    <cellStyle name="Millares 10 4 2 3 2 2" xfId="38602" xr:uid="{D96A00A9-6EAE-4353-ACF8-3B054993548A}"/>
    <cellStyle name="Millares 10 4 2 3 2 2 2" xfId="50647" xr:uid="{602ECA0F-A057-4353-A8EF-F7350C413CBA}"/>
    <cellStyle name="Millares 10 4 2 3 2 3" xfId="32412" xr:uid="{FBE7C698-E9F3-46B9-9E8B-51B5F04CBCE7}"/>
    <cellStyle name="Millares 10 4 2 3 2 4" xfId="44641" xr:uid="{0E479DC7-3B9A-45D1-A3E1-7A6573F1AC1A}"/>
    <cellStyle name="Millares 10 4 2 3 3" xfId="16332" xr:uid="{8DE09735-E263-43F7-8CCD-1E20AAB5B09D}"/>
    <cellStyle name="Millares 10 4 2 3 3 2" xfId="35507" xr:uid="{342A3429-F3A6-481A-82C2-CFA893F59F53}"/>
    <cellStyle name="Millares 10 4 2 3 3 3" xfId="47644" xr:uid="{30D00EB8-4D4B-466E-9BF7-55F9B77697C9}"/>
    <cellStyle name="Millares 10 4 2 3 4" xfId="23565" xr:uid="{29268452-5677-44F9-9B24-67C12DC3927E}"/>
    <cellStyle name="Millares 10 4 2 3 5" xfId="29318" xr:uid="{D2782D54-957C-4C31-A5CF-2B1895CB5B5C}"/>
    <cellStyle name="Millares 10 4 2 3 6" xfId="41639" xr:uid="{8438E71F-9312-4C3F-A225-C1430262D603}"/>
    <cellStyle name="Millares 10 4 2 4" xfId="7616" xr:uid="{229B9331-7E72-4836-8033-C2156C65299A}"/>
    <cellStyle name="Millares 10 4 2 4 2" xfId="36852" xr:uid="{A47DE606-4D8F-4255-A529-3227C0F03AC4}"/>
    <cellStyle name="Millares 10 4 2 4 2 2" xfId="48949" xr:uid="{6E2ED256-D5DC-4259-8904-8A9E4C31CE95}"/>
    <cellStyle name="Millares 10 4 2 4 3" xfId="30662" xr:uid="{6801A839-4966-4397-9D45-D3EBD40300F0}"/>
    <cellStyle name="Millares 10 4 2 4 4" xfId="42943" xr:uid="{9E9C4BD1-22CA-4A2E-BD2D-F2F82B3F74AD}"/>
    <cellStyle name="Millares 10 4 2 5" xfId="12083" xr:uid="{77577908-79B1-4514-84C7-5592C5257AB1}"/>
    <cellStyle name="Millares 10 4 2 5 2" xfId="33757" xr:uid="{80E5235C-3666-48F1-A6CF-9C727F0680B5}"/>
    <cellStyle name="Millares 10 4 2 5 3" xfId="45946" xr:uid="{377E9E9B-BCE3-4B9B-B2BD-1E44AB3E7F81}"/>
    <cellStyle name="Millares 10 4 2 6" xfId="16703" xr:uid="{9E20E566-AE95-45DA-A81E-DAA1E481C76B}"/>
    <cellStyle name="Millares 10 4 2 7" xfId="18349" xr:uid="{D12434EC-76BF-4DAD-A41C-B5842C5AD3C5}"/>
    <cellStyle name="Millares 10 4 2 8" xfId="19999" xr:uid="{DE9D3E55-3FE0-4E7B-97F1-6DE2FC25F47A}"/>
    <cellStyle name="Millares 10 4 2 9" xfId="21846" xr:uid="{6D186292-0F63-42D1-95E2-0DD85BF4845F}"/>
    <cellStyle name="Millares 10 4 3" xfId="5819" xr:uid="{8AA86BB6-F781-40C2-9071-A071BDAE4A54}"/>
    <cellStyle name="Millares 10 4 3 10" xfId="40071" xr:uid="{0306FB97-7718-4BCF-9396-C442EBAC52D6}"/>
    <cellStyle name="Millares 10 4 3 2" xfId="8592" xr:uid="{AED33136-A8E8-4EA0-9BE9-2678141A9CFD}"/>
    <cellStyle name="Millares 10 4 3 2 2" xfId="22772" xr:uid="{D69585AE-FE89-4C76-93DB-CA6820D2CBE2}"/>
    <cellStyle name="Millares 10 4 3 2 2 2" xfId="37794" xr:uid="{CCBEF6C9-ED37-4B68-A27F-35E171B035E9}"/>
    <cellStyle name="Millares 10 4 3 2 2 2 2" xfId="49863" xr:uid="{51F87B63-DA89-40C1-B4F2-5D3D59C879A4}"/>
    <cellStyle name="Millares 10 4 3 2 2 3" xfId="31604" xr:uid="{7CF648BC-D0F2-4FEF-AE70-C94D5AA1B1E4}"/>
    <cellStyle name="Millares 10 4 3 2 2 4" xfId="43857" xr:uid="{1663B420-624C-4AAE-A205-B7C9C88C3D63}"/>
    <cellStyle name="Millares 10 4 3 2 3" xfId="34699" xr:uid="{526AAA11-A87E-4BE6-85AA-B4FFD4B36A13}"/>
    <cellStyle name="Millares 10 4 3 2 3 2" xfId="46860" xr:uid="{1A6FD295-7874-4A7B-9BB3-32BF66BC740C}"/>
    <cellStyle name="Millares 10 4 3 2 4" xfId="28510" xr:uid="{B37EA8D9-89BB-4BEB-825B-50336775CAFA}"/>
    <cellStyle name="Millares 10 4 3 2 5" xfId="40855" xr:uid="{C2C4B653-4D13-4AB9-B7A4-75FDE67EA37B}"/>
    <cellStyle name="Millares 10 4 3 3" xfId="7907" xr:uid="{AF5ACBFD-6472-4E19-ADC7-B1D47ED80AD1}"/>
    <cellStyle name="Millares 10 4 3 3 2" xfId="23698" xr:uid="{47B5FF48-803A-4B26-97CC-39E4979864F4}"/>
    <cellStyle name="Millares 10 4 3 3 2 2" xfId="38736" xr:uid="{E669756D-BF53-4DD7-A6F9-A50C9F58BEA4}"/>
    <cellStyle name="Millares 10 4 3 3 2 2 2" xfId="50777" xr:uid="{FC3D621E-D5DE-445F-9464-B877B35C596E}"/>
    <cellStyle name="Millares 10 4 3 3 2 3" xfId="32546" xr:uid="{109B585E-FF4C-4ECB-8327-A542AFE8971D}"/>
    <cellStyle name="Millares 10 4 3 3 2 4" xfId="44771" xr:uid="{CE857B6E-FE45-4A06-9A12-59C8B0669AEE}"/>
    <cellStyle name="Millares 10 4 3 3 3" xfId="35641" xr:uid="{6F2D7923-F4E4-469B-BB7D-58BE08F7205A}"/>
    <cellStyle name="Millares 10 4 3 3 3 2" xfId="47774" xr:uid="{5FA4FF1C-6563-45F9-A96A-D60ECB83E09F}"/>
    <cellStyle name="Millares 10 4 3 3 4" xfId="29452" xr:uid="{1C8A04A6-7E5B-4DD3-A5FB-098D200B311D}"/>
    <cellStyle name="Millares 10 4 3 3 5" xfId="41769" xr:uid="{9ACEC4A9-94D5-49C3-B1A6-BC9D88186B5D}"/>
    <cellStyle name="Millares 10 4 3 4" xfId="12361" xr:uid="{1ABA3076-70B9-46F6-9172-89F719EA09D1}"/>
    <cellStyle name="Millares 10 4 3 4 2" xfId="36986" xr:uid="{1E02E145-E463-4913-95B9-CCDEACB99249}"/>
    <cellStyle name="Millares 10 4 3 4 2 2" xfId="49079" xr:uid="{E765D815-2D8C-46D4-8FB8-AA41B5E9D5E3}"/>
    <cellStyle name="Millares 10 4 3 4 3" xfId="30796" xr:uid="{FD4F955E-C107-4B6B-B43A-7E69F3DAC65D}"/>
    <cellStyle name="Millares 10 4 3 4 4" xfId="43073" xr:uid="{44900A0A-A9B0-4CA2-BB29-C1B9EB525C96}"/>
    <cellStyle name="Millares 10 4 3 5" xfId="17552" xr:uid="{56E4A921-871C-43AA-AB49-E3D964663D43}"/>
    <cellStyle name="Millares 10 4 3 5 2" xfId="33891" xr:uid="{D10A5703-8193-4973-BF30-523628D12692}"/>
    <cellStyle name="Millares 10 4 3 5 3" xfId="46076" xr:uid="{3EE991F1-9531-4CEA-B094-8EB29FC91826}"/>
    <cellStyle name="Millares 10 4 3 6" xfId="18483" xr:uid="{5DC75AFA-6BF4-4048-A9E0-3D23D475F9A6}"/>
    <cellStyle name="Millares 10 4 3 7" xfId="20134" xr:uid="{B5B33276-18CA-4A96-9C42-A1D6A26209CA}"/>
    <cellStyle name="Millares 10 4 3 8" xfId="21976" xr:uid="{386B90EB-9592-4192-90AD-A60834A766E8}"/>
    <cellStyle name="Millares 10 4 3 9" xfId="27702" xr:uid="{44A064B1-705B-4F38-9E34-E8362E214364}"/>
    <cellStyle name="Millares 10 4 4" xfId="5817" xr:uid="{8154235D-C4DA-4713-8AAE-4DC75F2C0E73}"/>
    <cellStyle name="Millares 10 4 4 10" xfId="40201" xr:uid="{9FCFE609-05E1-4A4A-9225-A74777ED3181}"/>
    <cellStyle name="Millares 10 4 4 2" xfId="8590" xr:uid="{70EED12C-CD4E-4E32-A924-E9ED9E3A179A}"/>
    <cellStyle name="Millares 10 4 4 2 2" xfId="22906" xr:uid="{4050F371-BB72-4AAE-9849-78377133A7A1}"/>
    <cellStyle name="Millares 10 4 4 2 2 2" xfId="37928" xr:uid="{7D5EDDD9-4476-4229-A49E-6CE3CD375903}"/>
    <cellStyle name="Millares 10 4 4 2 2 2 2" xfId="49993" xr:uid="{548A8BA0-DDF6-4C24-AEA4-1812A7B0E298}"/>
    <cellStyle name="Millares 10 4 4 2 2 3" xfId="31738" xr:uid="{3CCD9C55-CEFC-4F39-88AA-8B830CABD1CB}"/>
    <cellStyle name="Millares 10 4 4 2 2 4" xfId="43987" xr:uid="{A290307A-1640-4D2F-B4E0-5347CA014840}"/>
    <cellStyle name="Millares 10 4 4 2 3" xfId="34833" xr:uid="{0992D0FC-666F-47B3-97D1-6DE2A5EC20D7}"/>
    <cellStyle name="Millares 10 4 4 2 3 2" xfId="46990" xr:uid="{3E025CD9-C638-441A-8293-220A061D8ED5}"/>
    <cellStyle name="Millares 10 4 4 2 4" xfId="28644" xr:uid="{9D110D87-5E3A-403A-8F5E-2820B4FD1CB6}"/>
    <cellStyle name="Millares 10 4 4 2 5" xfId="40985" xr:uid="{D165190E-4940-4856-94FF-356B35E2BEB2}"/>
    <cellStyle name="Millares 10 4 4 3" xfId="7905" xr:uid="{1F2718E1-92FA-481F-84E6-C13B703ED1D7}"/>
    <cellStyle name="Millares 10 4 4 3 2" xfId="23832" xr:uid="{B7AEFDEE-C218-4A86-88B2-131769537083}"/>
    <cellStyle name="Millares 10 4 4 3 2 2" xfId="38870" xr:uid="{15812B74-A658-4D7E-AE94-D0785A99EDDC}"/>
    <cellStyle name="Millares 10 4 4 3 2 2 2" xfId="50907" xr:uid="{53CDDE1C-FD32-44E9-81C3-6AD1C46A75D2}"/>
    <cellStyle name="Millares 10 4 4 3 2 3" xfId="32680" xr:uid="{C80E79EC-BB7C-4B9E-AFD3-D12A4B297D8B}"/>
    <cellStyle name="Millares 10 4 4 3 2 4" xfId="44901" xr:uid="{A7F1887A-3511-4D80-B03A-E38D24A65B61}"/>
    <cellStyle name="Millares 10 4 4 3 3" xfId="35775" xr:uid="{F3831A00-DC0F-4E91-8DA1-118B47A751AC}"/>
    <cellStyle name="Millares 10 4 4 3 3 2" xfId="47904" xr:uid="{8362A725-3F1F-4447-9039-2113529DAC69}"/>
    <cellStyle name="Millares 10 4 4 3 4" xfId="29586" xr:uid="{5FF5540B-46D0-428E-B13A-1F49155BEA1F}"/>
    <cellStyle name="Millares 10 4 4 3 5" xfId="41899" xr:uid="{99130182-1493-4242-A647-3FAD4A50E5E7}"/>
    <cellStyle name="Millares 10 4 4 4" xfId="12359" xr:uid="{C77028A8-56E3-4E5C-A98F-5D6A25237660}"/>
    <cellStyle name="Millares 10 4 4 4 2" xfId="37120" xr:uid="{AE4EC2A0-419B-4D06-ACD5-EE3E5AC769BA}"/>
    <cellStyle name="Millares 10 4 4 4 2 2" xfId="49209" xr:uid="{B51084F4-1031-4EFE-8BA9-DAD24DCFB897}"/>
    <cellStyle name="Millares 10 4 4 4 3" xfId="30930" xr:uid="{74FB2D32-3AD0-439C-B82B-30CB3322B91F}"/>
    <cellStyle name="Millares 10 4 4 4 4" xfId="43203" xr:uid="{8CA4574A-A8C4-4A80-BF36-77E83014046E}"/>
    <cellStyle name="Millares 10 4 4 5" xfId="17801" xr:uid="{A18071F3-0D5C-4B6B-8345-69A0B618AA9B}"/>
    <cellStyle name="Millares 10 4 4 5 2" xfId="34025" xr:uid="{118C72A1-8260-4D61-A9A1-D513FCCD825E}"/>
    <cellStyle name="Millares 10 4 4 5 3" xfId="46206" xr:uid="{32CB9A33-61CD-40AB-94C8-1F8FA3EE3CD9}"/>
    <cellStyle name="Millares 10 4 4 6" xfId="18618" xr:uid="{B0644235-FE57-4813-9ACB-9B7F5C3FDDDC}"/>
    <cellStyle name="Millares 10 4 4 7" xfId="20270" xr:uid="{4640F52A-7FB2-4E8C-9802-079283C425AD}"/>
    <cellStyle name="Millares 10 4 4 8" xfId="22106" xr:uid="{38183050-AB04-4F23-9A48-366BF8D1F652}"/>
    <cellStyle name="Millares 10 4 4 9" xfId="27836" xr:uid="{15327EF8-4DB7-4D14-A851-2F1418B68AE2}"/>
    <cellStyle name="Millares 10 4 5" xfId="4798" xr:uid="{6A0DB469-5F48-4C46-A7E2-79424527EC00}"/>
    <cellStyle name="Millares 10 4 5 2" xfId="11985" xr:uid="{3D6F8174-3707-4FCC-952B-F74A66C3CAB7}"/>
    <cellStyle name="Millares 10 4 5 2 2" xfId="23037" xr:uid="{F38BD1D6-B2F5-4D82-B4BC-2E7E4A1A5768}"/>
    <cellStyle name="Millares 10 4 5 2 2 2" xfId="38062" xr:uid="{F9767C43-617C-49DF-88BB-FF2E3BFC883A}"/>
    <cellStyle name="Millares 10 4 5 2 2 2 2" xfId="50123" xr:uid="{8273479D-2201-47FF-B30F-50766AD05323}"/>
    <cellStyle name="Millares 10 4 5 2 2 3" xfId="31872" xr:uid="{EB9E0457-6326-44B1-85F9-0389032E9C12}"/>
    <cellStyle name="Millares 10 4 5 2 2 4" xfId="44117" xr:uid="{BC9618D1-4651-4650-8B79-59407BE8B546}"/>
    <cellStyle name="Millares 10 4 5 2 3" xfId="34967" xr:uid="{DCB13B6D-66C6-4D08-9293-53BC9BCE50EA}"/>
    <cellStyle name="Millares 10 4 5 2 3 2" xfId="47120" xr:uid="{910F0C57-2C6E-4F86-92EC-19160585A889}"/>
    <cellStyle name="Millares 10 4 5 2 4" xfId="28778" xr:uid="{0F9903A6-0901-46D4-B895-144867AD66D8}"/>
    <cellStyle name="Millares 10 4 5 2 5" xfId="41115" xr:uid="{3A91FE09-A487-4096-8DA7-F2A5D19075CE}"/>
    <cellStyle name="Millares 10 4 5 3" xfId="12848" xr:uid="{4F25A5E5-F45E-4025-9C1D-26D30ED59C58}"/>
    <cellStyle name="Millares 10 4 5 3 2" xfId="23963" xr:uid="{F3865C23-B2CF-45D7-9C87-46AF8F9FAB31}"/>
    <cellStyle name="Millares 10 4 5 3 2 2" xfId="39004" xr:uid="{1ABB373C-6758-4405-8CDB-37E76FC31D19}"/>
    <cellStyle name="Millares 10 4 5 3 2 2 2" xfId="51037" xr:uid="{F7F0A993-D747-4EF0-8018-E8A0BD5A0F27}"/>
    <cellStyle name="Millares 10 4 5 3 2 3" xfId="32814" xr:uid="{E594A15D-FA51-4C8B-A221-633200B73C1F}"/>
    <cellStyle name="Millares 10 4 5 3 2 4" xfId="45031" xr:uid="{E205E2F3-C8C2-422F-9A35-7D68FAF6D72B}"/>
    <cellStyle name="Millares 10 4 5 3 3" xfId="35909" xr:uid="{D4C8F888-CAE2-46BB-9266-81F6E65FB676}"/>
    <cellStyle name="Millares 10 4 5 3 3 2" xfId="48034" xr:uid="{E0E9EE78-46A6-4451-8046-BFE8206A0C5C}"/>
    <cellStyle name="Millares 10 4 5 3 4" xfId="29720" xr:uid="{79F15F06-AED4-414C-BD94-9BFDB03D5000}"/>
    <cellStyle name="Millares 10 4 5 3 5" xfId="42029" xr:uid="{A5C0CB4E-8581-4869-80DF-AB86EA4A9113}"/>
    <cellStyle name="Millares 10 4 5 4" xfId="18074" xr:uid="{F379A7B4-C2E7-4833-BDEF-4C493549A938}"/>
    <cellStyle name="Millares 10 4 5 4 2" xfId="37254" xr:uid="{E3D90CC3-00CB-4729-85C8-B8D575982F74}"/>
    <cellStyle name="Millares 10 4 5 4 2 2" xfId="49339" xr:uid="{A91A692B-761B-4606-BD3D-F05E16D98068}"/>
    <cellStyle name="Millares 10 4 5 4 3" xfId="31064" xr:uid="{81ADED38-3CEB-4187-A956-BED24C1D4B81}"/>
    <cellStyle name="Millares 10 4 5 4 4" xfId="43333" xr:uid="{C0CFAE9E-3BFD-4387-BDEB-5E93E351E13B}"/>
    <cellStyle name="Millares 10 4 5 5" xfId="18753" xr:uid="{0195FDE6-6CC4-4239-8802-44A829C37273}"/>
    <cellStyle name="Millares 10 4 5 5 2" xfId="34159" xr:uid="{57AE216A-757B-4323-80EE-D2DB30E14A0B}"/>
    <cellStyle name="Millares 10 4 5 5 3" xfId="46336" xr:uid="{9495A3B2-54C8-4E08-AB81-2B67CDC32F5E}"/>
    <cellStyle name="Millares 10 4 5 6" xfId="20406" xr:uid="{35B831AE-559E-44B5-AB06-AE74757DB461}"/>
    <cellStyle name="Millares 10 4 5 7" xfId="22236" xr:uid="{E8D93E2D-93E0-4E3F-A979-C3C6667773D6}"/>
    <cellStyle name="Millares 10 4 5 8" xfId="27970" xr:uid="{F03E4C45-ED9E-4978-BBC4-18E2919C49B2}"/>
    <cellStyle name="Millares 10 4 5 9" xfId="40331" xr:uid="{6E8D1EF0-2D55-47B4-849A-CDDC995728D9}"/>
    <cellStyle name="Millares 10 4 6" xfId="4644" xr:uid="{5F48D797-B2ED-40D6-82F6-2F04FBA6BD68}"/>
    <cellStyle name="Millares 10 4 6 2" xfId="8312" xr:uid="{FD3B1CC7-D7EF-4634-ABFB-134462ECA13A}"/>
    <cellStyle name="Millares 10 4 6 2 2" xfId="23170" xr:uid="{0A20B598-1F0A-4806-A61B-8AFBD0196AC1}"/>
    <cellStyle name="Millares 10 4 6 2 2 2" xfId="38196" xr:uid="{58B18E1A-94E3-4CB5-B6A3-D0094B3514E8}"/>
    <cellStyle name="Millares 10 4 6 2 2 2 2" xfId="50253" xr:uid="{C7725C2D-9CA3-4C92-B6A1-F4A16BDB3A87}"/>
    <cellStyle name="Millares 10 4 6 2 2 3" xfId="32006" xr:uid="{068EE8E7-8C8A-4413-8F05-0ACCB3D26302}"/>
    <cellStyle name="Millares 10 4 6 2 2 4" xfId="44247" xr:uid="{091878AB-F095-4DF7-B3B7-E2640843BD55}"/>
    <cellStyle name="Millares 10 4 6 2 3" xfId="35101" xr:uid="{42121B70-D0F8-42D1-A837-74624CE39844}"/>
    <cellStyle name="Millares 10 4 6 2 3 2" xfId="47250" xr:uid="{0DB83B88-7AE8-4D72-BE10-45558D65A46E}"/>
    <cellStyle name="Millares 10 4 6 2 4" xfId="28912" xr:uid="{439EA779-909B-47CC-A61E-19710E4C9B1A}"/>
    <cellStyle name="Millares 10 4 6 2 5" xfId="41245" xr:uid="{448F7B7D-CA9B-4F71-8CB2-46A3795F31C6}"/>
    <cellStyle name="Millares 10 4 6 3" xfId="15304" xr:uid="{8FF65669-56B6-49F9-B4CC-3C8176DB33EB}"/>
    <cellStyle name="Millares 10 4 6 3 2" xfId="24093" xr:uid="{B23C6116-44AD-4AC7-ABB9-9CCF56F9CED0}"/>
    <cellStyle name="Millares 10 4 6 3 2 2" xfId="39138" xr:uid="{BCD7A093-3C02-4253-8E7E-FB29DD952CBF}"/>
    <cellStyle name="Millares 10 4 6 3 2 2 2" xfId="51167" xr:uid="{44280039-F0BC-4B05-A069-5A3603D08C5A}"/>
    <cellStyle name="Millares 10 4 6 3 2 3" xfId="32948" xr:uid="{4DCE0C52-AF2C-48CC-8993-8BBBF2677AF2}"/>
    <cellStyle name="Millares 10 4 6 3 2 4" xfId="45161" xr:uid="{25E1C5FF-7131-42C6-B7D1-1E594B986085}"/>
    <cellStyle name="Millares 10 4 6 3 3" xfId="36043" xr:uid="{C1BDF4B6-F19E-4BFF-9BED-86FF28088413}"/>
    <cellStyle name="Millares 10 4 6 3 3 2" xfId="48164" xr:uid="{AD50CB87-0EF9-4125-BCAF-6EC8BCD75C3C}"/>
    <cellStyle name="Millares 10 4 6 3 4" xfId="29854" xr:uid="{73A3AF46-AFEE-4153-8D81-1B6DDA7C55CF}"/>
    <cellStyle name="Millares 10 4 6 3 5" xfId="42159" xr:uid="{CA836884-E631-4E90-8C1E-2D8464FC0B5A}"/>
    <cellStyle name="Millares 10 4 6 4" xfId="19672" xr:uid="{5C6D0D34-A3A2-4CDD-947A-9BAD2AB027D7}"/>
    <cellStyle name="Millares 10 4 6 4 2" xfId="37388" xr:uid="{A26576FA-6851-418F-92E3-68A3A2EFDD87}"/>
    <cellStyle name="Millares 10 4 6 4 2 2" xfId="49469" xr:uid="{3BFE27DF-E083-4703-B92D-BB887D9BFB9C}"/>
    <cellStyle name="Millares 10 4 6 4 3" xfId="31198" xr:uid="{82E11468-34B6-4D23-BEED-7C3061723E7D}"/>
    <cellStyle name="Millares 10 4 6 4 4" xfId="43463" xr:uid="{1895299B-EA49-40BF-AFC8-0D08AE079002}"/>
    <cellStyle name="Millares 10 4 6 5" xfId="20540" xr:uid="{4A811542-AD07-4C24-8424-6AAA1FD59EFA}"/>
    <cellStyle name="Millares 10 4 6 5 2" xfId="34293" xr:uid="{580457B2-AA21-4ECC-A516-D795DCEA896F}"/>
    <cellStyle name="Millares 10 4 6 5 3" xfId="46466" xr:uid="{E50668A8-E646-4CD9-8C73-2152D65DB96F}"/>
    <cellStyle name="Millares 10 4 6 6" xfId="22366" xr:uid="{4B30501A-C818-41E5-9D77-741E606DECA9}"/>
    <cellStyle name="Millares 10 4 6 7" xfId="28104" xr:uid="{61CDC1F7-5875-49E3-ADC8-A7312A74F947}"/>
    <cellStyle name="Millares 10 4 6 8" xfId="40461" xr:uid="{7390417B-12B3-4C3B-9DE3-068CEFB2CA53}"/>
    <cellStyle name="Millares 10 4 7" xfId="7615" xr:uid="{523417E4-DA00-4635-A670-CFEB9D1DB48A}"/>
    <cellStyle name="Millares 10 4 7 2" xfId="21524" xr:uid="{704D5075-AE59-455C-9623-44426373F628}"/>
    <cellStyle name="Millares 10 4 7 2 2" xfId="24223" xr:uid="{6CEDCC5D-DA45-4F4A-9216-E168D4BB0263}"/>
    <cellStyle name="Millares 10 4 7 2 2 2" xfId="39272" xr:uid="{710AAE64-5877-45C4-819D-6007DD128A57}"/>
    <cellStyle name="Millares 10 4 7 2 2 2 2" xfId="51297" xr:uid="{6882C057-47D8-46C5-A195-4D6109A29F39}"/>
    <cellStyle name="Millares 10 4 7 2 2 3" xfId="33082" xr:uid="{440FB5BC-2504-46DA-BEBF-2B21B7484062}"/>
    <cellStyle name="Millares 10 4 7 2 2 4" xfId="45291" xr:uid="{593DED72-23F1-4702-8B8B-FFAC951F8725}"/>
    <cellStyle name="Millares 10 4 7 2 3" xfId="36177" xr:uid="{E7F8D0F6-5ED6-49B7-BD58-108B8F5D7646}"/>
    <cellStyle name="Millares 10 4 7 2 3 2" xfId="48294" xr:uid="{9428174B-BDAD-41F5-A7C8-7D9E494CE634}"/>
    <cellStyle name="Millares 10 4 7 2 4" xfId="29988" xr:uid="{747D1AE1-1456-4220-992F-870EBAD1E7D2}"/>
    <cellStyle name="Millares 10 4 7 2 5" xfId="42289" xr:uid="{4A2CC1E6-6182-466D-A866-FCA95EAC76FD}"/>
    <cellStyle name="Millares 10 4 7 3" xfId="23301" xr:uid="{F6A8B152-364E-48F2-A691-DB3C1CF89D87}"/>
    <cellStyle name="Millares 10 4 7 3 2" xfId="38330" xr:uid="{79107F00-5A5C-47B2-AC0C-7C34385732D8}"/>
    <cellStyle name="Millares 10 4 7 3 2 2" xfId="50383" xr:uid="{34E90E53-B98F-42DD-AE86-5D469E54E14C}"/>
    <cellStyle name="Millares 10 4 7 3 3" xfId="32140" xr:uid="{54615631-7387-4E5D-983A-2EF89123A3A1}"/>
    <cellStyle name="Millares 10 4 7 3 4" xfId="44377" xr:uid="{9832A41A-00ED-4B95-8ACF-0305DD5684AB}"/>
    <cellStyle name="Millares 10 4 7 4" xfId="35235" xr:uid="{2FF4E668-44D6-4197-8D6D-76A2001A8A95}"/>
    <cellStyle name="Millares 10 4 7 4 2" xfId="47380" xr:uid="{5A46CA9B-8558-43EB-8F1E-E09B4A7AC28E}"/>
    <cellStyle name="Millares 10 4 7 5" xfId="29046" xr:uid="{192E1DAE-4333-4C71-8F0B-8E9792C244EB}"/>
    <cellStyle name="Millares 10 4 7 6" xfId="41375" xr:uid="{B7AC8A01-207B-4DDB-A8EE-BC6B87E79146}"/>
    <cellStyle name="Millares 10 4 8" xfId="12082" xr:uid="{54BEAFA8-AC20-4AF4-B70F-FE7705BCB313}"/>
    <cellStyle name="Millares 10 4 8 2" xfId="25206" xr:uid="{DD89E68E-3740-4032-8138-F49D72929BBC}"/>
    <cellStyle name="Millares 10 4 8 2 2" xfId="33216" xr:uid="{42C48CCF-BBB6-4B4E-B0E7-86D972C3BB51}"/>
    <cellStyle name="Millares 10 4 8 2 2 2" xfId="39406" xr:uid="{3046E2C0-8DF4-44A4-88F0-BA880F63FF5D}"/>
    <cellStyle name="Millares 10 4 8 2 2 2 2" xfId="51427" xr:uid="{AA0A61D8-09FD-4538-8C28-8CBF6F8C85AF}"/>
    <cellStyle name="Millares 10 4 8 2 2 3" xfId="45421" xr:uid="{327E4065-3EDC-4E2F-9599-D592219D37C0}"/>
    <cellStyle name="Millares 10 4 8 2 3" xfId="36311" xr:uid="{044D6448-553E-44FC-80EA-338887BF21EC}"/>
    <cellStyle name="Millares 10 4 8 2 3 2" xfId="48424" xr:uid="{EB5AB9D9-738F-457F-B87B-77612EA1C67F}"/>
    <cellStyle name="Millares 10 4 8 2 4" xfId="30122" xr:uid="{27FA9BE3-6FC8-4FB0-BCD0-2FA498142C2D}"/>
    <cellStyle name="Millares 10 4 8 2 5" xfId="42419" xr:uid="{DD547F11-AC66-42B5-A28C-9E49C0C34E18}"/>
    <cellStyle name="Millares 10 4 8 3" xfId="22504" xr:uid="{78A336AF-F792-4ECE-BCC6-D5783E197C4A}"/>
    <cellStyle name="Millares 10 4 8 3 2" xfId="37526" xr:uid="{569D4F4F-EB6A-4E18-89D7-5EB9DE475DA7}"/>
    <cellStyle name="Millares 10 4 8 3 2 2" xfId="49603" xr:uid="{9469586E-75FF-4073-8E1B-5FFDECB2ED97}"/>
    <cellStyle name="Millares 10 4 8 3 3" xfId="31336" xr:uid="{DED2715A-DA3B-4923-B8A3-1263D33561A0}"/>
    <cellStyle name="Millares 10 4 8 3 4" xfId="43597" xr:uid="{5B5CD8BC-4448-4EF0-9D08-5432ECB3D896}"/>
    <cellStyle name="Millares 10 4 8 4" xfId="34431" xr:uid="{EA21F021-11B8-4EA8-8570-D9AAFA19668D}"/>
    <cellStyle name="Millares 10 4 8 4 2" xfId="46600" xr:uid="{89883824-0C17-4FDA-A149-27E89F025776}"/>
    <cellStyle name="Millares 10 4 8 5" xfId="28242" xr:uid="{9A8732A0-19C5-4C9D-AA03-3EB6B72D2C59}"/>
    <cellStyle name="Millares 10 4 8 6" xfId="40595" xr:uid="{B2021528-57E7-4DA9-8DA0-5A80A7123F9A}"/>
    <cellStyle name="Millares 10 4 9" xfId="16569" xr:uid="{DD445324-30FF-41FA-BC29-A58677B2ECEE}"/>
    <cellStyle name="Millares 10 4 9 2" xfId="26230" xr:uid="{5F52BC66-914D-4DF9-B981-D725B02E59CC}"/>
    <cellStyle name="Millares 10 4 9 2 2" xfId="39540" xr:uid="{E2AA189C-D662-4FDB-8169-71E47757CD16}"/>
    <cellStyle name="Millares 10 4 9 2 2 2" xfId="51557" xr:uid="{C8571B46-2511-406F-82CA-1ADB8D406B47}"/>
    <cellStyle name="Millares 10 4 9 2 3" xfId="33350" xr:uid="{D9488B56-9914-4E8D-BE91-9365DC9FB90C}"/>
    <cellStyle name="Millares 10 4 9 2 4" xfId="45551" xr:uid="{94FFB88A-235E-4CA3-AE8D-F7FDEAF8D3FE}"/>
    <cellStyle name="Millares 10 4 9 3" xfId="36445" xr:uid="{154DD842-5C9B-40DE-B670-BCC834829FD1}"/>
    <cellStyle name="Millares 10 4 9 3 2" xfId="48554" xr:uid="{71BBE56B-0682-4C48-8D08-A4E49434B58D}"/>
    <cellStyle name="Millares 10 4 9 4" xfId="30256" xr:uid="{534FA2C1-909A-4161-96B0-2D25173D51E8}"/>
    <cellStyle name="Millares 10 4 9 5" xfId="42549" xr:uid="{4576A563-4BF7-47E4-82E3-BCE1397554F7}"/>
    <cellStyle name="Millares 10 5" xfId="3583" xr:uid="{DAAEB624-5428-4F0F-B015-26BA39F33C89}"/>
    <cellStyle name="Millares 10 5 10" xfId="27503" xr:uid="{FCB491F7-CB10-4EFC-806B-F9DEBB84C463}"/>
    <cellStyle name="Millares 10 5 11" xfId="39878" xr:uid="{21F89AAF-5666-4F5F-8211-8D86F5485FF7}"/>
    <cellStyle name="Millares 10 5 2" xfId="5820" xr:uid="{07A0A509-08B0-4BAB-B4EB-490496578236}"/>
    <cellStyle name="Millares 10 5 2 2" xfId="8593" xr:uid="{5E39595B-4EF6-46DB-8762-BEC315BC51C6}"/>
    <cellStyle name="Millares 10 5 2 2 2" xfId="37595" xr:uid="{C9BE2BE7-75E6-42F5-A65E-6BA4EB41A6B2}"/>
    <cellStyle name="Millares 10 5 2 2 2 2" xfId="49670" xr:uid="{6F9CF68B-20F9-483B-A649-12F168CB0A73}"/>
    <cellStyle name="Millares 10 5 2 2 3" xfId="31405" xr:uid="{3E6898C0-2118-4B1B-908D-E460F70CD0A9}"/>
    <cellStyle name="Millares 10 5 2 2 4" xfId="43664" xr:uid="{1003BEEE-5BC4-4E5C-92F5-A05083C711F0}"/>
    <cellStyle name="Millares 10 5 2 3" xfId="7908" xr:uid="{03CD3824-47E0-4480-A4CD-7F7FEBC2786B}"/>
    <cellStyle name="Millares 10 5 2 3 2" xfId="34500" xr:uid="{D5B95789-E63E-40D9-880D-8026B99D7566}"/>
    <cellStyle name="Millares 10 5 2 3 3" xfId="46667" xr:uid="{C1173BDA-5E74-48CF-B12B-74D3AC5A7E45}"/>
    <cellStyle name="Millares 10 5 2 4" xfId="12362" xr:uid="{95F0E895-6B94-4C55-926A-A0D7BFEBB48D}"/>
    <cellStyle name="Millares 10 5 2 5" xfId="22573" xr:uid="{93DE5E6A-72D9-4718-AC1A-E451177CBE30}"/>
    <cellStyle name="Millares 10 5 2 6" xfId="28311" xr:uid="{F35693A1-B029-4178-B3CC-681649F2863E}"/>
    <cellStyle name="Millares 10 5 2 7" xfId="40662" xr:uid="{28A8BDC4-C7CF-467E-A7A6-F453BD52C1FE}"/>
    <cellStyle name="Millares 10 5 3" xfId="4800" xr:uid="{20122412-465F-4CA9-96CD-A9B3770B3C17}"/>
    <cellStyle name="Millares 10 5 3 2" xfId="8314" xr:uid="{426E85D1-91D6-416A-B2D1-92BAD40C669C}"/>
    <cellStyle name="Millares 10 5 3 2 2" xfId="38537" xr:uid="{1AA10BE2-9332-47E2-A849-CEFFD4DF14A7}"/>
    <cellStyle name="Millares 10 5 3 2 2 2" xfId="50584" xr:uid="{8DA3CE4B-174A-4A9C-ABD2-35B270CBCD3A}"/>
    <cellStyle name="Millares 10 5 3 2 3" xfId="32347" xr:uid="{5A6A1BF0-9B3F-4F84-BE76-9B52AF32BB1A}"/>
    <cellStyle name="Millares 10 5 3 2 4" xfId="44578" xr:uid="{E84DD903-F4A2-4FC7-9184-BE0D428B990C}"/>
    <cellStyle name="Millares 10 5 3 3" xfId="16264" xr:uid="{EE9845F2-6CEA-42D5-855E-B8064229CCE0}"/>
    <cellStyle name="Millares 10 5 3 3 2" xfId="35442" xr:uid="{8CD702E5-5BFF-4644-B6F4-67B02D7D6C2D}"/>
    <cellStyle name="Millares 10 5 3 3 3" xfId="47581" xr:uid="{AB188CC8-593C-432C-B73F-91022D6E26B9}"/>
    <cellStyle name="Millares 10 5 3 4" xfId="23502" xr:uid="{357BB721-FE05-4E2E-98FF-48B8C3A37C67}"/>
    <cellStyle name="Millares 10 5 3 5" xfId="29253" xr:uid="{9DC871A5-AF66-459A-80D0-6617B0759127}"/>
    <cellStyle name="Millares 10 5 3 6" xfId="41576" xr:uid="{BB59110D-481C-4389-9CB5-69B902007B69}"/>
    <cellStyle name="Millares 10 5 4" xfId="7617" xr:uid="{F0646048-6AD8-4515-827A-77D661145A4A}"/>
    <cellStyle name="Millares 10 5 4 2" xfId="36787" xr:uid="{03E2086F-A5AF-4657-B615-C2593AFC336A}"/>
    <cellStyle name="Millares 10 5 4 2 2" xfId="48886" xr:uid="{E61F252A-32E7-4E95-8501-CD56416C97C4}"/>
    <cellStyle name="Millares 10 5 4 3" xfId="30597" xr:uid="{CFFE57FF-F3D2-42B8-AFC5-033F2F800A61}"/>
    <cellStyle name="Millares 10 5 4 4" xfId="42880" xr:uid="{C1965E3B-84E7-404F-A564-868E725FDC9A}"/>
    <cellStyle name="Millares 10 5 5" xfId="12084" xr:uid="{C61E99A9-E67A-45D7-A6A4-03E9C940C2B5}"/>
    <cellStyle name="Millares 10 5 5 2" xfId="33692" xr:uid="{40104211-01C3-4DB3-9E38-311E9E2BB0F0}"/>
    <cellStyle name="Millares 10 5 5 3" xfId="45883" xr:uid="{B1B2CE52-94A0-4181-84AE-5738A4C36B9A}"/>
    <cellStyle name="Millares 10 5 6" xfId="16638" xr:uid="{7497FFDD-969C-4A77-BE32-01442C0705C6}"/>
    <cellStyle name="Millares 10 5 7" xfId="18284" xr:uid="{8D35E3B5-EB7A-4C13-8722-06E79EBA4015}"/>
    <cellStyle name="Millares 10 5 8" xfId="19934" xr:uid="{08AADC55-B388-4509-93BC-3B05764F542A}"/>
    <cellStyle name="Millares 10 5 9" xfId="21783" xr:uid="{52C12D82-52EA-421B-9AB1-3221E62B9744}"/>
    <cellStyle name="Millares 10 6" xfId="5821" xr:uid="{4CB262F3-EEAA-4BC3-BA2B-C267429D8635}"/>
    <cellStyle name="Millares 10 6 10" xfId="40008" xr:uid="{8B7EF624-4F93-4459-BBF3-D2658517B6DC}"/>
    <cellStyle name="Millares 10 6 2" xfId="8594" xr:uid="{5DA49047-FB4E-4176-8427-378EB59BE613}"/>
    <cellStyle name="Millares 10 6 2 2" xfId="22707" xr:uid="{E2129FCB-70DB-4CE9-BE55-B3357329A593}"/>
    <cellStyle name="Millares 10 6 2 2 2" xfId="37729" xr:uid="{F0751913-95D1-4BFC-8F25-9782B4E81ADE}"/>
    <cellStyle name="Millares 10 6 2 2 2 2" xfId="49800" xr:uid="{9C48827E-F5FC-4B23-9C74-FE0977129C5E}"/>
    <cellStyle name="Millares 10 6 2 2 3" xfId="31539" xr:uid="{986B1005-8261-4F06-9462-588FBB1C91B4}"/>
    <cellStyle name="Millares 10 6 2 2 4" xfId="43794" xr:uid="{DAAB2B5E-0189-4784-BED6-0F9349426834}"/>
    <cellStyle name="Millares 10 6 2 3" xfId="34634" xr:uid="{96D40E86-76CF-44F5-A810-6F522BC27B95}"/>
    <cellStyle name="Millares 10 6 2 3 2" xfId="46797" xr:uid="{A94BC868-059C-4B7B-BA74-C0F2FAA25AE9}"/>
    <cellStyle name="Millares 10 6 2 4" xfId="28445" xr:uid="{7B7ED89F-5434-4C16-8D61-A396DEA265C1}"/>
    <cellStyle name="Millares 10 6 2 5" xfId="40792" xr:uid="{CFE91275-03B3-4FCD-B420-17CE3978F73F}"/>
    <cellStyle name="Millares 10 6 3" xfId="7909" xr:uid="{FA8DDCF7-633B-48C0-9082-9427F90105C5}"/>
    <cellStyle name="Millares 10 6 3 2" xfId="23633" xr:uid="{82EBAC3F-8EE6-4C3B-B288-2A17BAEC5C69}"/>
    <cellStyle name="Millares 10 6 3 2 2" xfId="38671" xr:uid="{9DE50247-F38E-4542-A076-1C024CCB9DDA}"/>
    <cellStyle name="Millares 10 6 3 2 2 2" xfId="50714" xr:uid="{0B7A3F1A-AE0D-4F06-80CB-CC865AD33B93}"/>
    <cellStyle name="Millares 10 6 3 2 3" xfId="32481" xr:uid="{BD7BCA98-2E0B-4E2F-AE94-5F5DCF3F1769}"/>
    <cellStyle name="Millares 10 6 3 2 4" xfId="44708" xr:uid="{203ADEB0-F5BC-4352-9D96-ED49514545A2}"/>
    <cellStyle name="Millares 10 6 3 3" xfId="35576" xr:uid="{528E4751-56C9-4654-A81B-C323013E02B1}"/>
    <cellStyle name="Millares 10 6 3 3 2" xfId="47711" xr:uid="{30C4105D-87A3-490E-B2BA-454618A18E63}"/>
    <cellStyle name="Millares 10 6 3 4" xfId="29387" xr:uid="{7777351D-6DE6-4A02-84AA-2F1858C7BE73}"/>
    <cellStyle name="Millares 10 6 3 5" xfId="41706" xr:uid="{A63573AA-EC5D-47F6-A93E-2897025FC534}"/>
    <cellStyle name="Millares 10 6 4" xfId="12363" xr:uid="{82039D24-51B0-4769-A99F-1834E15542F4}"/>
    <cellStyle name="Millares 10 6 4 2" xfId="36921" xr:uid="{55B58200-5256-44DA-A86A-AF3FC1FEF991}"/>
    <cellStyle name="Millares 10 6 4 2 2" xfId="49016" xr:uid="{3A63444B-A582-4D82-BC05-72C271836AEF}"/>
    <cellStyle name="Millares 10 6 4 3" xfId="30731" xr:uid="{EE3932AC-628E-4EB9-84A1-4A8D02A40BEB}"/>
    <cellStyle name="Millares 10 6 4 4" xfId="43010" xr:uid="{60EA38C2-AAC3-4467-B064-DFAABB322BE6}"/>
    <cellStyle name="Millares 10 6 5" xfId="17484" xr:uid="{34E53CEB-B8FC-4935-A4E2-CE4232B3D477}"/>
    <cellStyle name="Millares 10 6 5 2" xfId="33826" xr:uid="{85B24975-62EE-449D-8F8E-FA945BD254A5}"/>
    <cellStyle name="Millares 10 6 5 3" xfId="46013" xr:uid="{D35713A5-68F8-40C0-802A-F057FEEAF7CC}"/>
    <cellStyle name="Millares 10 6 6" xfId="18418" xr:uid="{B1F3941A-82B8-40BF-841B-1CAB65BDA2C0}"/>
    <cellStyle name="Millares 10 6 7" xfId="20069" xr:uid="{BE19CF95-3512-4E51-AD03-98CB8E0AFA7C}"/>
    <cellStyle name="Millares 10 6 8" xfId="21913" xr:uid="{6D29575D-7F80-40A2-AA51-428C084C2063}"/>
    <cellStyle name="Millares 10 6 9" xfId="27637" xr:uid="{8E8972E7-D80A-4884-BF6C-5F7717A4CB6C}"/>
    <cellStyle name="Millares 10 7" xfId="5804" xr:uid="{FCDD1387-CB8F-46BC-A989-C7B4B7689774}"/>
    <cellStyle name="Millares 10 7 10" xfId="40138" xr:uid="{DBEF4447-3A4B-4CDF-A167-EE865B9BB9D9}"/>
    <cellStyle name="Millares 10 7 2" xfId="8577" xr:uid="{42FBD244-E43D-458F-83DA-B0B1863B8A07}"/>
    <cellStyle name="Millares 10 7 2 2" xfId="22841" xr:uid="{A904A626-30C9-4419-8AE1-FB68DB9E4988}"/>
    <cellStyle name="Millares 10 7 2 2 2" xfId="37863" xr:uid="{17BF8859-4C9A-4C6C-B1BA-E85D8FF95B5A}"/>
    <cellStyle name="Millares 10 7 2 2 2 2" xfId="49930" xr:uid="{0AEA13F0-8F38-4137-BE62-EFAA769C641B}"/>
    <cellStyle name="Millares 10 7 2 2 3" xfId="31673" xr:uid="{9A604009-14D0-487A-B1E6-A85757E4763A}"/>
    <cellStyle name="Millares 10 7 2 2 4" xfId="43924" xr:uid="{5204BDE2-41CA-4381-888A-200CEA70C60D}"/>
    <cellStyle name="Millares 10 7 2 3" xfId="34768" xr:uid="{D373925B-FAB9-4A8E-823E-DF79C9339E2A}"/>
    <cellStyle name="Millares 10 7 2 3 2" xfId="46927" xr:uid="{F6AB72A5-ABAE-4C60-B504-6FCB2A9B3336}"/>
    <cellStyle name="Millares 10 7 2 4" xfId="28579" xr:uid="{03F65A94-0276-4F4D-BA87-6B1ECB28D9FF}"/>
    <cellStyle name="Millares 10 7 2 5" xfId="40922" xr:uid="{583828C1-73FA-4A7A-BFC5-6AD716B60AF7}"/>
    <cellStyle name="Millares 10 7 3" xfId="7892" xr:uid="{7FF8FB7A-F384-4DB1-A249-315982C2D28B}"/>
    <cellStyle name="Millares 10 7 3 2" xfId="23767" xr:uid="{FF1FF675-08E1-4618-B38C-CF3937D9BC22}"/>
    <cellStyle name="Millares 10 7 3 2 2" xfId="38805" xr:uid="{360856EC-2A71-496B-B6A7-2FA9BB6B2150}"/>
    <cellStyle name="Millares 10 7 3 2 2 2" xfId="50844" xr:uid="{F874EB9C-B6ED-4BF1-937F-3A3307EAB1EF}"/>
    <cellStyle name="Millares 10 7 3 2 3" xfId="32615" xr:uid="{A479DAAC-B779-41FA-910F-76CF8B82B19D}"/>
    <cellStyle name="Millares 10 7 3 2 4" xfId="44838" xr:uid="{33E5C20A-F485-4F28-9A40-D58233EE21AB}"/>
    <cellStyle name="Millares 10 7 3 3" xfId="35710" xr:uid="{A06BF6DA-B006-4EDB-833E-99BAC195E0E4}"/>
    <cellStyle name="Millares 10 7 3 3 2" xfId="47841" xr:uid="{6DF6B2DD-7A6D-4EDB-AECA-B453A81AE2DE}"/>
    <cellStyle name="Millares 10 7 3 4" xfId="29521" xr:uid="{0EA980EB-D574-475C-A75E-37BECB90491B}"/>
    <cellStyle name="Millares 10 7 3 5" xfId="41836" xr:uid="{5F5494A4-A62B-4BA9-A15D-186C2405E5DF}"/>
    <cellStyle name="Millares 10 7 4" xfId="12346" xr:uid="{FF29233D-8095-4F8B-A25F-8782CBC81C4D}"/>
    <cellStyle name="Millares 10 7 4 2" xfId="37055" xr:uid="{F0CE6892-22CB-4446-A864-DB2348DB2713}"/>
    <cellStyle name="Millares 10 7 4 2 2" xfId="49146" xr:uid="{62115839-0F07-49E5-B037-B600D61DA581}"/>
    <cellStyle name="Millares 10 7 4 3" xfId="30865" xr:uid="{400A09E9-E368-49B8-A8AF-207228A1BFB4}"/>
    <cellStyle name="Millares 10 7 4 4" xfId="43140" xr:uid="{3776E8AB-CC68-40CA-ADAF-DC694FD07A4B}"/>
    <cellStyle name="Millares 10 7 5" xfId="17736" xr:uid="{6DB17AEE-8DFE-45AC-9DC5-370F31364B07}"/>
    <cellStyle name="Millares 10 7 5 2" xfId="33960" xr:uid="{4A4131F0-6CC7-46E2-B9B5-83BF9AC86F5E}"/>
    <cellStyle name="Millares 10 7 5 3" xfId="46143" xr:uid="{F0CC42EC-A4A1-454B-A9A8-266115C5BA0C}"/>
    <cellStyle name="Millares 10 7 6" xfId="18553" xr:uid="{289B4F97-62B0-4438-9528-37A3C63250FD}"/>
    <cellStyle name="Millares 10 7 7" xfId="20205" xr:uid="{81A9BB1E-25C0-4000-B19A-36CFE3C005D7}"/>
    <cellStyle name="Millares 10 7 8" xfId="22043" xr:uid="{A5CBB650-A468-48C3-AB2F-B041BFA077B7}"/>
    <cellStyle name="Millares 10 7 9" xfId="27771" xr:uid="{00E72244-7C8E-4F46-BA71-173B354564A5}"/>
    <cellStyle name="Millares 10 8" xfId="4789" xr:uid="{5F4E6D94-2823-4907-B168-97B57431597F}"/>
    <cellStyle name="Millares 10 8 2" xfId="11920" xr:uid="{0433DA7A-AAFE-43FC-8DEC-E9297F4690FD}"/>
    <cellStyle name="Millares 10 8 2 2" xfId="22974" xr:uid="{1E169487-704F-411F-A069-6BB8771F021F}"/>
    <cellStyle name="Millares 10 8 2 2 2" xfId="37997" xr:uid="{EA3AC803-342E-4448-BC6B-F61EE6AA3093}"/>
    <cellStyle name="Millares 10 8 2 2 2 2" xfId="50060" xr:uid="{8B1837C0-17AA-400A-91DC-2066CC8D940F}"/>
    <cellStyle name="Millares 10 8 2 2 3" xfId="31807" xr:uid="{3242F0F3-F691-421B-8E83-2D97A5491A30}"/>
    <cellStyle name="Millares 10 8 2 2 4" xfId="44054" xr:uid="{A1458277-B679-4216-A27A-93AFC0715979}"/>
    <cellStyle name="Millares 10 8 2 3" xfId="34902" xr:uid="{FB92B81D-A37E-4AB9-852B-F32EE86A70BC}"/>
    <cellStyle name="Millares 10 8 2 3 2" xfId="47057" xr:uid="{75629619-99A3-42E9-8F86-ED6B3E38A300}"/>
    <cellStyle name="Millares 10 8 2 4" xfId="28713" xr:uid="{3B789072-4BD6-46CB-A161-01F8B3764B8F}"/>
    <cellStyle name="Millares 10 8 2 5" xfId="41052" xr:uid="{593293FF-D733-43BD-93A4-6CE046DB3C30}"/>
    <cellStyle name="Millares 10 8 3" xfId="12783" xr:uid="{79E6347C-D802-433D-AFDC-25ACD605AEBA}"/>
    <cellStyle name="Millares 10 8 3 2" xfId="23900" xr:uid="{6AAA552D-99AB-4FC0-A99E-42C25E21B9F8}"/>
    <cellStyle name="Millares 10 8 3 2 2" xfId="38939" xr:uid="{FFD5D302-FA4E-49A0-8845-5A83FB1B0391}"/>
    <cellStyle name="Millares 10 8 3 2 2 2" xfId="50974" xr:uid="{FB3BF7EA-D6D6-428C-9409-5B880744E4F7}"/>
    <cellStyle name="Millares 10 8 3 2 3" xfId="32749" xr:uid="{5DB94564-59CC-4BA3-B067-4F0CDB28627B}"/>
    <cellStyle name="Millares 10 8 3 2 4" xfId="44968" xr:uid="{7C8A4668-45D1-4DE2-A24D-369C49940047}"/>
    <cellStyle name="Millares 10 8 3 3" xfId="35844" xr:uid="{317FD4AF-8F0E-4D69-92F6-E1C3227E5EF8}"/>
    <cellStyle name="Millares 10 8 3 3 2" xfId="47971" xr:uid="{0BEC0F3F-3562-4049-A65F-AC280C12DB9C}"/>
    <cellStyle name="Millares 10 8 3 4" xfId="29655" xr:uid="{A7D5A35E-7DD9-4D6D-9380-41B0773DDB07}"/>
    <cellStyle name="Millares 10 8 3 5" xfId="41966" xr:uid="{47E970A9-AD85-4A96-85A2-1AAA50499963}"/>
    <cellStyle name="Millares 10 8 4" xfId="18009" xr:uid="{8E378449-B8CE-4BEC-93F1-5550F35F6A79}"/>
    <cellStyle name="Millares 10 8 4 2" xfId="37189" xr:uid="{D1A36229-4AC5-43D6-9397-31637F9D3610}"/>
    <cellStyle name="Millares 10 8 4 2 2" xfId="49276" xr:uid="{74ABAE2D-7C4E-4F7C-AC6D-B9B453A63225}"/>
    <cellStyle name="Millares 10 8 4 3" xfId="30999" xr:uid="{1C906208-43F3-4E12-968C-38A60306FD68}"/>
    <cellStyle name="Millares 10 8 4 4" xfId="43270" xr:uid="{BDD7A402-958F-4C81-9483-95A6DE04E07A}"/>
    <cellStyle name="Millares 10 8 5" xfId="18688" xr:uid="{06EC3E17-8F91-49E4-826F-2D1C500AE4E7}"/>
    <cellStyle name="Millares 10 8 5 2" xfId="34094" xr:uid="{CE10C423-BFAA-4DCF-8FF7-E64D0FB057A4}"/>
    <cellStyle name="Millares 10 8 5 3" xfId="46273" xr:uid="{2F31E9C8-594B-45EF-9935-BDF09AEEDF64}"/>
    <cellStyle name="Millares 10 8 6" xfId="20341" xr:uid="{95075DA4-6E1D-463D-8743-B45BFAE6ADE8}"/>
    <cellStyle name="Millares 10 8 7" xfId="22173" xr:uid="{CCC604DC-4C2E-4836-9FD3-CC2AED5AE822}"/>
    <cellStyle name="Millares 10 8 8" xfId="27905" xr:uid="{64ACCCB7-56C0-4168-B3EC-F1B7A7ACF584}"/>
    <cellStyle name="Millares 10 8 9" xfId="40268" xr:uid="{75F98132-0600-4478-891E-7C9C5113F310}"/>
    <cellStyle name="Millares 10 9" xfId="5112" xr:uid="{F0D3ED44-C4FB-4579-9EE7-0E6D9435F284}"/>
    <cellStyle name="Millares 10 9 2" xfId="8303" xr:uid="{54AE8608-43AC-4E33-A8A2-BFFE292B8C10}"/>
    <cellStyle name="Millares 10 9 2 2" xfId="23105" xr:uid="{E106C2E5-0601-4188-AD36-03C9A31EF062}"/>
    <cellStyle name="Millares 10 9 2 2 2" xfId="38131" xr:uid="{9FBF2EB8-7AFA-418E-B085-AF3434A8750B}"/>
    <cellStyle name="Millares 10 9 2 2 2 2" xfId="50190" xr:uid="{C0B8B9FB-A83C-431E-B32B-6D6042F1A9A3}"/>
    <cellStyle name="Millares 10 9 2 2 3" xfId="31941" xr:uid="{EC67111D-2426-4D45-8F9C-EEE3FFA2BBD2}"/>
    <cellStyle name="Millares 10 9 2 2 4" xfId="44184" xr:uid="{51F3310F-DAA9-4E80-AE59-ABE33F02FB2B}"/>
    <cellStyle name="Millares 10 9 2 3" xfId="35036" xr:uid="{AB21AB3E-C841-4C7C-8021-548A96946FD8}"/>
    <cellStyle name="Millares 10 9 2 3 2" xfId="47187" xr:uid="{75F655DA-C146-4A2A-B4BD-61EBBB50267E}"/>
    <cellStyle name="Millares 10 9 2 4" xfId="28847" xr:uid="{E09FF4D6-B96B-4A0E-99FC-EABD225A8DD3}"/>
    <cellStyle name="Millares 10 9 2 5" xfId="41182" xr:uid="{6A5A0DB4-F9B0-4C75-B942-C20F266CDA62}"/>
    <cellStyle name="Millares 10 9 3" xfId="15236" xr:uid="{E01555AC-7ACA-4E0A-BF94-2AE6A61BBD4E}"/>
    <cellStyle name="Millares 10 9 3 2" xfId="24030" xr:uid="{0A0CDCE9-3BA3-4821-BCA9-DF05CCD1B6F8}"/>
    <cellStyle name="Millares 10 9 3 2 2" xfId="39073" xr:uid="{C73653FB-B890-4655-915A-F3E442CF02F5}"/>
    <cellStyle name="Millares 10 9 3 2 2 2" xfId="51104" xr:uid="{466E941B-1F5F-489F-BD3D-64CA36B03A4C}"/>
    <cellStyle name="Millares 10 9 3 2 3" xfId="32883" xr:uid="{BBE2E37E-697C-4374-851C-69C9184C9572}"/>
    <cellStyle name="Millares 10 9 3 2 4" xfId="45098" xr:uid="{91603519-C9AE-410C-B564-055D0F2A26DB}"/>
    <cellStyle name="Millares 10 9 3 3" xfId="35978" xr:uid="{BB6D5291-5DAE-48CE-9452-2CE33551228E}"/>
    <cellStyle name="Millares 10 9 3 3 2" xfId="48101" xr:uid="{F445E4BF-4E42-4AD5-A449-82ACC4A04D6E}"/>
    <cellStyle name="Millares 10 9 3 4" xfId="29789" xr:uid="{B4E3526E-5C2B-4C60-9B25-F97AB00B1050}"/>
    <cellStyle name="Millares 10 9 3 5" xfId="42096" xr:uid="{5A78523C-7D00-4AC7-BACB-A978A3615CE4}"/>
    <cellStyle name="Millares 10 9 4" xfId="19604" xr:uid="{B10E5B95-2939-4A63-94B7-A63E4AA7BD84}"/>
    <cellStyle name="Millares 10 9 4 2" xfId="37323" xr:uid="{DB390EA9-C7D8-440B-B267-5F728FED2548}"/>
    <cellStyle name="Millares 10 9 4 2 2" xfId="49406" xr:uid="{ADC5F94B-E92B-4650-BC4C-DD8915EC6664}"/>
    <cellStyle name="Millares 10 9 4 3" xfId="31133" xr:uid="{6866CC0A-7407-4996-9EAB-8B63C3D6D201}"/>
    <cellStyle name="Millares 10 9 4 4" xfId="43400" xr:uid="{C7C1F429-F525-4A36-8D1D-24F42B9EAC33}"/>
    <cellStyle name="Millares 10 9 5" xfId="20475" xr:uid="{3E193751-F442-4C77-A7BB-7AAB99417D74}"/>
    <cellStyle name="Millares 10 9 5 2" xfId="34228" xr:uid="{C1327E0A-8223-48C8-B23D-DE98E7A434D1}"/>
    <cellStyle name="Millares 10 9 5 3" xfId="46403" xr:uid="{0EDB38BC-B2AC-4927-B404-97BEDBD108C0}"/>
    <cellStyle name="Millares 10 9 6" xfId="22303" xr:uid="{6B39C7EA-2599-474A-999C-EB35CE526633}"/>
    <cellStyle name="Millares 10 9 7" xfId="28039" xr:uid="{C635990A-3F90-4E85-8628-D4385C50F473}"/>
    <cellStyle name="Millares 10 9 8" xfId="40398" xr:uid="{015C0CAE-0891-463A-857A-DCF559983103}"/>
    <cellStyle name="Millares 11" xfId="3584" xr:uid="{23143322-B8BE-472F-9EE7-8769CB1DB745}"/>
    <cellStyle name="Millares 11 10" xfId="27167" xr:uid="{8F99B38A-2FCC-4DD5-ABC6-BE7F4AE5C1DC}"/>
    <cellStyle name="Millares 11 2" xfId="3585" xr:uid="{C48E513C-B3B9-453C-B971-0A7E000A843C}"/>
    <cellStyle name="Millares 11 2 2" xfId="16244" xr:uid="{B043D53F-038C-4804-B8B7-A2CF3815C797}"/>
    <cellStyle name="Millares 11 3" xfId="5822" xr:uid="{5DFEECDA-5CC1-493B-A102-071A5E52B3A8}"/>
    <cellStyle name="Millares 11 3 2" xfId="17464" xr:uid="{B31768DA-E2C6-4BAB-8AA1-EF65AE0B2B8C}"/>
    <cellStyle name="Millares 11 4" xfId="5123" xr:uid="{65529A17-36CF-4701-A7F9-40DFA05FC533}"/>
    <cellStyle name="Millares 11 5" xfId="15216" xr:uid="{D460D25E-81CD-45BE-9126-29EAACD8388A}"/>
    <cellStyle name="Millares 11 6" xfId="19584" xr:uid="{CEA7AE18-0D15-488B-850B-216CACF1514C}"/>
    <cellStyle name="Millares 11 7" xfId="21436" xr:uid="{0D5DDD27-EE96-4B58-B305-D489153D1C4A}"/>
    <cellStyle name="Millares 11 8" xfId="25118" xr:uid="{D4B91379-F246-47DE-A4B2-58F3E737C384}"/>
    <cellStyle name="Millares 11 9" xfId="26144" xr:uid="{C250EB3B-EDEA-4E2C-A813-665C8D166F87}"/>
    <cellStyle name="Millares 12" xfId="3586" xr:uid="{A08D9AC0-3733-4F31-BB48-AB2123076DC9}"/>
    <cellStyle name="Millares 12 10" xfId="27189" xr:uid="{BC83895A-76BA-4F9D-A035-AEA68B16DD6E}"/>
    <cellStyle name="Millares 12 2" xfId="3587" xr:uid="{51D94B96-00A7-4BA2-9D42-95F768C8E0D8}"/>
    <cellStyle name="Millares 12 2 2" xfId="16266" xr:uid="{8C8C1BDA-6ECD-42E8-B9A2-CDB7971993E3}"/>
    <cellStyle name="Millares 12 3" xfId="5823" xr:uid="{4D3EEC81-BA4B-484C-A287-67415241C0E7}"/>
    <cellStyle name="Millares 12 3 2" xfId="17486" xr:uid="{4DF6758F-1A4E-4645-9616-387BE32BA8B7}"/>
    <cellStyle name="Millares 12 4" xfId="5110" xr:uid="{4D23EEC7-2FB1-44E7-A1B3-7FA9DB3B925F}"/>
    <cellStyle name="Millares 12 5" xfId="15238" xr:uid="{90DA75BD-C7F7-4480-8366-E7443254AC65}"/>
    <cellStyle name="Millares 12 6" xfId="19606" xr:uid="{EE529F53-B8C8-4D9A-B2BA-B879D3D8EBF2}"/>
    <cellStyle name="Millares 12 7" xfId="21458" xr:uid="{C2534A03-77E4-44B8-A5C4-EC6786D52C0C}"/>
    <cellStyle name="Millares 12 8" xfId="25140" xr:uid="{0AABF439-75C2-4817-B691-0E7147F7A6EA}"/>
    <cellStyle name="Millares 12 9" xfId="26166" xr:uid="{5F6CDEEA-7DCD-482F-90B6-D9697443ED37}"/>
    <cellStyle name="Millares 13" xfId="3588" xr:uid="{CCCCD886-F610-4B8C-A655-AB693BDA0515}"/>
    <cellStyle name="Millares 13 10" xfId="27188" xr:uid="{ED98199F-33A1-4A2C-906E-15850FFA493D}"/>
    <cellStyle name="Millares 13 2" xfId="3589" xr:uid="{784B4FB8-5A45-4378-BCBE-B87DE87161B7}"/>
    <cellStyle name="Millares 13 2 2" xfId="16265" xr:uid="{B96D5648-AD92-460F-B092-690A5E1C253A}"/>
    <cellStyle name="Millares 13 3" xfId="5824" xr:uid="{816D2231-54A7-49C2-B937-1F085A7A9271}"/>
    <cellStyle name="Millares 13 3 2" xfId="17485" xr:uid="{038420D4-6A1D-4424-B9C8-7D121C4908E4}"/>
    <cellStyle name="Millares 13 4" xfId="4714" xr:uid="{3A38ED2A-0D5E-45B8-9E2F-F928F42EE454}"/>
    <cellStyle name="Millares 13 5" xfId="15237" xr:uid="{6977C059-2F12-40AF-8BCB-97F1BC72E6AE}"/>
    <cellStyle name="Millares 13 6" xfId="19605" xr:uid="{F1F6FD69-E5B3-4A43-AA45-20AD3A684638}"/>
    <cellStyle name="Millares 13 7" xfId="21457" xr:uid="{39F42EA4-4F77-4C30-9AE6-99A9C4390D9F}"/>
    <cellStyle name="Millares 13 8" xfId="25139" xr:uid="{20416E2C-40DA-4669-AA39-10FF21075775}"/>
    <cellStyle name="Millares 13 9" xfId="26165" xr:uid="{17C800D2-9393-4E38-9250-6C92C4BF37CD}"/>
    <cellStyle name="Millares 14" xfId="3590" xr:uid="{7E819CA5-F7C5-458F-BEE4-9440AFFBD4A9}"/>
    <cellStyle name="Millares 15" xfId="16422" xr:uid="{71E5774D-03CF-4A52-AD00-90CBE92D42CE}"/>
    <cellStyle name="Millares 15 2" xfId="21624" xr:uid="{22BE2FCD-B9AD-480B-9836-1FCA24FFD177}"/>
    <cellStyle name="Millares 16" xfId="21614" xr:uid="{DB163B85-97B4-4D7E-9E0C-CF1B89F92B86}"/>
    <cellStyle name="Millares 16 2" xfId="39721" xr:uid="{3D36B1B3-1408-446F-8CC7-2E14028AE1A9}"/>
    <cellStyle name="Millares 16 2 2" xfId="51733" xr:uid="{1A91E637-82FC-4468-9735-2503C98E800E}"/>
    <cellStyle name="Millares 16 3" xfId="33531" xr:uid="{74735819-7B58-46BF-B226-C1405DED5F74}"/>
    <cellStyle name="Millares 16 4" xfId="45727" xr:uid="{D1AB45C0-2892-4638-B790-6C08D4153AD0}"/>
    <cellStyle name="Millares 17" xfId="36626" xr:uid="{B419CE6D-A8E1-43AC-9972-16ECF5815938}"/>
    <cellStyle name="Millares 17 2" xfId="48730" xr:uid="{BF5BF67B-9D64-4810-AF9F-6E7D92EBCAA1}"/>
    <cellStyle name="Millares 2" xfId="669" xr:uid="{7AFF2152-2927-45DB-8C92-9D7CF71EA9A5}"/>
    <cellStyle name="Millares 2 10" xfId="3592" xr:uid="{DD63CE8D-0422-44F4-A7A9-C1EBB2E42616}"/>
    <cellStyle name="Millares 2 11" xfId="3591" xr:uid="{D6EAFB19-F0E3-400C-9850-CEECA9E14AEA}"/>
    <cellStyle name="Millares 2 12" xfId="10693" xr:uid="{09E0D7CC-D321-437D-89D7-C3493B020631}"/>
    <cellStyle name="Millares 2 13" xfId="13529" xr:uid="{9260159E-26AB-4113-8E36-3D8B488A732B}"/>
    <cellStyle name="Millares 2 2" xfId="756" xr:uid="{AA611F47-FDC9-46D8-8392-73A8A1A90152}"/>
    <cellStyle name="Millares 2 2 10" xfId="3594" xr:uid="{11C2255E-96FA-4275-8900-DC9AC71EB2A3}"/>
    <cellStyle name="Millares 2 2 10 10" xfId="27481" xr:uid="{BF529CDC-3797-4041-8021-0607725BB4A0}"/>
    <cellStyle name="Millares 2 2 10 11" xfId="39857" xr:uid="{B7A30800-3D67-4B0C-AE7E-507F5A0DB917}"/>
    <cellStyle name="Millares 2 2 10 2" xfId="5826" xr:uid="{4C7548DB-CF09-4C66-A290-56E1AE983FCA}"/>
    <cellStyle name="Millares 2 2 10 2 2" xfId="8596" xr:uid="{EF773DA1-2795-4D3C-A7B2-1E74908E8166}"/>
    <cellStyle name="Millares 2 2 10 2 2 2" xfId="37573" xr:uid="{2974E135-C2D6-494F-85CA-022CB91E5894}"/>
    <cellStyle name="Millares 2 2 10 2 2 2 2" xfId="49649" xr:uid="{5BBFE20B-8954-47AD-A095-6A1197951707}"/>
    <cellStyle name="Millares 2 2 10 2 2 3" xfId="31383" xr:uid="{DA2856A3-5CBF-4942-B489-671718BE488E}"/>
    <cellStyle name="Millares 2 2 10 2 2 4" xfId="43643" xr:uid="{67C4DA2A-64AE-4A3B-B9E3-A081BF1556BB}"/>
    <cellStyle name="Millares 2 2 10 2 3" xfId="7911" xr:uid="{AE43506B-E0F1-4CC4-AB23-61AD06D83AD9}"/>
    <cellStyle name="Millares 2 2 10 2 3 2" xfId="34478" xr:uid="{92322B91-1B31-4EE6-BD32-DBD56D4564BB}"/>
    <cellStyle name="Millares 2 2 10 2 3 3" xfId="46646" xr:uid="{AC221E55-0012-40FA-A3E4-C1F638C62F02}"/>
    <cellStyle name="Millares 2 2 10 2 4" xfId="12365" xr:uid="{0B512BFC-7499-4CAB-ADE4-4478C547C6B6}"/>
    <cellStyle name="Millares 2 2 10 2 5" xfId="22551" xr:uid="{76C04C87-4EB0-491D-8437-B03324CBA4F2}"/>
    <cellStyle name="Millares 2 2 10 2 6" xfId="28289" xr:uid="{E07550F8-8AEF-405B-AADD-6A10E35782A8}"/>
    <cellStyle name="Millares 2 2 10 2 7" xfId="40641" xr:uid="{1929EDFE-F086-4D77-B64C-340FAE8A71E9}"/>
    <cellStyle name="Millares 2 2 10 3" xfId="4802" xr:uid="{1AEAA994-E3A8-4A2B-92AE-2D241C501857}"/>
    <cellStyle name="Millares 2 2 10 3 2" xfId="8316" xr:uid="{95C42DED-1FF4-4047-A756-70C2B67E660C}"/>
    <cellStyle name="Millares 2 2 10 3 2 2" xfId="38515" xr:uid="{DAE56439-4AA3-4C1E-8F35-06DD8760790B}"/>
    <cellStyle name="Millares 2 2 10 3 2 2 2" xfId="50563" xr:uid="{4DD52729-7FC6-4097-B8BA-3AC1F998A85C}"/>
    <cellStyle name="Millares 2 2 10 3 2 3" xfId="32325" xr:uid="{1399BA31-06FC-4493-8F71-19A3EE6B207B}"/>
    <cellStyle name="Millares 2 2 10 3 2 4" xfId="44557" xr:uid="{163F67D4-E443-4A3D-8B7B-DF6060C1239C}"/>
    <cellStyle name="Millares 2 2 10 3 3" xfId="15968" xr:uid="{430BB57F-54B0-4D1C-9232-0872C45AE3C7}"/>
    <cellStyle name="Millares 2 2 10 3 3 2" xfId="35420" xr:uid="{C77008E3-86B1-41CC-A275-2D0867635D8B}"/>
    <cellStyle name="Millares 2 2 10 3 3 3" xfId="47560" xr:uid="{FEAED6C0-0AF8-4C51-945B-14A65E709E26}"/>
    <cellStyle name="Millares 2 2 10 3 4" xfId="23481" xr:uid="{75A69B65-37C7-464E-B6F7-EDE4CF7418F9}"/>
    <cellStyle name="Millares 2 2 10 3 5" xfId="29231" xr:uid="{C34AB8D5-AE24-4854-933D-2D59989C2292}"/>
    <cellStyle name="Millares 2 2 10 3 6" xfId="41555" xr:uid="{94F167FB-69C6-40BF-9DF0-B79C134CF957}"/>
    <cellStyle name="Millares 2 2 10 4" xfId="7619" xr:uid="{2268187D-14CD-4B68-8204-C922390A0CB0}"/>
    <cellStyle name="Millares 2 2 10 4 2" xfId="36765" xr:uid="{05882C76-D59A-4302-AB53-8FA40D857BE7}"/>
    <cellStyle name="Millares 2 2 10 4 2 2" xfId="48865" xr:uid="{841C82BA-D49A-4184-A48B-C31964879CB5}"/>
    <cellStyle name="Millares 2 2 10 4 3" xfId="30575" xr:uid="{74325E3C-0FA0-4FD7-A4B0-F85F587F3FEC}"/>
    <cellStyle name="Millares 2 2 10 4 4" xfId="42859" xr:uid="{CD167790-E5C2-4FC4-B689-052253099A8B}"/>
    <cellStyle name="Millares 2 2 10 5" xfId="12086" xr:uid="{D21A0A0D-7843-4ED0-9999-12C58CD90339}"/>
    <cellStyle name="Millares 2 2 10 5 2" xfId="33670" xr:uid="{E0760A4F-21E7-44E1-A2F1-ACB90DB307BD}"/>
    <cellStyle name="Millares 2 2 10 5 3" xfId="45862" xr:uid="{5BB7C2F1-08D0-48EE-9585-C069A206767C}"/>
    <cellStyle name="Millares 2 2 10 6" xfId="16616" xr:uid="{E42FD995-2C98-4EDE-90BD-AF2E70E9F6D7}"/>
    <cellStyle name="Millares 2 2 10 7" xfId="18262" xr:uid="{B21DB5BF-24D1-494A-BDB0-A50108BF1270}"/>
    <cellStyle name="Millares 2 2 10 8" xfId="19910" xr:uid="{CF1DDDFD-1EED-483B-AF20-6607363E2439}"/>
    <cellStyle name="Millares 2 2 10 9" xfId="21762" xr:uid="{62117DF4-67F8-46C4-9017-0C10BD65B5C7}"/>
    <cellStyle name="Millares 2 2 11" xfId="3595" xr:uid="{0314821D-3DDD-4CFD-9890-335A21F6A79A}"/>
    <cellStyle name="Millares 2 2 11 10" xfId="27615" xr:uid="{B6829A43-59FB-43C7-9FC6-2CFB3EE49468}"/>
    <cellStyle name="Millares 2 2 11 11" xfId="39987" xr:uid="{7DE5FB70-6E0F-4945-99AD-43C40389E0B9}"/>
    <cellStyle name="Millares 2 2 11 2" xfId="5827" xr:uid="{56ADC690-C4FD-4E64-B42A-56711C4D01D4}"/>
    <cellStyle name="Millares 2 2 11 2 2" xfId="8597" xr:uid="{B6F75ADA-EB5C-4B60-91F7-EB756638A591}"/>
    <cellStyle name="Millares 2 2 11 2 2 2" xfId="37707" xr:uid="{3874A265-5E82-4597-B497-7B901CD3415A}"/>
    <cellStyle name="Millares 2 2 11 2 2 2 2" xfId="49779" xr:uid="{242110EA-2FED-44AD-B1F5-47FE7A1B32F6}"/>
    <cellStyle name="Millares 2 2 11 2 2 3" xfId="31517" xr:uid="{7A1110FE-BF40-4E92-93A5-5598A5691100}"/>
    <cellStyle name="Millares 2 2 11 2 2 4" xfId="43773" xr:uid="{2A934390-E5E5-4FA0-95C9-045982185BAD}"/>
    <cellStyle name="Millares 2 2 11 2 3" xfId="7912" xr:uid="{BBFC1B6A-2CE1-4DC4-B193-13A66804BA30}"/>
    <cellStyle name="Millares 2 2 11 2 3 2" xfId="34612" xr:uid="{7953D541-58AF-429F-AF3D-204D27594499}"/>
    <cellStyle name="Millares 2 2 11 2 3 3" xfId="46776" xr:uid="{B171D011-4363-454A-AB30-341ECED6BAFB}"/>
    <cellStyle name="Millares 2 2 11 2 4" xfId="12366" xr:uid="{01FAC60C-9753-4695-8380-6E614C7842BA}"/>
    <cellStyle name="Millares 2 2 11 2 5" xfId="22685" xr:uid="{1C68ACDA-7F5E-4E5A-A94B-0BA377CCEE26}"/>
    <cellStyle name="Millares 2 2 11 2 6" xfId="28423" xr:uid="{F12DFC1E-78E6-4AD9-84BA-C4E149FE6488}"/>
    <cellStyle name="Millares 2 2 11 2 7" xfId="40771" xr:uid="{0D8CA660-38AF-4563-8AA0-46FE00A88A9F}"/>
    <cellStyle name="Millares 2 2 11 3" xfId="4803" xr:uid="{8C1C0384-983B-4028-B912-815D4E181C25}"/>
    <cellStyle name="Millares 2 2 11 3 2" xfId="8317" xr:uid="{B14D4AB8-B89C-4DF2-9907-135F42E52FDC}"/>
    <cellStyle name="Millares 2 2 11 3 2 2" xfId="38649" xr:uid="{0322DC53-3BFE-4C47-A64F-5AFC3E8474DC}"/>
    <cellStyle name="Millares 2 2 11 3 2 2 2" xfId="50693" xr:uid="{749BE67E-9DF7-4284-8E85-B62440C1F7A2}"/>
    <cellStyle name="Millares 2 2 11 3 2 3" xfId="32459" xr:uid="{CEA88312-BBE1-4585-B644-CFC28085A6E1}"/>
    <cellStyle name="Millares 2 2 11 3 2 4" xfId="44687" xr:uid="{400C4270-E63D-4B5A-B754-B30E00FFC0A8}"/>
    <cellStyle name="Millares 2 2 11 3 3" xfId="23611" xr:uid="{22B69106-C819-4869-8DC3-2ADA6FC669E8}"/>
    <cellStyle name="Millares 2 2 11 3 3 2" xfId="35554" xr:uid="{4B6FA669-EE2A-4571-8C2A-9BEA81D9999D}"/>
    <cellStyle name="Millares 2 2 11 3 3 3" xfId="47690" xr:uid="{7092C057-EC1A-4B01-9D25-4E7A9EEF6D1A}"/>
    <cellStyle name="Millares 2 2 11 3 4" xfId="29365" xr:uid="{23A8242A-B767-4612-A46B-C04DDEB54DEA}"/>
    <cellStyle name="Millares 2 2 11 3 5" xfId="41685" xr:uid="{6B3CE5FE-EA7D-4EDD-98DF-D065A1B335E8}"/>
    <cellStyle name="Millares 2 2 11 4" xfId="7620" xr:uid="{B471B548-DAC4-4854-BD1C-5166B8B753B5}"/>
    <cellStyle name="Millares 2 2 11 4 2" xfId="36899" xr:uid="{7368E7E9-4DDD-4AA7-9161-6BB93F7545F9}"/>
    <cellStyle name="Millares 2 2 11 4 2 2" xfId="48995" xr:uid="{6591D12D-ADDF-482E-94F2-7F8F42FB1DEC}"/>
    <cellStyle name="Millares 2 2 11 4 3" xfId="30709" xr:uid="{8A4807A9-F4D0-4B16-B668-12EB535D17EE}"/>
    <cellStyle name="Millares 2 2 11 4 4" xfId="42989" xr:uid="{BE9C18C0-9141-431F-BB00-09D4EA7DCCC8}"/>
    <cellStyle name="Millares 2 2 11 5" xfId="12087" xr:uid="{0FFCECBC-E01F-4871-A2FB-93CFF74F29C1}"/>
    <cellStyle name="Millares 2 2 11 5 2" xfId="33804" xr:uid="{F8FD4AD5-F6D1-40E4-91AA-BA601F86446D}"/>
    <cellStyle name="Millares 2 2 11 5 3" xfId="45992" xr:uid="{9B1E7F47-5DE3-42D9-9BAA-7BE289D9BBBC}"/>
    <cellStyle name="Millares 2 2 11 6" xfId="17241" xr:uid="{09BF3CB6-A6D8-47FC-80F5-61127B1E6A41}"/>
    <cellStyle name="Millares 2 2 11 7" xfId="18396" xr:uid="{7097EF72-7351-44FC-A0D9-34E23F60BC24}"/>
    <cellStyle name="Millares 2 2 11 8" xfId="20047" xr:uid="{602FBE72-C98C-415C-8752-152BAA0E08B6}"/>
    <cellStyle name="Millares 2 2 11 9" xfId="21892" xr:uid="{5E7AAAA1-7D06-4BDC-9950-A6E3C8EA5055}"/>
    <cellStyle name="Millares 2 2 12" xfId="3593" xr:uid="{A8CEA532-4143-4C68-AED3-FE16875957DC}"/>
    <cellStyle name="Millares 2 2 12 10" xfId="40117" xr:uid="{70BCF439-734C-4ED8-9614-4840E4DB6F5F}"/>
    <cellStyle name="Millares 2 2 12 2" xfId="5828" xr:uid="{E4FB552E-0B01-478A-9BFF-31E7EBF29534}"/>
    <cellStyle name="Millares 2 2 12 2 2" xfId="8598" xr:uid="{1FFD81AB-FD9A-4AEF-B065-C0733DAB9904}"/>
    <cellStyle name="Millares 2 2 12 2 2 2" xfId="37841" xr:uid="{0FC09FFD-3468-4015-8173-1FB77BC47C80}"/>
    <cellStyle name="Millares 2 2 12 2 2 2 2" xfId="49909" xr:uid="{B64D8F7E-7FEE-4D90-BC56-0CB39713C21D}"/>
    <cellStyle name="Millares 2 2 12 2 2 3" xfId="31651" xr:uid="{B778BF5D-CE53-4661-A132-AC15DDD53034}"/>
    <cellStyle name="Millares 2 2 12 2 2 4" xfId="43903" xr:uid="{A6821B1E-D41C-44E5-B60E-F251C50A3865}"/>
    <cellStyle name="Millares 2 2 12 2 3" xfId="22819" xr:uid="{E7B5B917-6978-4943-AF58-56A7942EBA35}"/>
    <cellStyle name="Millares 2 2 12 2 3 2" xfId="34746" xr:uid="{CB257703-0D04-4BD7-B43D-EBDDC22301C0}"/>
    <cellStyle name="Millares 2 2 12 2 3 3" xfId="46906" xr:uid="{FE471995-FEC4-4200-A02A-5E38C488AFA3}"/>
    <cellStyle name="Millares 2 2 12 2 4" xfId="28557" xr:uid="{A6FBFC27-06F8-456C-9DD9-8338A4899F9F}"/>
    <cellStyle name="Millares 2 2 12 2 5" xfId="40901" xr:uid="{1B7EBF28-BCF1-4705-8C95-5C53779351A7}"/>
    <cellStyle name="Millares 2 2 12 3" xfId="7913" xr:uid="{DF096A2C-A386-40F3-BB86-60A3D09D189E}"/>
    <cellStyle name="Millares 2 2 12 3 2" xfId="23745" xr:uid="{D20916A8-06CE-4738-B06C-4E2CCED67AD6}"/>
    <cellStyle name="Millares 2 2 12 3 2 2" xfId="38783" xr:uid="{6776EDF8-47D1-4E8E-A349-82BA6AC3E111}"/>
    <cellStyle name="Millares 2 2 12 3 2 2 2" xfId="50823" xr:uid="{5BFE15A9-167A-4DB1-9307-46FEEAB19410}"/>
    <cellStyle name="Millares 2 2 12 3 2 3" xfId="32593" xr:uid="{021F40DB-5E8B-40CE-B726-F37B588EC2B5}"/>
    <cellStyle name="Millares 2 2 12 3 2 4" xfId="44817" xr:uid="{6F94048D-A5C2-41DA-8D02-E3C6BE1536E2}"/>
    <cellStyle name="Millares 2 2 12 3 3" xfId="35688" xr:uid="{0AB6FA0C-823B-4CDB-99CA-61E7D054D984}"/>
    <cellStyle name="Millares 2 2 12 3 3 2" xfId="47820" xr:uid="{21E75F97-FB98-4B15-AC7F-F8459BFEB246}"/>
    <cellStyle name="Millares 2 2 12 3 4" xfId="29499" xr:uid="{9D0FC259-034E-49B6-A143-40025EFD339F}"/>
    <cellStyle name="Millares 2 2 12 3 5" xfId="41815" xr:uid="{8590E409-41CB-404A-82FB-399CFEEE7011}"/>
    <cellStyle name="Millares 2 2 12 4" xfId="12367" xr:uid="{69C94E68-046D-4737-89FA-1A384A2696A2}"/>
    <cellStyle name="Millares 2 2 12 4 2" xfId="37033" xr:uid="{A259F05E-E03A-40B5-949F-AFF62053FBBD}"/>
    <cellStyle name="Millares 2 2 12 4 2 2" xfId="49125" xr:uid="{A7CDEA83-238B-4FF3-BB90-04E64126F540}"/>
    <cellStyle name="Millares 2 2 12 4 3" xfId="30843" xr:uid="{74B5DF9D-3D7C-48A2-B9AE-A64FF528B5DE}"/>
    <cellStyle name="Millares 2 2 12 4 4" xfId="43119" xr:uid="{65D31536-D7A5-427D-A2AB-7E379FE33834}"/>
    <cellStyle name="Millares 2 2 12 5" xfId="17657" xr:uid="{430519B3-753B-47ED-98E7-8CE7844A82D6}"/>
    <cellStyle name="Millares 2 2 12 5 2" xfId="33938" xr:uid="{8BAA0599-0939-4E99-97F5-DDBC013D69F4}"/>
    <cellStyle name="Millares 2 2 12 5 3" xfId="46122" xr:uid="{A4E73360-43A9-416E-AE05-17FEA91CD069}"/>
    <cellStyle name="Millares 2 2 12 6" xfId="18530" xr:uid="{FE09DE09-D520-44B2-8F4C-AF5602F38ECF}"/>
    <cellStyle name="Millares 2 2 12 7" xfId="20181" xr:uid="{82E2E6C6-1AFC-4CB1-8C5A-138F417248A1}"/>
    <cellStyle name="Millares 2 2 12 8" xfId="22022" xr:uid="{EF84C1A3-2E79-4761-AB20-BF40704A7CBF}"/>
    <cellStyle name="Millares 2 2 12 9" xfId="27749" xr:uid="{E3BB5827-880E-42F2-A64B-FAA76BB699FF}"/>
    <cellStyle name="Millares 2 2 13" xfId="4663" xr:uid="{621D4703-AE04-478E-B0FD-FD51473942EA}"/>
    <cellStyle name="Millares 2 2 13 10" xfId="40247" xr:uid="{1F319B99-8638-488D-BAAB-0A82A07A8CA5}"/>
    <cellStyle name="Millares 2 2 13 2" xfId="5825" xr:uid="{8C5AD5DA-52A9-4218-BEED-19D763E108D9}"/>
    <cellStyle name="Millares 2 2 13 2 2" xfId="8595" xr:uid="{0DEC9D50-C800-4C31-8537-9377CD4EDA33}"/>
    <cellStyle name="Millares 2 2 13 2 2 2" xfId="37975" xr:uid="{143EB60F-190A-48B7-8538-3DA8FC5174F3}"/>
    <cellStyle name="Millares 2 2 13 2 2 2 2" xfId="50039" xr:uid="{C03FAC29-FFA5-4574-BB41-3EB2074ACF5A}"/>
    <cellStyle name="Millares 2 2 13 2 2 3" xfId="31785" xr:uid="{09532613-A622-439D-B590-BF7E672F62CE}"/>
    <cellStyle name="Millares 2 2 13 2 2 4" xfId="44033" xr:uid="{31200308-D521-4D81-BE9F-4087CECE06DE}"/>
    <cellStyle name="Millares 2 2 13 2 3" xfId="22953" xr:uid="{507292FA-04FE-40A8-8DA8-8BCDF7AA88B4}"/>
    <cellStyle name="Millares 2 2 13 2 3 2" xfId="34880" xr:uid="{98215527-639D-4139-A6FE-882C272913D6}"/>
    <cellStyle name="Millares 2 2 13 2 3 3" xfId="47036" xr:uid="{FD4CC650-DA49-4970-9FF6-29E1D51FF6FF}"/>
    <cellStyle name="Millares 2 2 13 2 4" xfId="28691" xr:uid="{3D514A33-6C0F-47C4-9DA4-13C2174A4CCD}"/>
    <cellStyle name="Millares 2 2 13 2 5" xfId="41031" xr:uid="{CA2CED4E-CA5E-4FCA-B382-EBCC368BF7F0}"/>
    <cellStyle name="Millares 2 2 13 3" xfId="7910" xr:uid="{3D6CEDDC-45FB-492D-AE0E-91D3B48DCB09}"/>
    <cellStyle name="Millares 2 2 13 3 2" xfId="23879" xr:uid="{FA168463-B6A9-46A8-B84B-FA74902F284F}"/>
    <cellStyle name="Millares 2 2 13 3 2 2" xfId="38917" xr:uid="{C13F6874-6E2B-4054-BE27-AE13BEC80D94}"/>
    <cellStyle name="Millares 2 2 13 3 2 2 2" xfId="50953" xr:uid="{3F498377-7763-4779-A9A2-2A168D099CE3}"/>
    <cellStyle name="Millares 2 2 13 3 2 3" xfId="32727" xr:uid="{ED10F1EE-ED7F-4C1F-882B-E04603B906BB}"/>
    <cellStyle name="Millares 2 2 13 3 2 4" xfId="44947" xr:uid="{0CEA2415-ACA8-4B7F-B62D-3C4A2268C6BC}"/>
    <cellStyle name="Millares 2 2 13 3 3" xfId="35822" xr:uid="{AE8789E5-A6B3-4BFA-8F12-405562F9BD74}"/>
    <cellStyle name="Millares 2 2 13 3 3 2" xfId="47950" xr:uid="{286F836D-5258-4340-B085-1577FE924C00}"/>
    <cellStyle name="Millares 2 2 13 3 4" xfId="29633" xr:uid="{3FC18439-CAB6-4594-9897-E273CA1A5BE8}"/>
    <cellStyle name="Millares 2 2 13 3 5" xfId="41945" xr:uid="{5713254C-CB44-45E7-AF27-90C96E2D4109}"/>
    <cellStyle name="Millares 2 2 13 4" xfId="12364" xr:uid="{F10D1135-375E-4B90-9A3D-61A116E23CFF}"/>
    <cellStyle name="Millares 2 2 13 4 2" xfId="37167" xr:uid="{162B0A17-5D13-4CCD-90E5-D05FB992C1B9}"/>
    <cellStyle name="Millares 2 2 13 4 2 2" xfId="49255" xr:uid="{C011FF84-77E7-4467-B0C6-691C2A6D7691}"/>
    <cellStyle name="Millares 2 2 13 4 3" xfId="30977" xr:uid="{2976122B-7CF4-4A95-ACE6-8BA7EA5A2309}"/>
    <cellStyle name="Millares 2 2 13 4 4" xfId="43249" xr:uid="{3E700D18-2EF6-459E-8016-85B28CA5DF42}"/>
    <cellStyle name="Millares 2 2 13 5" xfId="17933" xr:uid="{AE5AD1EF-563D-487F-864C-41E65F9F340F}"/>
    <cellStyle name="Millares 2 2 13 5 2" xfId="34072" xr:uid="{6FF249ED-9B37-46F3-85F3-99F22AEB6AA9}"/>
    <cellStyle name="Millares 2 2 13 5 3" xfId="46252" xr:uid="{E5480FA4-4169-4CCE-BEF0-A7CDF35FCC04}"/>
    <cellStyle name="Millares 2 2 13 6" xfId="18666" xr:uid="{4293D143-B362-422C-801A-9D818DAAC943}"/>
    <cellStyle name="Millares 2 2 13 7" xfId="20317" xr:uid="{16C6F45C-D9A4-4279-BCD4-2D740F00E2F6}"/>
    <cellStyle name="Millares 2 2 13 8" xfId="22152" xr:uid="{EB91D4D6-4676-490C-8072-71CF89C6B260}"/>
    <cellStyle name="Millares 2 2 13 9" xfId="27883" xr:uid="{7C20F9CD-77D7-4F9D-AC7C-9C486B08496C}"/>
    <cellStyle name="Millares 2 2 14" xfId="4801" xr:uid="{3B37DDBD-B155-4E91-869C-9BD9ADDA3A0C}"/>
    <cellStyle name="Millares 2 2 14 2" xfId="10780" xr:uid="{94075A59-559F-4BB4-B352-8A2359FFE3E0}"/>
    <cellStyle name="Millares 2 2 14 2 2" xfId="23083" xr:uid="{FCE6C2B0-A7A3-4C4B-BA1B-0B57CF77678D}"/>
    <cellStyle name="Millares 2 2 14 2 2 2" xfId="38109" xr:uid="{194C67AC-4FC4-4E91-A561-CCBE6CA176DE}"/>
    <cellStyle name="Millares 2 2 14 2 2 2 2" xfId="50169" xr:uid="{6E1544D0-0EDA-42FC-98D4-BFE0F617BCF5}"/>
    <cellStyle name="Millares 2 2 14 2 2 3" xfId="31919" xr:uid="{AB1F2919-1CD9-4688-89DF-1C660206E3B9}"/>
    <cellStyle name="Millares 2 2 14 2 2 4" xfId="44163" xr:uid="{67CA3784-ACAA-44BE-A4AF-D362C766E08F}"/>
    <cellStyle name="Millares 2 2 14 2 3" xfId="35014" xr:uid="{F534FE5E-E6F5-4846-A50E-FD8F355E843B}"/>
    <cellStyle name="Millares 2 2 14 2 3 2" xfId="47166" xr:uid="{41F4E139-59F3-4D51-897F-641A92B56652}"/>
    <cellStyle name="Millares 2 2 14 2 4" xfId="28825" xr:uid="{1F3C2AE9-7E09-4384-86DA-F876A321C02D}"/>
    <cellStyle name="Millares 2 2 14 2 5" xfId="41161" xr:uid="{6CB6D67E-39B3-4C43-900F-D925279C9EDD}"/>
    <cellStyle name="Millares 2 2 14 3" xfId="12757" xr:uid="{0EEFEF3F-96B0-4AE0-80E7-6D7BB5D244EA}"/>
    <cellStyle name="Millares 2 2 14 3 2" xfId="24009" xr:uid="{9DEC2FA1-02F1-4649-9AC8-EE6D432FAFEE}"/>
    <cellStyle name="Millares 2 2 14 3 2 2" xfId="39051" xr:uid="{710E03C0-BD4E-421E-8835-2F7A7AF48B9A}"/>
    <cellStyle name="Millares 2 2 14 3 2 2 2" xfId="51083" xr:uid="{F84DC1B3-72F5-4D7C-AF25-1FF20E4B7B85}"/>
    <cellStyle name="Millares 2 2 14 3 2 3" xfId="32861" xr:uid="{38493670-E630-4FFC-A31E-27D28A62A6A8}"/>
    <cellStyle name="Millares 2 2 14 3 2 4" xfId="45077" xr:uid="{F41EA0D2-C660-4264-B625-C4D762961406}"/>
    <cellStyle name="Millares 2 2 14 3 3" xfId="35956" xr:uid="{30B965D8-61C7-422C-916B-B7CDB38CC4BD}"/>
    <cellStyle name="Millares 2 2 14 3 3 2" xfId="48080" xr:uid="{8DFFAC76-7291-40E8-B658-D505617DE7FE}"/>
    <cellStyle name="Millares 2 2 14 3 4" xfId="29767" xr:uid="{47762812-A0DE-476E-A28C-9FE4E82F6A2B}"/>
    <cellStyle name="Millares 2 2 14 3 5" xfId="42075" xr:uid="{427E4AD3-448D-4642-99C4-2FA526DD0CFE}"/>
    <cellStyle name="Millares 2 2 14 4" xfId="19361" xr:uid="{740ED905-1584-4F41-92E9-AEB26E230F75}"/>
    <cellStyle name="Millares 2 2 14 4 2" xfId="37301" xr:uid="{4865E286-DC8F-4694-882B-D91C081A3DA7}"/>
    <cellStyle name="Millares 2 2 14 4 2 2" xfId="49385" xr:uid="{AD4E9607-3138-4E76-8F7F-05E7226AA429}"/>
    <cellStyle name="Millares 2 2 14 4 3" xfId="31111" xr:uid="{74C89049-D60C-4BF2-BF93-4DED50BEA34F}"/>
    <cellStyle name="Millares 2 2 14 4 4" xfId="43379" xr:uid="{709B929D-D09C-408E-87D2-74736FBDF83D}"/>
    <cellStyle name="Millares 2 2 14 5" xfId="20453" xr:uid="{15A20A5F-2B65-4F46-9AED-C53B1CED7E5C}"/>
    <cellStyle name="Millares 2 2 14 5 2" xfId="34206" xr:uid="{6879122C-8DC2-461D-9DD1-D7E089B41AEF}"/>
    <cellStyle name="Millares 2 2 14 5 3" xfId="46382" xr:uid="{0099A50E-1137-4903-814A-38362499DB30}"/>
    <cellStyle name="Millares 2 2 14 6" xfId="22282" xr:uid="{BFADAD02-2DC9-4142-88C7-EAC6BA824841}"/>
    <cellStyle name="Millares 2 2 14 7" xfId="28017" xr:uid="{29429D91-61FF-4FED-AA50-1752D6D9F5EF}"/>
    <cellStyle name="Millares 2 2 14 8" xfId="40377" xr:uid="{7839B7F1-2766-462C-9254-67E0059425F5}"/>
    <cellStyle name="Millares 2 2 15" xfId="5294" xr:uid="{0A4BBF35-DE89-4D8F-A98D-489902B4AABF}"/>
    <cellStyle name="Millares 2 2 15 2" xfId="8315" xr:uid="{514A9CB8-4487-46D0-ABF3-DD649BE5B649}"/>
    <cellStyle name="Millares 2 2 15 2 2" xfId="24139" xr:uid="{40B6221C-8CC7-4E51-B941-AB590E5BC817}"/>
    <cellStyle name="Millares 2 2 15 2 2 2" xfId="39185" xr:uid="{390B9676-5A7E-40BF-A86C-B4E87F6D8DD5}"/>
    <cellStyle name="Millares 2 2 15 2 2 2 2" xfId="51213" xr:uid="{F950E408-6E61-420E-AB73-C4E87C222E55}"/>
    <cellStyle name="Millares 2 2 15 2 2 3" xfId="32995" xr:uid="{E19BBF5A-40C7-4CFD-B369-CDCFCF49A5E1}"/>
    <cellStyle name="Millares 2 2 15 2 2 4" xfId="45207" xr:uid="{1199390C-EAA8-46C2-B88D-BB3F065B8226}"/>
    <cellStyle name="Millares 2 2 15 2 3" xfId="36090" xr:uid="{68E33B1E-F424-417A-A5C9-93866E8F6C0D}"/>
    <cellStyle name="Millares 2 2 15 2 3 2" xfId="48210" xr:uid="{7F19FE28-772C-4AEA-B67A-B26F5E8789C3}"/>
    <cellStyle name="Millares 2 2 15 2 4" xfId="29901" xr:uid="{EA40B0CD-BBA6-40A9-A86F-50B264D8FF3D}"/>
    <cellStyle name="Millares 2 2 15 2 5" xfId="42205" xr:uid="{3415C635-ED56-4A37-B66F-6F3ED1811770}"/>
    <cellStyle name="Millares 2 2 15 3" xfId="13616" xr:uid="{0A75655E-7BEE-4C41-BC7F-5541ACF1F10B}"/>
    <cellStyle name="Millares 2 2 15 3 2" xfId="38243" xr:uid="{C03B6EA6-407B-4D38-9C9A-45D9D9F66729}"/>
    <cellStyle name="Millares 2 2 15 3 2 2" xfId="50299" xr:uid="{50A70995-23E2-4B28-8CE7-D9C04AE2E280}"/>
    <cellStyle name="Millares 2 2 15 3 3" xfId="32053" xr:uid="{2FA9408A-65D7-4C2A-9FEE-79391A623097}"/>
    <cellStyle name="Millares 2 2 15 3 4" xfId="44293" xr:uid="{4617712C-99B6-4C61-884A-62CD619F7E48}"/>
    <cellStyle name="Millares 2 2 15 4" xfId="21160" xr:uid="{491FCC60-9DE9-4C4A-92E1-AC7991C5AF18}"/>
    <cellStyle name="Millares 2 2 15 4 2" xfId="35148" xr:uid="{16CF30AA-C4F2-43D1-9DA2-E59188B39052}"/>
    <cellStyle name="Millares 2 2 15 4 3" xfId="47296" xr:uid="{9B09BA52-1060-414F-9A97-83177E070D3B}"/>
    <cellStyle name="Millares 2 2 15 5" xfId="23217" xr:uid="{DFAB8964-148F-4EDB-B52B-F9F898E037C0}"/>
    <cellStyle name="Millares 2 2 15 6" xfId="28959" xr:uid="{39A41A09-A698-4178-B5F8-990EC75A51D7}"/>
    <cellStyle name="Millares 2 2 15 7" xfId="41291" xr:uid="{6FDE1FCB-8F1D-4BE7-AE63-2C18186F9139}"/>
    <cellStyle name="Millares 2 2 16" xfId="7618" xr:uid="{D3045FA2-6519-4220-AB0D-643390D7FA56}"/>
    <cellStyle name="Millares 2 2 16 2" xfId="24842" xr:uid="{9E0AFB6D-2AD3-44AD-8211-571B8E236387}"/>
    <cellStyle name="Millares 2 2 16 2 2" xfId="33129" xr:uid="{F0FE1D7F-E0A7-4994-86FB-B30E6DFB0944}"/>
    <cellStyle name="Millares 2 2 16 2 2 2" xfId="39319" xr:uid="{077CDA54-F4F3-4610-A283-4D616EC54F9F}"/>
    <cellStyle name="Millares 2 2 16 2 2 2 2" xfId="51343" xr:uid="{9E8E66B7-5719-429F-9D65-61D25D8EBE6C}"/>
    <cellStyle name="Millares 2 2 16 2 2 3" xfId="45337" xr:uid="{239A5A4D-0689-4614-8EC9-999E439A06E0}"/>
    <cellStyle name="Millares 2 2 16 2 3" xfId="36224" xr:uid="{D45A9FCB-544B-4C28-8EEF-A49A90004182}"/>
    <cellStyle name="Millares 2 2 16 2 3 2" xfId="48340" xr:uid="{FCF1C4AD-17A6-4D5A-8E0B-1272248A528B}"/>
    <cellStyle name="Millares 2 2 16 2 4" xfId="30035" xr:uid="{C4D60E99-0D06-42F0-A4D2-65087DA65F03}"/>
    <cellStyle name="Millares 2 2 16 2 5" xfId="42335" xr:uid="{C98E3735-D996-43A2-88D4-44283156645D}"/>
    <cellStyle name="Millares 2 2 16 3" xfId="22413" xr:uid="{B92C5999-5A53-4495-8711-B000FFCAF696}"/>
    <cellStyle name="Millares 2 2 16 3 2" xfId="37435" xr:uid="{257BF3BF-A0A4-48E1-B132-81024372A90E}"/>
    <cellStyle name="Millares 2 2 16 3 2 2" xfId="49515" xr:uid="{DE4F7A83-E495-46BE-B395-8078EDBFF617}"/>
    <cellStyle name="Millares 2 2 16 3 3" xfId="31245" xr:uid="{17549E3E-839F-4910-B122-2E259B12523E}"/>
    <cellStyle name="Millares 2 2 16 3 4" xfId="43509" xr:uid="{CEB2D4B3-7948-43A1-BB55-6E133326CA15}"/>
    <cellStyle name="Millares 2 2 16 4" xfId="34340" xr:uid="{D9981C41-1EAF-4846-8378-5E78E7D11CD3}"/>
    <cellStyle name="Millares 2 2 16 4 2" xfId="46512" xr:uid="{B1EE27B7-4F37-4EB8-B730-096CEFEC7C2A}"/>
    <cellStyle name="Millares 2 2 16 5" xfId="28151" xr:uid="{ED166FFA-D2D4-4B5E-B4E6-F351AC31447F}"/>
    <cellStyle name="Millares 2 2 16 6" xfId="40507" xr:uid="{CE79F9CB-5379-4467-AB6C-50C937955DEF}"/>
    <cellStyle name="Millares 2 2 17" xfId="12085" xr:uid="{395162E7-3620-4519-AF55-9CEEE2634F16}"/>
    <cellStyle name="Millares 2 2 17 2" xfId="25869" xr:uid="{5A480326-AAF5-4151-B845-635A799D08E1}"/>
    <cellStyle name="Millares 2 2 17 2 2" xfId="39453" xr:uid="{D0293C55-03B3-4A34-95D5-3BF5CD49980F}"/>
    <cellStyle name="Millares 2 2 17 2 2 2" xfId="51473" xr:uid="{E14410AB-8930-47CD-8FD8-D9AC0BA1DB92}"/>
    <cellStyle name="Millares 2 2 17 2 3" xfId="33263" xr:uid="{B7C60863-9A56-48B7-A0FE-5E960EAD1A29}"/>
    <cellStyle name="Millares 2 2 17 2 4" xfId="45467" xr:uid="{8EEA1F5B-FC10-45A5-872B-C348F31766BB}"/>
    <cellStyle name="Millares 2 2 17 3" xfId="36358" xr:uid="{BD3591CA-D2EA-4337-91E2-0EAAB0933BB1}"/>
    <cellStyle name="Millares 2 2 17 3 2" xfId="48470" xr:uid="{FA2B84F4-757A-4EA2-B272-654AB49B3956}"/>
    <cellStyle name="Millares 2 2 17 4" xfId="30169" xr:uid="{3B643FFD-642F-4EE4-B66E-B2ECABBFECC2}"/>
    <cellStyle name="Millares 2 2 17 5" xfId="42465" xr:uid="{528D4C37-BC7D-41E5-8B9F-D118477254E1}"/>
    <cellStyle name="Millares 2 2 18" xfId="16475" xr:uid="{9D14D976-6780-42B5-92FA-F1B1F65E7DF3}"/>
    <cellStyle name="Millares 2 2 18 2" xfId="26892" xr:uid="{D3410690-1214-4CD0-91FD-1E267FEF279E}"/>
    <cellStyle name="Millares 2 2 18 2 2" xfId="39587" xr:uid="{967DFBD7-6BCF-44AD-BFE5-F46E9DB56813}"/>
    <cellStyle name="Millares 2 2 18 2 2 2" xfId="51603" xr:uid="{48B3A062-259F-4F01-A2F5-94A67707CEDD}"/>
    <cellStyle name="Millares 2 2 18 2 3" xfId="33397" xr:uid="{52AAF99D-1835-49D8-8E69-360180BE1C2F}"/>
    <cellStyle name="Millares 2 2 18 2 4" xfId="45597" xr:uid="{3E5A5FAB-18A8-47A4-81EA-6E3C3838463D}"/>
    <cellStyle name="Millares 2 2 18 3" xfId="36492" xr:uid="{9F11C812-5883-410C-8579-29D8207C6E58}"/>
    <cellStyle name="Millares 2 2 18 3 2" xfId="48600" xr:uid="{4EA1E9FD-3F4E-407C-88D0-BEDDC7AF7145}"/>
    <cellStyle name="Millares 2 2 18 4" xfId="30303" xr:uid="{995BF65C-AECF-4963-8B46-CA9E95E18754}"/>
    <cellStyle name="Millares 2 2 18 5" xfId="42595" xr:uid="{0687E5F3-645A-45D9-AF67-AE68F6307BDC}"/>
    <cellStyle name="Millares 2 2 19" xfId="18121" xr:uid="{4D53BCC2-E9EB-47D8-B575-6DE93B7DDA46}"/>
    <cellStyle name="Millares 2 2 19 2" xfId="23347" xr:uid="{38927077-DB0E-44D1-9B74-CCA1BC591281}"/>
    <cellStyle name="Millares 2 2 19 2 2" xfId="38377" xr:uid="{A17EAA09-705A-414B-85FE-30324130E4B3}"/>
    <cellStyle name="Millares 2 2 19 2 2 2" xfId="50429" xr:uid="{6622506F-0130-4517-9D58-74BD77F5C097}"/>
    <cellStyle name="Millares 2 2 19 2 3" xfId="32187" xr:uid="{14C27A79-1D84-45AA-8BE5-2B8EB97B4491}"/>
    <cellStyle name="Millares 2 2 19 2 4" xfId="44423" xr:uid="{09CCF4D7-F3DA-44DC-8DBD-E800E8275E15}"/>
    <cellStyle name="Millares 2 2 19 3" xfId="35282" xr:uid="{89976054-A503-43F9-9FD6-CB8560641209}"/>
    <cellStyle name="Millares 2 2 19 3 2" xfId="47426" xr:uid="{E6AB5205-9E9B-4181-8DA6-02E312B8720E}"/>
    <cellStyle name="Millares 2 2 19 4" xfId="29093" xr:uid="{E599370D-7B95-4ED2-824D-A722BC7D7253}"/>
    <cellStyle name="Millares 2 2 19 5" xfId="41421" xr:uid="{0DE7F53D-ADA4-4ED0-8C36-8F0D3B2559DF}"/>
    <cellStyle name="Millares 2 2 2" xfId="1494" xr:uid="{09504354-823F-46B9-80A3-B3BF63917EF8}"/>
    <cellStyle name="Millares 2 2 2 10" xfId="3596" xr:uid="{18761056-05E4-416D-85DE-E457828416E8}"/>
    <cellStyle name="Millares 2 2 2 10 10" xfId="39988" xr:uid="{6E481A28-0952-4121-A78A-D741CF3DC8F4}"/>
    <cellStyle name="Millares 2 2 2 10 2" xfId="5830" xr:uid="{9BE7DCF2-9E43-475E-AAC5-641206E99FD7}"/>
    <cellStyle name="Millares 2 2 2 10 2 2" xfId="8600" xr:uid="{3DBA4888-E44D-451D-B5CF-486D0DE419CD}"/>
    <cellStyle name="Millares 2 2 2 10 2 2 2" xfId="37708" xr:uid="{73637137-808A-42E3-8D56-7FB543681BB4}"/>
    <cellStyle name="Millares 2 2 2 10 2 2 2 2" xfId="49780" xr:uid="{F9E7E7D2-76C6-4FD8-84B3-D476C5129C64}"/>
    <cellStyle name="Millares 2 2 2 10 2 2 3" xfId="31518" xr:uid="{56FC6AE9-0A3D-45E2-B450-3A407B52DCF6}"/>
    <cellStyle name="Millares 2 2 2 10 2 2 4" xfId="43774" xr:uid="{69E5C734-E8DD-4C4C-851F-F852B0481F0F}"/>
    <cellStyle name="Millares 2 2 2 10 2 3" xfId="22686" xr:uid="{0AF9DF24-C1B0-45F7-84E3-2A3AD2B5F80E}"/>
    <cellStyle name="Millares 2 2 2 10 2 3 2" xfId="34613" xr:uid="{B68C41CD-85D3-4CC1-934C-E2848ECCE8BD}"/>
    <cellStyle name="Millares 2 2 2 10 2 3 3" xfId="46777" xr:uid="{12BDDCD3-B26B-4A0D-B5B1-949D1560A09B}"/>
    <cellStyle name="Millares 2 2 2 10 2 4" xfId="28424" xr:uid="{D3229C32-966D-4A22-A828-6E69E6EFC9CE}"/>
    <cellStyle name="Millares 2 2 2 10 2 5" xfId="40772" xr:uid="{BFFE9398-892C-4DAA-B4BD-722673344EB1}"/>
    <cellStyle name="Millares 2 2 2 10 3" xfId="7915" xr:uid="{5A65D00E-2DDB-4EDF-A45F-C0C06F1DC05B}"/>
    <cellStyle name="Millares 2 2 2 10 3 2" xfId="23612" xr:uid="{708518FF-3D03-4D69-B69E-DC2EB0B47C58}"/>
    <cellStyle name="Millares 2 2 2 10 3 2 2" xfId="38650" xr:uid="{1A34FFC0-D00E-49EF-ABDA-47807B3D6A4B}"/>
    <cellStyle name="Millares 2 2 2 10 3 2 2 2" xfId="50694" xr:uid="{BCB9438F-346C-48AC-BDFE-0BA4EC06DC60}"/>
    <cellStyle name="Millares 2 2 2 10 3 2 3" xfId="32460" xr:uid="{FBB10D92-BDC5-4C08-9A83-EE2A1E40DF07}"/>
    <cellStyle name="Millares 2 2 2 10 3 2 4" xfId="44688" xr:uid="{D05D7898-DC05-424D-9AA5-AC1BD41CD8DE}"/>
    <cellStyle name="Millares 2 2 2 10 3 3" xfId="35555" xr:uid="{AFF20BE7-E177-436A-AEAB-DF341B96F191}"/>
    <cellStyle name="Millares 2 2 2 10 3 3 2" xfId="47691" xr:uid="{BDA0A287-CD88-41D1-948A-24E958134982}"/>
    <cellStyle name="Millares 2 2 2 10 3 4" xfId="29366" xr:uid="{3F173A0B-7997-4551-BD98-05552353DB0E}"/>
    <cellStyle name="Millares 2 2 2 10 3 5" xfId="41686" xr:uid="{FA17EF6C-83A1-41A7-819B-8D52CFFDBB2A}"/>
    <cellStyle name="Millares 2 2 2 10 4" xfId="12369" xr:uid="{5667780B-0262-4622-99C6-DD9211BF6806}"/>
    <cellStyle name="Millares 2 2 2 10 4 2" xfId="36900" xr:uid="{AF6475F2-E270-4F2A-9A25-F27B0EAB77D7}"/>
    <cellStyle name="Millares 2 2 2 10 4 2 2" xfId="48996" xr:uid="{E475E6F4-88FE-40FA-ADE7-71796B96334B}"/>
    <cellStyle name="Millares 2 2 2 10 4 3" xfId="30710" xr:uid="{9BECD7B1-9899-4549-A476-11A450E27308}"/>
    <cellStyle name="Millares 2 2 2 10 4 4" xfId="42990" xr:uid="{CA5B2EB4-7317-4404-BDC0-34BFF7813E71}"/>
    <cellStyle name="Millares 2 2 2 10 5" xfId="17453" xr:uid="{5257847D-2C16-4A82-B399-A1C7528BD8EE}"/>
    <cellStyle name="Millares 2 2 2 10 5 2" xfId="33805" xr:uid="{4650CD67-33EF-4BAB-9335-7A82672B3AFA}"/>
    <cellStyle name="Millares 2 2 2 10 5 3" xfId="45993" xr:uid="{4627BB0D-EB6B-4433-BEB5-1E115113999C}"/>
    <cellStyle name="Millares 2 2 2 10 6" xfId="18397" xr:uid="{F13EE38B-CC84-4D3E-906A-AF2B87ACFA60}"/>
    <cellStyle name="Millares 2 2 2 10 7" xfId="20048" xr:uid="{757C3BA3-2F80-4154-B10A-DDFEA637260D}"/>
    <cellStyle name="Millares 2 2 2 10 8" xfId="21893" xr:uid="{48F8A895-253F-4CFD-A136-6D24C9E9FD01}"/>
    <cellStyle name="Millares 2 2 2 10 9" xfId="27616" xr:uid="{5C6BB251-AED9-4EA0-A17E-D58957246BC8}"/>
    <cellStyle name="Millares 2 2 2 11" xfId="5829" xr:uid="{B095A7EA-BFF5-4F8C-B03D-2CE200CF05D2}"/>
    <cellStyle name="Millares 2 2 2 11 10" xfId="40118" xr:uid="{AB8A7E0D-5036-4DEF-A5A3-4600F374CDCA}"/>
    <cellStyle name="Millares 2 2 2 11 2" xfId="8599" xr:uid="{7C1B8631-917B-4A6A-8977-230DCF9FB273}"/>
    <cellStyle name="Millares 2 2 2 11 2 2" xfId="22820" xr:uid="{1AAFE735-EAA9-4CFB-B814-1628181BE2F5}"/>
    <cellStyle name="Millares 2 2 2 11 2 2 2" xfId="37842" xr:uid="{3DC101CF-79A1-44CA-BC2D-C4DFF9CBD29F}"/>
    <cellStyle name="Millares 2 2 2 11 2 2 2 2" xfId="49910" xr:uid="{261C61F8-AF7E-4249-91C8-56BF3E7C8F14}"/>
    <cellStyle name="Millares 2 2 2 11 2 2 3" xfId="31652" xr:uid="{15DA5636-3F6C-4491-ACD6-5F746E0AB27B}"/>
    <cellStyle name="Millares 2 2 2 11 2 2 4" xfId="43904" xr:uid="{47F2697D-4FF6-47A4-B620-05ADE1AF4A65}"/>
    <cellStyle name="Millares 2 2 2 11 2 3" xfId="34747" xr:uid="{A563A93B-5DBE-4CD0-A0C0-8FBF2D6479D7}"/>
    <cellStyle name="Millares 2 2 2 11 2 3 2" xfId="46907" xr:uid="{94821307-1D33-41DD-9143-F9A53F8BDA37}"/>
    <cellStyle name="Millares 2 2 2 11 2 4" xfId="28558" xr:uid="{BA44E8A6-CDF6-4E70-843B-24DADF8C366A}"/>
    <cellStyle name="Millares 2 2 2 11 2 5" xfId="40902" xr:uid="{80D4AEE0-FB01-4422-82A2-C45AC581AFF8}"/>
    <cellStyle name="Millares 2 2 2 11 3" xfId="7914" xr:uid="{D347E252-3794-4D11-9EAD-6739C3397319}"/>
    <cellStyle name="Millares 2 2 2 11 3 2" xfId="23746" xr:uid="{F5E11658-1EBD-41BE-B207-243C47980B75}"/>
    <cellStyle name="Millares 2 2 2 11 3 2 2" xfId="38784" xr:uid="{EC37BEBE-66A5-4A9F-A432-5247908CA1E0}"/>
    <cellStyle name="Millares 2 2 2 11 3 2 2 2" xfId="50824" xr:uid="{09E9C591-CF49-43AC-B0EF-2D2D5B8BF7DA}"/>
    <cellStyle name="Millares 2 2 2 11 3 2 3" xfId="32594" xr:uid="{426B1903-8BF5-4237-9C43-D68AF0B7C9B9}"/>
    <cellStyle name="Millares 2 2 2 11 3 2 4" xfId="44818" xr:uid="{933EA512-0EBB-4673-9D8A-39A744915C13}"/>
    <cellStyle name="Millares 2 2 2 11 3 3" xfId="35689" xr:uid="{1D344060-8782-4300-9AF3-33A7471DDE71}"/>
    <cellStyle name="Millares 2 2 2 11 3 3 2" xfId="47821" xr:uid="{694BFBF0-80A9-40D3-81C6-05509DC72742}"/>
    <cellStyle name="Millares 2 2 2 11 3 4" xfId="29500" xr:uid="{8ADD7A4C-A090-42C5-A029-BE09D8EDEC37}"/>
    <cellStyle name="Millares 2 2 2 11 3 5" xfId="41816" xr:uid="{5891E7B4-AABF-4DE9-81C4-DEBDDC24D519}"/>
    <cellStyle name="Millares 2 2 2 11 4" xfId="12368" xr:uid="{C07A6DAB-CAF6-4726-B21F-BEFCEF9BA40A}"/>
    <cellStyle name="Millares 2 2 2 11 4 2" xfId="37034" xr:uid="{06A63866-E16C-4FAA-AC94-D2D18BCCA024}"/>
    <cellStyle name="Millares 2 2 2 11 4 2 2" xfId="49126" xr:uid="{6AD4CBE1-5C4F-48E5-A410-09F20C7FD9DF}"/>
    <cellStyle name="Millares 2 2 2 11 4 3" xfId="30844" xr:uid="{96F48A20-D66C-4358-B2AE-2A935514C54D}"/>
    <cellStyle name="Millares 2 2 2 11 4 4" xfId="43120" xr:uid="{311BBF9A-531E-401C-966D-7AFCD435F29D}"/>
    <cellStyle name="Millares 2 2 2 11 5" xfId="17714" xr:uid="{DFAD49B5-2CD0-4DDB-87D5-2DEF61F41F07}"/>
    <cellStyle name="Millares 2 2 2 11 5 2" xfId="33939" xr:uid="{3BECA8C0-6723-4AB5-9C96-D6E3BB4551E4}"/>
    <cellStyle name="Millares 2 2 2 11 5 3" xfId="46123" xr:uid="{0F650251-54AF-4609-92AC-7A4E1B406471}"/>
    <cellStyle name="Millares 2 2 2 11 6" xfId="18532" xr:uid="{3793AAFC-B245-46FF-A406-FA80166AD4EC}"/>
    <cellStyle name="Millares 2 2 2 11 7" xfId="20184" xr:uid="{F7789AC2-B4BB-4A42-8A88-7A37A61E3650}"/>
    <cellStyle name="Millares 2 2 2 11 8" xfId="22023" xr:uid="{691D7EB3-21CC-4765-9EA3-28A2AE968D2B}"/>
    <cellStyle name="Millares 2 2 2 11 9" xfId="27750" xr:uid="{05E26222-58A6-43E9-9DAE-81E8B38A1F06}"/>
    <cellStyle name="Millares 2 2 2 12" xfId="4804" xr:uid="{F3161395-5A44-43FD-AEBD-597E86E6368C}"/>
    <cellStyle name="Millares 2 2 2 12 2" xfId="11514" xr:uid="{0D6C9870-AB11-466F-85B4-23E174E7C586}"/>
    <cellStyle name="Millares 2 2 2 12 2 2" xfId="22954" xr:uid="{3BA14F82-B231-407E-B59E-E60DB6AC2DC4}"/>
    <cellStyle name="Millares 2 2 2 12 2 2 2" xfId="37976" xr:uid="{F321DB43-C4D3-475C-8842-01605329608B}"/>
    <cellStyle name="Millares 2 2 2 12 2 2 2 2" xfId="50040" xr:uid="{68F0CA6E-72DE-4C6A-A264-F2ED6114C30A}"/>
    <cellStyle name="Millares 2 2 2 12 2 2 3" xfId="31786" xr:uid="{49B0B22C-F44A-4EAB-A38B-5058A356B1B0}"/>
    <cellStyle name="Millares 2 2 2 12 2 2 4" xfId="44034" xr:uid="{CE36A6E9-BEC6-46DD-B202-10445605DFD0}"/>
    <cellStyle name="Millares 2 2 2 12 2 3" xfId="34881" xr:uid="{47F841ED-AB89-4BC1-96B4-E4990F522581}"/>
    <cellStyle name="Millares 2 2 2 12 2 3 2" xfId="47037" xr:uid="{D3ACCD6A-9622-4967-8483-5D975D9C805A}"/>
    <cellStyle name="Millares 2 2 2 12 2 4" xfId="28692" xr:uid="{ABABCAE7-F506-4FB2-A573-7930C609BD37}"/>
    <cellStyle name="Millares 2 2 2 12 2 5" xfId="41032" xr:uid="{02DF6A1C-7218-4CBC-9662-CCCEAE25617A}"/>
    <cellStyle name="Millares 2 2 2 12 3" xfId="12759" xr:uid="{4FE6FEF9-D5E0-40A0-AB04-C84AC3B04ECC}"/>
    <cellStyle name="Millares 2 2 2 12 3 2" xfId="23880" xr:uid="{2971AA5B-A6F1-460D-9909-90FF64D6AEE8}"/>
    <cellStyle name="Millares 2 2 2 12 3 2 2" xfId="38918" xr:uid="{CD571AEA-C507-4666-97E3-8CB44979AE74}"/>
    <cellStyle name="Millares 2 2 2 12 3 2 2 2" xfId="50954" xr:uid="{9BBDAE01-70D0-4A6F-A143-4851D81F1223}"/>
    <cellStyle name="Millares 2 2 2 12 3 2 3" xfId="32728" xr:uid="{B25C1630-291E-4505-A570-7F7140E04E59}"/>
    <cellStyle name="Millares 2 2 2 12 3 2 4" xfId="44948" xr:uid="{93EDFFCC-4998-48C6-8A73-1B5DFF572467}"/>
    <cellStyle name="Millares 2 2 2 12 3 3" xfId="35823" xr:uid="{F186240B-505E-4211-B4D5-256C6D653051}"/>
    <cellStyle name="Millares 2 2 2 12 3 3 2" xfId="47951" xr:uid="{BD71FEB7-6129-4BB4-8D81-46782AE7DA69}"/>
    <cellStyle name="Millares 2 2 2 12 3 4" xfId="29634" xr:uid="{011F90C3-937F-4A4B-9A8D-45881D6E360A}"/>
    <cellStyle name="Millares 2 2 2 12 3 5" xfId="41946" xr:uid="{788D24CA-8867-4541-9D5D-11C8CFE1CF9C}"/>
    <cellStyle name="Millares 2 2 2 12 4" xfId="17987" xr:uid="{20AD5BC1-4CB5-435D-BC46-FF40F6DF99C7}"/>
    <cellStyle name="Millares 2 2 2 12 4 2" xfId="37168" xr:uid="{048837F6-D12E-49CA-A516-34219AE78023}"/>
    <cellStyle name="Millares 2 2 2 12 4 2 2" xfId="49256" xr:uid="{CBD97E74-706E-496E-B028-4208AAEAD1B9}"/>
    <cellStyle name="Millares 2 2 2 12 4 3" xfId="30978" xr:uid="{C2A1F7B5-7BEE-4998-B0D1-ABF738BC7217}"/>
    <cellStyle name="Millares 2 2 2 12 4 4" xfId="43250" xr:uid="{AB9CF35B-B475-4D7A-B835-C349C92217B8}"/>
    <cellStyle name="Millares 2 2 2 12 5" xfId="18667" xr:uid="{5EBBB3D7-9AA8-46AE-819A-2FA0FEAE0B1F}"/>
    <cellStyle name="Millares 2 2 2 12 5 2" xfId="34073" xr:uid="{32039CBE-B2EB-43C6-9B0D-896ECFE0CBE6}"/>
    <cellStyle name="Millares 2 2 2 12 5 3" xfId="46253" xr:uid="{A6C4435C-6CBF-4FA2-B77E-47E12AC63311}"/>
    <cellStyle name="Millares 2 2 2 12 6" xfId="20320" xr:uid="{4006438C-02B5-411C-8587-B8243DF61686}"/>
    <cellStyle name="Millares 2 2 2 12 7" xfId="22153" xr:uid="{80F30271-380A-4497-9F30-C569EDD3E369}"/>
    <cellStyle name="Millares 2 2 2 12 8" xfId="27884" xr:uid="{8DC1DB6C-D8FA-420A-924D-074E0B10D807}"/>
    <cellStyle name="Millares 2 2 2 12 9" xfId="40248" xr:uid="{A087945E-E489-4586-9FC3-E2D2DBF5EE02}"/>
    <cellStyle name="Millares 2 2 2 13" xfId="5293" xr:uid="{728F52F4-6E45-46A7-B407-F3A45DEF269E}"/>
    <cellStyle name="Millares 2 2 2 13 2" xfId="8318" xr:uid="{A5E7669B-66C2-4B33-AA10-A836C329485D}"/>
    <cellStyle name="Millares 2 2 2 13 2 2" xfId="23084" xr:uid="{2E6D315C-6249-4E00-9129-DE8C2AD0EAB4}"/>
    <cellStyle name="Millares 2 2 2 13 2 2 2" xfId="38110" xr:uid="{3162C27A-F7E2-41DF-85C1-10555859595A}"/>
    <cellStyle name="Millares 2 2 2 13 2 2 2 2" xfId="50170" xr:uid="{D2C5DCAA-F8CB-465D-8057-F38DE69CBB97}"/>
    <cellStyle name="Millares 2 2 2 13 2 2 3" xfId="31920" xr:uid="{57148F5A-8102-4384-94E7-670399B785BC}"/>
    <cellStyle name="Millares 2 2 2 13 2 2 4" xfId="44164" xr:uid="{B536E388-0414-4EB6-B478-5393BBB4E331}"/>
    <cellStyle name="Millares 2 2 2 13 2 3" xfId="35015" xr:uid="{CB4AF212-3118-43D7-842E-F8BE48BC3919}"/>
    <cellStyle name="Millares 2 2 2 13 2 3 2" xfId="47167" xr:uid="{E80E584F-5DA0-4272-A964-236732220E8D}"/>
    <cellStyle name="Millares 2 2 2 13 2 4" xfId="28826" xr:uid="{1149B2CE-8723-4ED2-933E-A2CAFEB1E239}"/>
    <cellStyle name="Millares 2 2 2 13 2 5" xfId="41162" xr:uid="{53D45A4C-6694-48C9-8592-3CCC92EA278F}"/>
    <cellStyle name="Millares 2 2 2 13 3" xfId="14350" xr:uid="{1D5A01B6-1230-4A60-953C-69044760C134}"/>
    <cellStyle name="Millares 2 2 2 13 3 2" xfId="24010" xr:uid="{FFE1FE6B-69E1-48A8-8332-436D8DF1EF15}"/>
    <cellStyle name="Millares 2 2 2 13 3 2 2" xfId="39052" xr:uid="{E7081FD3-58F1-4500-B463-A2AB9AC5E811}"/>
    <cellStyle name="Millares 2 2 2 13 3 2 2 2" xfId="51084" xr:uid="{B4E7068D-83FF-4D2D-B399-F33DE228D5A0}"/>
    <cellStyle name="Millares 2 2 2 13 3 2 3" xfId="32862" xr:uid="{9432ECE2-C212-48B6-8261-0794DD2BD030}"/>
    <cellStyle name="Millares 2 2 2 13 3 2 4" xfId="45078" xr:uid="{3B93DAAF-AAF9-4791-B6AA-5DAA549BA947}"/>
    <cellStyle name="Millares 2 2 2 13 3 3" xfId="35957" xr:uid="{A3024003-75F6-42BC-8A97-9B8EDFD6317E}"/>
    <cellStyle name="Millares 2 2 2 13 3 3 2" xfId="48081" xr:uid="{79BD4544-9BBC-451C-8B7F-ACDADED9FE67}"/>
    <cellStyle name="Millares 2 2 2 13 3 4" xfId="29768" xr:uid="{7617426F-8418-481D-B2E3-42706021CE24}"/>
    <cellStyle name="Millares 2 2 2 13 3 5" xfId="42076" xr:uid="{197EB6A9-925D-4A26-96EB-7C357931C5DE}"/>
    <cellStyle name="Millares 2 2 2 13 4" xfId="19573" xr:uid="{ED3F156A-4C00-4176-B440-D1C784B793B7}"/>
    <cellStyle name="Millares 2 2 2 13 4 2" xfId="37302" xr:uid="{0B384E7A-EF67-40E4-93B6-078379620666}"/>
    <cellStyle name="Millares 2 2 2 13 4 2 2" xfId="49386" xr:uid="{303E06DC-1A60-40EA-8C89-79DDA64CCB8C}"/>
    <cellStyle name="Millares 2 2 2 13 4 3" xfId="31112" xr:uid="{F9860A1A-CE8E-4BFA-8B0F-7779D8FFE83E}"/>
    <cellStyle name="Millares 2 2 2 13 4 4" xfId="43380" xr:uid="{8CF80CE3-1A07-407E-8354-E5F91C4BC0EF}"/>
    <cellStyle name="Millares 2 2 2 13 5" xfId="20454" xr:uid="{054801F0-2E5B-44C9-B184-678B12F61913}"/>
    <cellStyle name="Millares 2 2 2 13 5 2" xfId="34207" xr:uid="{B47F750F-42F0-4525-8711-E9D496011287}"/>
    <cellStyle name="Millares 2 2 2 13 5 3" xfId="46383" xr:uid="{BEAC741A-F77C-40BC-A7AB-25D71BEC570B}"/>
    <cellStyle name="Millares 2 2 2 13 6" xfId="22283" xr:uid="{4EE5F138-A695-4D87-9977-C34916B2A047}"/>
    <cellStyle name="Millares 2 2 2 13 7" xfId="28018" xr:uid="{8C302819-696C-4F92-B0CC-2B703AFD1C62}"/>
    <cellStyle name="Millares 2 2 2 13 8" xfId="40378" xr:uid="{4D98920A-6793-46F3-A3B3-9DC3E273E666}"/>
    <cellStyle name="Millares 2 2 2 14" xfId="7621" xr:uid="{38B94EDE-DCFB-4A09-BB1A-70D06FBB433C}"/>
    <cellStyle name="Millares 2 2 2 14 2" xfId="21424" xr:uid="{4F4A744F-37A6-4AD0-9845-4FA688226AD6}"/>
    <cellStyle name="Millares 2 2 2 14 2 2" xfId="24140" xr:uid="{5D8561C7-C672-482C-A663-5C59F26604A7}"/>
    <cellStyle name="Millares 2 2 2 14 2 2 2" xfId="39186" xr:uid="{2AFF4D91-8A46-4E00-9AFD-6569D30C9CD2}"/>
    <cellStyle name="Millares 2 2 2 14 2 2 2 2" xfId="51214" xr:uid="{980BF2C5-D75B-4DB3-8965-0C1D34A9C885}"/>
    <cellStyle name="Millares 2 2 2 14 2 2 3" xfId="32996" xr:uid="{3D4787BE-C492-4268-AC5D-12661C21E6A9}"/>
    <cellStyle name="Millares 2 2 2 14 2 2 4" xfId="45208" xr:uid="{FB8DC280-8DB5-4B36-BD01-195AD768024D}"/>
    <cellStyle name="Millares 2 2 2 14 2 3" xfId="36091" xr:uid="{CF2CE928-FBE1-4340-9664-CE3AF1125C21}"/>
    <cellStyle name="Millares 2 2 2 14 2 3 2" xfId="48211" xr:uid="{5954A4F5-D1B8-4C4C-BD7D-327F7794DA04}"/>
    <cellStyle name="Millares 2 2 2 14 2 4" xfId="29902" xr:uid="{B40EB027-B16B-4D7D-A848-EDC9D3ED1537}"/>
    <cellStyle name="Millares 2 2 2 14 2 5" xfId="42206" xr:uid="{5AC26189-D1C7-4E25-B693-C660C2116319}"/>
    <cellStyle name="Millares 2 2 2 14 3" xfId="23218" xr:uid="{6BAE422C-B587-4177-8B14-46AD1E0A8103}"/>
    <cellStyle name="Millares 2 2 2 14 3 2" xfId="38244" xr:uid="{72846254-EDE2-47C0-9EE5-11C5B05D358B}"/>
    <cellStyle name="Millares 2 2 2 14 3 2 2" xfId="50300" xr:uid="{455805EC-0EEE-4C23-8708-605B379115E7}"/>
    <cellStyle name="Millares 2 2 2 14 3 3" xfId="32054" xr:uid="{1FBAF776-AA0D-40B4-87A4-50938AA3196A}"/>
    <cellStyle name="Millares 2 2 2 14 3 4" xfId="44294" xr:uid="{774E5D39-A942-4179-9A3A-A32F791D7ADA}"/>
    <cellStyle name="Millares 2 2 2 14 4" xfId="35149" xr:uid="{16D48CAD-0715-4039-9735-BE56D3044661}"/>
    <cellStyle name="Millares 2 2 2 14 4 2" xfId="47297" xr:uid="{8309067A-A7A9-4CE7-97AB-C5DFD8D2709E}"/>
    <cellStyle name="Millares 2 2 2 14 5" xfId="28960" xr:uid="{239D5ABC-72D0-453E-A1EF-56BC48CA8A42}"/>
    <cellStyle name="Millares 2 2 2 14 6" xfId="41292" xr:uid="{669E9CD7-C521-4B38-80B9-936E0B55E66A}"/>
    <cellStyle name="Millares 2 2 2 15" xfId="12088" xr:uid="{DBA42F47-958B-40BD-962B-D041D43C3AD6}"/>
    <cellStyle name="Millares 2 2 2 15 2" xfId="25106" xr:uid="{7F75327B-1E90-4B2E-AE75-F8FF6D4D4CEF}"/>
    <cellStyle name="Millares 2 2 2 15 2 2" xfId="33130" xr:uid="{994082F3-93C6-40CC-BDE1-F67B539924AC}"/>
    <cellStyle name="Millares 2 2 2 15 2 2 2" xfId="39320" xr:uid="{4B926618-8242-41BE-9460-E03D85DD6D62}"/>
    <cellStyle name="Millares 2 2 2 15 2 2 2 2" xfId="51344" xr:uid="{A6182241-7310-43BB-AC34-F6C0149A44B7}"/>
    <cellStyle name="Millares 2 2 2 15 2 2 3" xfId="45338" xr:uid="{8776E596-B133-4B40-BC8F-E785D2755963}"/>
    <cellStyle name="Millares 2 2 2 15 2 3" xfId="36225" xr:uid="{F5A88543-761B-4A51-8666-443008FBD0B1}"/>
    <cellStyle name="Millares 2 2 2 15 2 3 2" xfId="48341" xr:uid="{F9BB7016-DAF8-4A94-8EC3-659C3A8F9ABC}"/>
    <cellStyle name="Millares 2 2 2 15 2 4" xfId="30036" xr:uid="{7A6ED153-5B5C-4A0C-B9D6-402B6EECF8E5}"/>
    <cellStyle name="Millares 2 2 2 15 2 5" xfId="42336" xr:uid="{59EEE92A-820C-422C-B2A4-CB8593B64BB1}"/>
    <cellStyle name="Millares 2 2 2 15 3" xfId="22415" xr:uid="{6D2B9F24-4294-426E-ABC1-6344C215122E}"/>
    <cellStyle name="Millares 2 2 2 15 3 2" xfId="37437" xr:uid="{E5A3AEA3-29D3-44C3-9E0E-DC5340A28548}"/>
    <cellStyle name="Millares 2 2 2 15 3 2 2" xfId="49517" xr:uid="{A16FCE4F-55EF-44A6-841B-83E144499D04}"/>
    <cellStyle name="Millares 2 2 2 15 3 3" xfId="31247" xr:uid="{425FF11B-853A-43E3-A000-5BBA0328D75A}"/>
    <cellStyle name="Millares 2 2 2 15 3 4" xfId="43511" xr:uid="{28C38DA4-E094-4D7B-B0AE-72C93F512074}"/>
    <cellStyle name="Millares 2 2 2 15 4" xfId="34342" xr:uid="{B8A6E685-7FAB-4605-8BD2-55091F16420E}"/>
    <cellStyle name="Millares 2 2 2 15 4 2" xfId="46514" xr:uid="{29D88BF4-7AB6-4A63-812A-0D22F06AD411}"/>
    <cellStyle name="Millares 2 2 2 15 5" xfId="28153" xr:uid="{7FC76762-3FC8-403E-A6BA-6C5C645D5321}"/>
    <cellStyle name="Millares 2 2 2 15 6" xfId="40509" xr:uid="{38CFE1EA-C8E4-4DA1-BC55-84258F613D02}"/>
    <cellStyle name="Millares 2 2 2 16" xfId="16438" xr:uid="{B9424820-5013-4E80-86F1-1A83AF90073C}"/>
    <cellStyle name="Millares 2 2 2 16 2" xfId="26133" xr:uid="{E396F5A7-2B3F-4CCA-95BE-2ABD14462EA6}"/>
    <cellStyle name="Millares 2 2 2 16 2 2" xfId="39454" xr:uid="{816DDA15-5408-4937-B19F-E657C15AADEC}"/>
    <cellStyle name="Millares 2 2 2 16 2 2 2" xfId="51474" xr:uid="{A38BA582-5DA2-4129-ADA9-23E032CCE51C}"/>
    <cellStyle name="Millares 2 2 2 16 2 3" xfId="33264" xr:uid="{04A59724-0E42-4722-84C3-DE5A64F42D66}"/>
    <cellStyle name="Millares 2 2 2 16 2 4" xfId="45468" xr:uid="{41072B89-DA26-400D-A216-2ADCFCAEDEC4}"/>
    <cellStyle name="Millares 2 2 2 16 3" xfId="36359" xr:uid="{05BA4A83-A440-4211-B55E-3510E045FA71}"/>
    <cellStyle name="Millares 2 2 2 16 3 2" xfId="48471" xr:uid="{FBA148FD-31B6-4F0B-BDE5-D11BF0EDA69C}"/>
    <cellStyle name="Millares 2 2 2 16 4" xfId="30170" xr:uid="{159CBE68-E265-4039-9148-9F181DA2D6B5}"/>
    <cellStyle name="Millares 2 2 2 16 5" xfId="42466" xr:uid="{6CE50A74-7594-4CBE-84FC-9A636BD25748}"/>
    <cellStyle name="Millares 2 2 2 17" xfId="16480" xr:uid="{7412984D-D1B5-43C6-B387-B3F5A1A641A5}"/>
    <cellStyle name="Millares 2 2 2 17 2" xfId="27156" xr:uid="{1F7A1F97-AB58-41F5-A9AD-71497D320958}"/>
    <cellStyle name="Millares 2 2 2 17 2 2" xfId="39588" xr:uid="{E4660907-A1CB-459C-BAE8-0CCEBAFFD406}"/>
    <cellStyle name="Millares 2 2 2 17 2 2 2" xfId="51604" xr:uid="{EC776E41-EF40-4F81-A454-C2354726CF6C}"/>
    <cellStyle name="Millares 2 2 2 17 2 3" xfId="33398" xr:uid="{C1179FD0-7721-4EC6-8CC8-4C6337785B83}"/>
    <cellStyle name="Millares 2 2 2 17 2 4" xfId="45598" xr:uid="{10C3339D-08CA-4B2A-A076-05073EDDECEC}"/>
    <cellStyle name="Millares 2 2 2 17 3" xfId="36493" xr:uid="{8526006C-F516-4944-95FB-F52777BBD1F0}"/>
    <cellStyle name="Millares 2 2 2 17 3 2" xfId="48601" xr:uid="{CB4EB022-16E3-4006-9514-CCD82A99CADA}"/>
    <cellStyle name="Millares 2 2 2 17 4" xfId="30304" xr:uid="{05F0686A-973C-497D-AA13-B25A488F91B6}"/>
    <cellStyle name="Millares 2 2 2 17 5" xfId="42596" xr:uid="{AB99EDD3-C152-48D0-973B-19E7656EDB28}"/>
    <cellStyle name="Millares 2 2 2 18" xfId="18124" xr:uid="{7ADB0725-7B47-4248-A3DC-A2DADF685114}"/>
    <cellStyle name="Millares 2 2 2 18 2" xfId="23349" xr:uid="{D548C93C-8DEF-4B55-986F-63F17E7E0033}"/>
    <cellStyle name="Millares 2 2 2 18 2 2" xfId="38379" xr:uid="{C4741503-F723-4833-A5BA-3F043EC0DEF7}"/>
    <cellStyle name="Millares 2 2 2 18 2 2 2" xfId="50431" xr:uid="{DC8B4D24-1AF6-41CC-A236-006CD082B5B6}"/>
    <cellStyle name="Millares 2 2 2 18 2 3" xfId="32189" xr:uid="{D3F42330-20D5-43E2-960D-C49BB5D1D606}"/>
    <cellStyle name="Millares 2 2 2 18 2 4" xfId="44425" xr:uid="{CEF33F50-E64D-41AA-AB59-BCCAD8D7F784}"/>
    <cellStyle name="Millares 2 2 2 18 3" xfId="35284" xr:uid="{74367E92-51A5-41C2-8F4D-75BAF4EE58B2}"/>
    <cellStyle name="Millares 2 2 2 18 3 2" xfId="47428" xr:uid="{F52D7F57-7B0F-4652-8C31-EF43A4D1962B}"/>
    <cellStyle name="Millares 2 2 2 18 4" xfId="29095" xr:uid="{EDF9DE98-A980-42CF-8373-7380CDAADC4E}"/>
    <cellStyle name="Millares 2 2 2 18 5" xfId="41423" xr:uid="{1B384B63-6D96-4D91-983A-446E2576E7E2}"/>
    <cellStyle name="Millares 2 2 2 19" xfId="19773" xr:uid="{797A9CF8-498E-4378-8EFF-275C06C3634E}"/>
    <cellStyle name="Millares 2 2 2 19 2" xfId="36629" xr:uid="{DE340448-AE3F-4257-A1B5-275FAE6E0C1A}"/>
    <cellStyle name="Millares 2 2 2 19 2 2" xfId="48733" xr:uid="{88D6C821-6182-421C-A986-1EA03779CA73}"/>
    <cellStyle name="Millares 2 2 2 19 3" xfId="30439" xr:uid="{644A6C2E-2234-4986-95BA-62E7951ED625}"/>
    <cellStyle name="Millares 2 2 2 19 4" xfId="42727" xr:uid="{D86BC5B3-FB5C-4AA3-8363-C9DEB9B0A5D5}"/>
    <cellStyle name="Millares 2 2 2 2" xfId="3597" xr:uid="{93BD492F-F05E-4FE2-B922-D96AE9F94867}"/>
    <cellStyle name="Millares 2 2 2 2 10" xfId="16498" xr:uid="{3C7D2A29-5522-4C76-91F2-50AFC4BEB873}"/>
    <cellStyle name="Millares 2 2 2 2 10 2" xfId="26158" xr:uid="{8C468080-1C7D-4D11-A3FF-F3687133A198}"/>
    <cellStyle name="Millares 2 2 2 2 10 2 2" xfId="39469" xr:uid="{D3399B3F-61DA-4B1A-AD48-DD281FE9A7D7}"/>
    <cellStyle name="Millares 2 2 2 2 10 2 2 2" xfId="51488" xr:uid="{E02F0D28-0BFA-4A5C-A73D-261CF422C555}"/>
    <cellStyle name="Millares 2 2 2 2 10 2 3" xfId="33279" xr:uid="{067BECE4-A672-4B1A-9F4F-C5B9C20D0B8F}"/>
    <cellStyle name="Millares 2 2 2 2 10 2 4" xfId="45482" xr:uid="{00936B4C-B907-4169-9221-4D92A3E4F810}"/>
    <cellStyle name="Millares 2 2 2 2 10 3" xfId="36374" xr:uid="{EBA3A234-7125-48F0-876E-87C4E0A29D64}"/>
    <cellStyle name="Millares 2 2 2 2 10 3 2" xfId="48485" xr:uid="{479213A4-036E-4484-978C-3098ACE768C7}"/>
    <cellStyle name="Millares 2 2 2 2 10 4" xfId="30185" xr:uid="{EE8B0CAC-E875-4863-A537-120A638B2444}"/>
    <cellStyle name="Millares 2 2 2 2 10 5" xfId="42480" xr:uid="{CD79A2D4-9E97-4620-9289-8E5ED9C8C4D1}"/>
    <cellStyle name="Millares 2 2 2 2 11" xfId="18143" xr:uid="{80A34F76-8E30-4C83-BE02-7B3D36940796}"/>
    <cellStyle name="Millares 2 2 2 2 11 2" xfId="27181" xr:uid="{D4EECFD8-FD6A-418C-B11F-84037C51FE0A}"/>
    <cellStyle name="Millares 2 2 2 2 11 2 2" xfId="39603" xr:uid="{A0003B81-7AFA-4ADA-8FCE-B966B21B3132}"/>
    <cellStyle name="Millares 2 2 2 2 11 2 2 2" xfId="51618" xr:uid="{6FB0A1F5-E2A7-482C-AB91-77AC7AA41A93}"/>
    <cellStyle name="Millares 2 2 2 2 11 2 3" xfId="33413" xr:uid="{6A929D0B-CE8E-47B0-A24A-4829321B51E5}"/>
    <cellStyle name="Millares 2 2 2 2 11 2 4" xfId="45612" xr:uid="{31195016-62B5-4D96-8857-5DC56D6C2E7D}"/>
    <cellStyle name="Millares 2 2 2 2 11 3" xfId="36508" xr:uid="{BB849EAF-1065-4C01-BD52-07F609E7201C}"/>
    <cellStyle name="Millares 2 2 2 2 11 3 2" xfId="48615" xr:uid="{FD1B0DE1-9291-4472-986D-3F97790F2C9C}"/>
    <cellStyle name="Millares 2 2 2 2 11 4" xfId="30319" xr:uid="{A7BE87F9-5117-48C5-9E5E-49606A2B94E5}"/>
    <cellStyle name="Millares 2 2 2 2 11 5" xfId="42610" xr:uid="{CF77EED4-309D-4273-BCB4-D308BC4AA89A}"/>
    <cellStyle name="Millares 2 2 2 2 12" xfId="19792" xr:uid="{EF4625CA-A2BB-4282-ACA7-A6F628E412EB}"/>
    <cellStyle name="Millares 2 2 2 2 12 2" xfId="23366" xr:uid="{0E92B0EF-4927-4E0A-93F3-3BEBE924583A}"/>
    <cellStyle name="Millares 2 2 2 2 12 2 2" xfId="38397" xr:uid="{9151A9DF-B1B5-4361-A4C0-10E323CB5A07}"/>
    <cellStyle name="Millares 2 2 2 2 12 2 2 2" xfId="50448" xr:uid="{4E44E609-9107-4A2A-946A-DA0B2E7196D3}"/>
    <cellStyle name="Millares 2 2 2 2 12 2 3" xfId="32207" xr:uid="{73D5B845-8F9D-4813-AC9F-607BEDFFC9A3}"/>
    <cellStyle name="Millares 2 2 2 2 12 2 4" xfId="44442" xr:uid="{2330A1B9-2C6C-498F-9B1B-A52CB7BAA6DA}"/>
    <cellStyle name="Millares 2 2 2 2 12 3" xfId="35302" xr:uid="{83D9EA52-183C-4561-9F70-3F93EBC2D938}"/>
    <cellStyle name="Millares 2 2 2 2 12 3 2" xfId="47445" xr:uid="{6CA28123-4422-4BCF-A2AE-81CAA3B0945C}"/>
    <cellStyle name="Millares 2 2 2 2 12 4" xfId="29113" xr:uid="{CA9C5240-4CD8-4726-A6A8-019F0B71729A}"/>
    <cellStyle name="Millares 2 2 2 2 12 5" xfId="41440" xr:uid="{28B0C932-1996-4E08-B9EB-D3CCC74BB9EE}"/>
    <cellStyle name="Millares 2 2 2 2 13" xfId="21647" xr:uid="{35D3B4C6-3B8A-4797-83D4-14EB7B3C37AE}"/>
    <cellStyle name="Millares 2 2 2 2 13 2" xfId="36647" xr:uid="{87CC8CC0-CFBB-4250-9928-1E1566F41990}"/>
    <cellStyle name="Millares 2 2 2 2 13 2 2" xfId="48750" xr:uid="{0957EA4C-58DC-46EA-9F73-49AEA45AE4C1}"/>
    <cellStyle name="Millares 2 2 2 2 13 3" xfId="30457" xr:uid="{B16E120F-8AA7-47C0-B29C-920DD5550C73}"/>
    <cellStyle name="Millares 2 2 2 2 13 4" xfId="42744" xr:uid="{3BC31A2B-E22E-4753-A020-7D48393F30E8}"/>
    <cellStyle name="Millares 2 2 2 2 14" xfId="33552" xr:uid="{78B6F0BD-5B2D-46D9-988D-39C6DFDABA44}"/>
    <cellStyle name="Millares 2 2 2 2 14 2" xfId="45747" xr:uid="{09B35724-023F-4B96-9DD8-7FEBAD10EA2E}"/>
    <cellStyle name="Millares 2 2 2 2 15" xfId="27363" xr:uid="{C29A6E6A-F32A-43AE-9375-58FFA54EA85B}"/>
    <cellStyle name="Millares 2 2 2 2 16" xfId="39742" xr:uid="{D6EB17A2-C5CC-4D53-AD6A-B3F9ED8FDAFB}"/>
    <cellStyle name="Millares 2 2 2 2 2" xfId="3598" xr:uid="{E247EB4D-47B3-425E-88F0-5400FAE4BF89}"/>
    <cellStyle name="Millares 2 2 2 2 2 10" xfId="18208" xr:uid="{C9F62DBF-30EE-44F8-82C5-AADF038A0DE2}"/>
    <cellStyle name="Millares 2 2 2 2 2 10 2" xfId="27247" xr:uid="{51BCFABE-39EC-463C-A228-6B800897D683}"/>
    <cellStyle name="Millares 2 2 2 2 2 10 2 2" xfId="39668" xr:uid="{A5BB20E5-C5CF-4642-980E-1CCA2CA1B0E3}"/>
    <cellStyle name="Millares 2 2 2 2 2 10 2 2 2" xfId="51681" xr:uid="{70B51929-EFDE-4CA5-9215-7186D447E3FF}"/>
    <cellStyle name="Millares 2 2 2 2 2 10 2 3" xfId="33478" xr:uid="{FCBAAB3B-FC1D-402B-9B9C-8D070D714702}"/>
    <cellStyle name="Millares 2 2 2 2 2 10 2 4" xfId="45675" xr:uid="{1BCE421A-B15A-4CC0-B028-7E475C19C679}"/>
    <cellStyle name="Millares 2 2 2 2 2 10 3" xfId="36573" xr:uid="{ABF56A7D-A3C7-417F-AE1B-1FE6B0508949}"/>
    <cellStyle name="Millares 2 2 2 2 2 10 3 2" xfId="48678" xr:uid="{83A2F201-E761-4157-BDDC-FC3F49FF47CA}"/>
    <cellStyle name="Millares 2 2 2 2 2 10 4" xfId="30384" xr:uid="{5E559BF1-79C5-44EA-B010-CD512ACA762E}"/>
    <cellStyle name="Millares 2 2 2 2 2 10 5" xfId="42673" xr:uid="{543A166A-84B9-48BB-B374-4F3AF7EDAD65}"/>
    <cellStyle name="Millares 2 2 2 2 2 11" xfId="19857" xr:uid="{0D0B12A1-94DF-4849-A932-6420486F7D31}"/>
    <cellStyle name="Millares 2 2 2 2 2 11 2" xfId="23429" xr:uid="{9731C6A7-FFEE-497D-9A2F-89D5FE52227D}"/>
    <cellStyle name="Millares 2 2 2 2 2 11 2 2" xfId="38462" xr:uid="{A614C402-AE07-4DF0-9BF8-5888AFC49246}"/>
    <cellStyle name="Millares 2 2 2 2 2 11 2 2 2" xfId="50511" xr:uid="{E42EFD0D-9F7C-4FE9-B142-194A6C849F75}"/>
    <cellStyle name="Millares 2 2 2 2 2 11 2 3" xfId="32272" xr:uid="{322EB364-85B5-43CF-89F6-267A7A5D498C}"/>
    <cellStyle name="Millares 2 2 2 2 2 11 2 4" xfId="44505" xr:uid="{1F322DCE-93CE-4BB3-AB1F-BB28C101E240}"/>
    <cellStyle name="Millares 2 2 2 2 2 11 3" xfId="35367" xr:uid="{A69D1FD1-996E-49F2-813F-FACDE61EC946}"/>
    <cellStyle name="Millares 2 2 2 2 2 11 3 2" xfId="47508" xr:uid="{E3B6B92A-4795-460A-B74C-BFB558DC32DA}"/>
    <cellStyle name="Millares 2 2 2 2 2 11 4" xfId="29178" xr:uid="{6D8123AC-CD77-468A-856F-2C632A74E5FB}"/>
    <cellStyle name="Millares 2 2 2 2 2 11 5" xfId="41503" xr:uid="{BA319B39-0BD3-4CF2-85B3-8DAD38A74277}"/>
    <cellStyle name="Millares 2 2 2 2 2 12" xfId="21710" xr:uid="{F6914137-2777-4C0D-88AB-5EE76BCC0B73}"/>
    <cellStyle name="Millares 2 2 2 2 2 12 2" xfId="36712" xr:uid="{0C7EC413-6B25-4820-9614-3B75034A59EE}"/>
    <cellStyle name="Millares 2 2 2 2 2 12 2 2" xfId="48813" xr:uid="{2667CF99-3512-4107-9560-B27F96A4F9F5}"/>
    <cellStyle name="Millares 2 2 2 2 2 12 3" xfId="30522" xr:uid="{89D845FD-0F94-4986-9443-04FA4703957D}"/>
    <cellStyle name="Millares 2 2 2 2 2 12 4" xfId="42807" xr:uid="{20DF1904-0C1A-4757-AF64-4E8BDCFF5235}"/>
    <cellStyle name="Millares 2 2 2 2 2 13" xfId="33617" xr:uid="{7924A1BF-4194-490B-8FA2-82EF784C2BF5}"/>
    <cellStyle name="Millares 2 2 2 2 2 13 2" xfId="45810" xr:uid="{8649C37F-8F69-42A2-BD5A-83AB6D27D038}"/>
    <cellStyle name="Millares 2 2 2 2 2 14" xfId="27428" xr:uid="{4440157B-A346-42C8-BCD7-DFD5BD3C0492}"/>
    <cellStyle name="Millares 2 2 2 2 2 15" xfId="39805" xr:uid="{617FFFB5-C18A-48BC-A1FC-F7AB6C725856}"/>
    <cellStyle name="Millares 2 2 2 2 2 2" xfId="3599" xr:uid="{71AACBD5-4D19-4683-A827-63A9372964AB}"/>
    <cellStyle name="Millares 2 2 2 2 2 2 10" xfId="27562" xr:uid="{2F2EFFD0-9A77-4975-A45B-272AEAF5167F}"/>
    <cellStyle name="Millares 2 2 2 2 2 2 11" xfId="39935" xr:uid="{1E56349D-7B53-475A-B99B-536A1CB461A7}"/>
    <cellStyle name="Millares 2 2 2 2 2 2 2" xfId="5833" xr:uid="{B35DD192-0DE6-435F-B17C-9467EF44BA9C}"/>
    <cellStyle name="Millares 2 2 2 2 2 2 2 2" xfId="8603" xr:uid="{FB25BDD5-591F-4119-B1A7-7D73A11A7928}"/>
    <cellStyle name="Millares 2 2 2 2 2 2 2 2 2" xfId="37654" xr:uid="{93F56E41-025F-40DA-A8B9-8BC8E96500F3}"/>
    <cellStyle name="Millares 2 2 2 2 2 2 2 2 2 2" xfId="49727" xr:uid="{D741F0C6-716D-4F3F-B794-6988155A2B5A}"/>
    <cellStyle name="Millares 2 2 2 2 2 2 2 2 3" xfId="31464" xr:uid="{7C9C68C6-2CF1-4201-9A88-7A4B884A316D}"/>
    <cellStyle name="Millares 2 2 2 2 2 2 2 2 4" xfId="43721" xr:uid="{101AD8DF-C7EA-4D53-A75A-A9FC56E17C81}"/>
    <cellStyle name="Millares 2 2 2 2 2 2 2 3" xfId="7918" xr:uid="{37D86216-C6D7-48CA-A6EF-050F2CEC51B5}"/>
    <cellStyle name="Millares 2 2 2 2 2 2 2 3 2" xfId="34559" xr:uid="{3E1D1E6A-8E4F-42C7-95CC-B441682D57B2}"/>
    <cellStyle name="Millares 2 2 2 2 2 2 2 3 3" xfId="46724" xr:uid="{D9067A94-C9B5-4263-9069-45954C95E9BF}"/>
    <cellStyle name="Millares 2 2 2 2 2 2 2 4" xfId="12372" xr:uid="{FBA9252E-E617-4478-BA37-A563578089B2}"/>
    <cellStyle name="Millares 2 2 2 2 2 2 2 5" xfId="22632" xr:uid="{D349248D-1D1B-481A-A4F7-51C334B24804}"/>
    <cellStyle name="Millares 2 2 2 2 2 2 2 6" xfId="28370" xr:uid="{F3533081-1313-4BD2-81AC-B734FF79A512}"/>
    <cellStyle name="Millares 2 2 2 2 2 2 2 7" xfId="40719" xr:uid="{03CBBF71-02B2-4524-878C-74DA4F0505D3}"/>
    <cellStyle name="Millares 2 2 2 2 2 2 3" xfId="4807" xr:uid="{0E3BC5DD-BA2D-44E9-AE8B-5FD24B67AA4B}"/>
    <cellStyle name="Millares 2 2 2 2 2 2 3 2" xfId="8321" xr:uid="{FEA69B38-0BD4-4403-8914-C9873E26E571}"/>
    <cellStyle name="Millares 2 2 2 2 2 2 3 2 2" xfId="38596" xr:uid="{16E900F9-91A7-414B-AE83-92A2D7101824}"/>
    <cellStyle name="Millares 2 2 2 2 2 2 3 2 2 2" xfId="50641" xr:uid="{A3D983B5-D39B-4B02-A5B7-C38275FA0404}"/>
    <cellStyle name="Millares 2 2 2 2 2 2 3 2 3" xfId="32406" xr:uid="{3618286F-DDE6-4196-8F9C-ABD9F106BF1C}"/>
    <cellStyle name="Millares 2 2 2 2 2 2 3 2 4" xfId="44635" xr:uid="{E6766E69-8AD8-4EAB-A3F2-EF9D98746B43}"/>
    <cellStyle name="Millares 2 2 2 2 2 2 3 3" xfId="16326" xr:uid="{BF3EEAB2-A64C-47FD-A921-FB5876CF6FF6}"/>
    <cellStyle name="Millares 2 2 2 2 2 2 3 3 2" xfId="35501" xr:uid="{ACBBF3E2-EC8D-4048-95DD-B4A82B28E784}"/>
    <cellStyle name="Millares 2 2 2 2 2 2 3 3 3" xfId="47638" xr:uid="{4E7B7226-BB7E-480E-9630-968DB0C4517C}"/>
    <cellStyle name="Millares 2 2 2 2 2 2 3 4" xfId="23559" xr:uid="{FBFC7776-36FC-4A32-A41B-274C43352494}"/>
    <cellStyle name="Millares 2 2 2 2 2 2 3 5" xfId="29312" xr:uid="{38515D49-F847-4169-B2A2-127C5C03147A}"/>
    <cellStyle name="Millares 2 2 2 2 2 2 3 6" xfId="41633" xr:uid="{106960E5-4ECF-4374-9FA9-98C9EC3350C9}"/>
    <cellStyle name="Millares 2 2 2 2 2 2 4" xfId="7624" xr:uid="{B18C7BD6-DFF1-4ED0-8707-3F19327FEAF4}"/>
    <cellStyle name="Millares 2 2 2 2 2 2 4 2" xfId="36846" xr:uid="{D99DFAF0-A82A-4DC6-85E1-8F80841387BD}"/>
    <cellStyle name="Millares 2 2 2 2 2 2 4 2 2" xfId="48943" xr:uid="{913488C4-D73F-4476-BA6C-DA99D73CCFA1}"/>
    <cellStyle name="Millares 2 2 2 2 2 2 4 3" xfId="30656" xr:uid="{5952CFBB-B410-499A-9066-1F6FD38B9EA1}"/>
    <cellStyle name="Millares 2 2 2 2 2 2 4 4" xfId="42937" xr:uid="{4052B669-EA77-431B-A5A4-BC9CB4088F6B}"/>
    <cellStyle name="Millares 2 2 2 2 2 2 5" xfId="12091" xr:uid="{A46DD87B-7BEF-43B0-A2C8-DC9ADDE72D10}"/>
    <cellStyle name="Millares 2 2 2 2 2 2 5 2" xfId="33751" xr:uid="{A2D683BA-7BCC-447D-B65A-7A310FC0E7BB}"/>
    <cellStyle name="Millares 2 2 2 2 2 2 5 3" xfId="45940" xr:uid="{952F0226-2210-43F3-93BA-7F07EC950228}"/>
    <cellStyle name="Millares 2 2 2 2 2 2 6" xfId="16697" xr:uid="{BE6C7568-C3FE-4481-90D9-CD5BC8E476E2}"/>
    <cellStyle name="Millares 2 2 2 2 2 2 7" xfId="18343" xr:uid="{9DADF629-B692-4FBC-8002-8B5126BC1877}"/>
    <cellStyle name="Millares 2 2 2 2 2 2 8" xfId="19993" xr:uid="{2C871595-1C78-4744-9EA7-CB4A24D5E939}"/>
    <cellStyle name="Millares 2 2 2 2 2 2 9" xfId="21840" xr:uid="{7AFC6C6D-BEBD-4798-91DE-069E065FFD68}"/>
    <cellStyle name="Millares 2 2 2 2 2 3" xfId="5834" xr:uid="{443F4CF1-D118-433A-9BE0-49C31E4BA8DF}"/>
    <cellStyle name="Millares 2 2 2 2 2 3 10" xfId="40065" xr:uid="{03B3C876-B069-416A-B71C-A16AD8C4A806}"/>
    <cellStyle name="Millares 2 2 2 2 2 3 2" xfId="8604" xr:uid="{B64FC9A2-3345-439F-8B37-C2F53505D6E8}"/>
    <cellStyle name="Millares 2 2 2 2 2 3 2 2" xfId="22766" xr:uid="{950CD3F5-5445-464E-BBD3-82999BDFA1CB}"/>
    <cellStyle name="Millares 2 2 2 2 2 3 2 2 2" xfId="37788" xr:uid="{7674EB54-C907-4A78-9B03-EBD34BDB4FA2}"/>
    <cellStyle name="Millares 2 2 2 2 2 3 2 2 2 2" xfId="49857" xr:uid="{F73C3759-2717-4B3A-A797-87502CBEEF63}"/>
    <cellStyle name="Millares 2 2 2 2 2 3 2 2 3" xfId="31598" xr:uid="{21D5950A-DBF8-4109-ADBD-62EABCCB486A}"/>
    <cellStyle name="Millares 2 2 2 2 2 3 2 2 4" xfId="43851" xr:uid="{0A7D115B-A943-4CDA-A926-8F4C01916285}"/>
    <cellStyle name="Millares 2 2 2 2 2 3 2 3" xfId="34693" xr:uid="{412FB0BF-287D-4D39-AA49-45022B5DB1C0}"/>
    <cellStyle name="Millares 2 2 2 2 2 3 2 3 2" xfId="46854" xr:uid="{7362872D-1B2B-4B72-88F7-BA089225D8F1}"/>
    <cellStyle name="Millares 2 2 2 2 2 3 2 4" xfId="28504" xr:uid="{9A8DFDCA-2481-4779-9251-A3C7F58F4784}"/>
    <cellStyle name="Millares 2 2 2 2 2 3 2 5" xfId="40849" xr:uid="{83802C14-6D9F-4230-834E-D5D50A76057D}"/>
    <cellStyle name="Millares 2 2 2 2 2 3 3" xfId="7919" xr:uid="{60F83472-4451-42D0-8792-6FF49712E97D}"/>
    <cellStyle name="Millares 2 2 2 2 2 3 3 2" xfId="23692" xr:uid="{9A8417FF-0304-40CF-8D89-04F8DCC8CED9}"/>
    <cellStyle name="Millares 2 2 2 2 2 3 3 2 2" xfId="38730" xr:uid="{45E5DC84-9582-4887-A6F0-0BFD2DBE87D6}"/>
    <cellStyle name="Millares 2 2 2 2 2 3 3 2 2 2" xfId="50771" xr:uid="{30637D04-CFC7-43CA-9FD4-2FDE901417E0}"/>
    <cellStyle name="Millares 2 2 2 2 2 3 3 2 3" xfId="32540" xr:uid="{AF514987-E0BF-402B-B2A7-B580A49856CE}"/>
    <cellStyle name="Millares 2 2 2 2 2 3 3 2 4" xfId="44765" xr:uid="{3DE73F3B-7A12-46B6-9C43-154DDF9EB005}"/>
    <cellStyle name="Millares 2 2 2 2 2 3 3 3" xfId="35635" xr:uid="{9C2F03BA-C387-47E3-B2B0-DA587C045A10}"/>
    <cellStyle name="Millares 2 2 2 2 2 3 3 3 2" xfId="47768" xr:uid="{006D7A34-817C-4528-97FE-D67FDE2718FC}"/>
    <cellStyle name="Millares 2 2 2 2 2 3 3 4" xfId="29446" xr:uid="{8F820633-50DC-4477-845A-081792A5D8FD}"/>
    <cellStyle name="Millares 2 2 2 2 2 3 3 5" xfId="41763" xr:uid="{ADC99E81-95CC-47B1-81D1-B75910D0F45E}"/>
    <cellStyle name="Millares 2 2 2 2 2 3 4" xfId="12373" xr:uid="{910865C4-2ECC-4823-8F84-1C712E1632E4}"/>
    <cellStyle name="Millares 2 2 2 2 2 3 4 2" xfId="36980" xr:uid="{CF85F57E-70C1-43AC-BCB3-6B3BEE6FA9EC}"/>
    <cellStyle name="Millares 2 2 2 2 2 3 4 2 2" xfId="49073" xr:uid="{C91241A4-EF9B-4003-AF2C-1BA55E7C1176}"/>
    <cellStyle name="Millares 2 2 2 2 2 3 4 3" xfId="30790" xr:uid="{1FEB56E2-894B-47A0-B5B4-9942D620B008}"/>
    <cellStyle name="Millares 2 2 2 2 2 3 4 4" xfId="43067" xr:uid="{6C155418-823E-40E4-BA93-3C007961DCC7}"/>
    <cellStyle name="Millares 2 2 2 2 2 3 5" xfId="17546" xr:uid="{BD84E437-B1C1-4D1C-AE50-2A66ABBF449D}"/>
    <cellStyle name="Millares 2 2 2 2 2 3 5 2" xfId="33885" xr:uid="{8C27899D-BA44-40FA-BC74-5D70D87717C7}"/>
    <cellStyle name="Millares 2 2 2 2 2 3 5 3" xfId="46070" xr:uid="{F7989CAF-3A00-4501-84AF-5AB65E93905B}"/>
    <cellStyle name="Millares 2 2 2 2 2 3 6" xfId="18477" xr:uid="{8E1CEE22-88DD-42AF-A0F8-3E52E7371B84}"/>
    <cellStyle name="Millares 2 2 2 2 2 3 7" xfId="20128" xr:uid="{EA740A89-1D3C-4756-B593-FB971F2A7AE0}"/>
    <cellStyle name="Millares 2 2 2 2 2 3 8" xfId="21970" xr:uid="{954571B9-126F-4AD8-AE87-37683DD7D147}"/>
    <cellStyle name="Millares 2 2 2 2 2 3 9" xfId="27696" xr:uid="{FC15CEC3-6C20-43C4-86D1-0C519526171B}"/>
    <cellStyle name="Millares 2 2 2 2 2 4" xfId="5832" xr:uid="{78AA5E4C-40DB-4EE0-8A94-BE437390144A}"/>
    <cellStyle name="Millares 2 2 2 2 2 4 10" xfId="40195" xr:uid="{FB384F53-E5C1-4DF2-8259-0956625F7019}"/>
    <cellStyle name="Millares 2 2 2 2 2 4 2" xfId="8602" xr:uid="{0AFE9C5C-337E-4CD4-A2E0-BE4133E09A6A}"/>
    <cellStyle name="Millares 2 2 2 2 2 4 2 2" xfId="22900" xr:uid="{43EDB582-3B11-48C7-A6A7-08E1CEA97C47}"/>
    <cellStyle name="Millares 2 2 2 2 2 4 2 2 2" xfId="37922" xr:uid="{78A6A13B-CC7B-4216-8DBD-8E346E673C27}"/>
    <cellStyle name="Millares 2 2 2 2 2 4 2 2 2 2" xfId="49987" xr:uid="{BEA714EF-213D-4CB3-A77E-1A659E35F195}"/>
    <cellStyle name="Millares 2 2 2 2 2 4 2 2 3" xfId="31732" xr:uid="{E7F50267-8F50-44EA-B7BD-21E00C2EE19A}"/>
    <cellStyle name="Millares 2 2 2 2 2 4 2 2 4" xfId="43981" xr:uid="{F190D388-9C14-44A6-B205-7B4EB16ADEDD}"/>
    <cellStyle name="Millares 2 2 2 2 2 4 2 3" xfId="34827" xr:uid="{8D7662B6-E4EC-4438-9E12-D55B2AAD719C}"/>
    <cellStyle name="Millares 2 2 2 2 2 4 2 3 2" xfId="46984" xr:uid="{BD8C2CC9-6DD9-425D-9DF8-EC396D3FF142}"/>
    <cellStyle name="Millares 2 2 2 2 2 4 2 4" xfId="28638" xr:uid="{435CD2E2-E64B-4FE2-9A4E-03F6E9CE12CA}"/>
    <cellStyle name="Millares 2 2 2 2 2 4 2 5" xfId="40979" xr:uid="{20BD3175-ED95-4C0E-8F19-59AD8DB88397}"/>
    <cellStyle name="Millares 2 2 2 2 2 4 3" xfId="7917" xr:uid="{CDC33C8E-DC35-4988-8EB9-8C94D26867C3}"/>
    <cellStyle name="Millares 2 2 2 2 2 4 3 2" xfId="23826" xr:uid="{AFA04E58-0B4E-4B6F-B776-95E70D2C8FAF}"/>
    <cellStyle name="Millares 2 2 2 2 2 4 3 2 2" xfId="38864" xr:uid="{92825278-B175-442F-B6FF-11DA0339E96E}"/>
    <cellStyle name="Millares 2 2 2 2 2 4 3 2 2 2" xfId="50901" xr:uid="{C00A0EA1-0F40-41B2-92B9-48A403CBF0C7}"/>
    <cellStyle name="Millares 2 2 2 2 2 4 3 2 3" xfId="32674" xr:uid="{5F7268F8-F6EA-4545-9785-118071EAEC51}"/>
    <cellStyle name="Millares 2 2 2 2 2 4 3 2 4" xfId="44895" xr:uid="{35BCFFB4-0B3E-4F2C-925F-7D6B6FB6539A}"/>
    <cellStyle name="Millares 2 2 2 2 2 4 3 3" xfId="35769" xr:uid="{F6DBE240-2093-4728-8188-3BE93583FAA0}"/>
    <cellStyle name="Millares 2 2 2 2 2 4 3 3 2" xfId="47898" xr:uid="{B9D4B893-64FE-45EB-8ABC-732E9F9CA098}"/>
    <cellStyle name="Millares 2 2 2 2 2 4 3 4" xfId="29580" xr:uid="{49BF8A7F-56C3-434D-A2BB-EEF2531507AE}"/>
    <cellStyle name="Millares 2 2 2 2 2 4 3 5" xfId="41893" xr:uid="{F1512194-EA22-4073-A83A-F299356388CE}"/>
    <cellStyle name="Millares 2 2 2 2 2 4 4" xfId="12371" xr:uid="{CC6A9218-C8B3-410F-A337-6869AA428080}"/>
    <cellStyle name="Millares 2 2 2 2 2 4 4 2" xfId="37114" xr:uid="{A6AE06D7-9B46-4C07-B77D-CEE7F7D2DCE9}"/>
    <cellStyle name="Millares 2 2 2 2 2 4 4 2 2" xfId="49203" xr:uid="{F04A54B9-37D0-402E-8A69-F14A68C7BD3A}"/>
    <cellStyle name="Millares 2 2 2 2 2 4 4 3" xfId="30924" xr:uid="{AC1BE254-B917-4F6F-8F0B-427146910A9A}"/>
    <cellStyle name="Millares 2 2 2 2 2 4 4 4" xfId="43197" xr:uid="{55C58C1B-5847-45F9-9ABA-80FBBE1ECC12}"/>
    <cellStyle name="Millares 2 2 2 2 2 4 5" xfId="17795" xr:uid="{B4526811-89A4-4D96-9637-D1630A6862A2}"/>
    <cellStyle name="Millares 2 2 2 2 2 4 5 2" xfId="34019" xr:uid="{AFE93D74-F0C3-4CE4-90C8-3054712B7365}"/>
    <cellStyle name="Millares 2 2 2 2 2 4 5 3" xfId="46200" xr:uid="{FEB10769-1863-4D35-A02F-549951D99A45}"/>
    <cellStyle name="Millares 2 2 2 2 2 4 6" xfId="18612" xr:uid="{FEE86C8C-5CE7-4F4D-BF64-271C1EF9FBD5}"/>
    <cellStyle name="Millares 2 2 2 2 2 4 7" xfId="20264" xr:uid="{36D90139-4223-4AAC-A698-785ACC3DC391}"/>
    <cellStyle name="Millares 2 2 2 2 2 4 8" xfId="22100" xr:uid="{A3409241-07D2-4888-B3A6-FFC9678FE4E7}"/>
    <cellStyle name="Millares 2 2 2 2 2 4 9" xfId="27830" xr:uid="{57CE79D9-50DC-4307-AB11-C065B9DD778C}"/>
    <cellStyle name="Millares 2 2 2 2 2 5" xfId="4806" xr:uid="{EA172831-9894-4D76-91F7-B220412703E7}"/>
    <cellStyle name="Millares 2 2 2 2 2 5 2" xfId="11979" xr:uid="{2F2CEB4C-79E3-4B9D-9502-8171E6EBD4E8}"/>
    <cellStyle name="Millares 2 2 2 2 2 5 2 2" xfId="23031" xr:uid="{D43300EF-4DF1-4E9E-9952-389CD637B8CB}"/>
    <cellStyle name="Millares 2 2 2 2 2 5 2 2 2" xfId="38056" xr:uid="{26664C78-F70A-4FC5-9A56-D0E5C411EFBC}"/>
    <cellStyle name="Millares 2 2 2 2 2 5 2 2 2 2" xfId="50117" xr:uid="{DAD6E12C-94EE-4329-8607-4024E35137AC}"/>
    <cellStyle name="Millares 2 2 2 2 2 5 2 2 3" xfId="31866" xr:uid="{03F203DF-9AAE-4663-BC86-9725D236027A}"/>
    <cellStyle name="Millares 2 2 2 2 2 5 2 2 4" xfId="44111" xr:uid="{A30F7DD8-30CD-4E06-A958-73BCB463FC40}"/>
    <cellStyle name="Millares 2 2 2 2 2 5 2 3" xfId="34961" xr:uid="{6BCEEA29-9600-4414-B736-229023C812DA}"/>
    <cellStyle name="Millares 2 2 2 2 2 5 2 3 2" xfId="47114" xr:uid="{A06D401B-1BEB-4AFB-99E9-B7A549B9D3E7}"/>
    <cellStyle name="Millares 2 2 2 2 2 5 2 4" xfId="28772" xr:uid="{1D6FEE64-B958-4A94-871E-7DD303FBBF2E}"/>
    <cellStyle name="Millares 2 2 2 2 2 5 2 5" xfId="41109" xr:uid="{8315D698-8E53-4752-9A22-BFD66282AE1B}"/>
    <cellStyle name="Millares 2 2 2 2 2 5 3" xfId="12842" xr:uid="{45DA626C-158B-4367-ABB1-C2FE4154E343}"/>
    <cellStyle name="Millares 2 2 2 2 2 5 3 2" xfId="23957" xr:uid="{8086C382-6E63-4F53-BB0A-064ACDA8FDE3}"/>
    <cellStyle name="Millares 2 2 2 2 2 5 3 2 2" xfId="38998" xr:uid="{BA9BC619-9D15-48CA-BEFE-F479841D8813}"/>
    <cellStyle name="Millares 2 2 2 2 2 5 3 2 2 2" xfId="51031" xr:uid="{9E0D86D5-609F-418C-B602-86691DF41263}"/>
    <cellStyle name="Millares 2 2 2 2 2 5 3 2 3" xfId="32808" xr:uid="{B09A775A-8CFA-4C38-99E5-C429FE1CC564}"/>
    <cellStyle name="Millares 2 2 2 2 2 5 3 2 4" xfId="45025" xr:uid="{4279CADE-76C7-4EAE-81FC-E73D28DBD85E}"/>
    <cellStyle name="Millares 2 2 2 2 2 5 3 3" xfId="35903" xr:uid="{D5A3D65B-4BB1-4BB5-ACAC-DBCA64677851}"/>
    <cellStyle name="Millares 2 2 2 2 2 5 3 3 2" xfId="48028" xr:uid="{F4A411C8-B2E3-41B2-8385-1BE1758E9E60}"/>
    <cellStyle name="Millares 2 2 2 2 2 5 3 4" xfId="29714" xr:uid="{F4484405-8C6A-4D04-8143-9811154C8508}"/>
    <cellStyle name="Millares 2 2 2 2 2 5 3 5" xfId="42023" xr:uid="{C8EB6859-926C-4773-A2A7-100474AB8345}"/>
    <cellStyle name="Millares 2 2 2 2 2 5 4" xfId="18068" xr:uid="{A3FD6A6A-33A2-4C1F-9B86-616ACAF03B36}"/>
    <cellStyle name="Millares 2 2 2 2 2 5 4 2" xfId="37248" xr:uid="{DF54D2F6-498D-4383-8DFC-27C3980824C1}"/>
    <cellStyle name="Millares 2 2 2 2 2 5 4 2 2" xfId="49333" xr:uid="{3E83E3DD-6F2D-4EC4-8E45-86815E205626}"/>
    <cellStyle name="Millares 2 2 2 2 2 5 4 3" xfId="31058" xr:uid="{9B1F2938-23F8-4BBD-9038-12BCD03C6BDA}"/>
    <cellStyle name="Millares 2 2 2 2 2 5 4 4" xfId="43327" xr:uid="{A0F052B8-6A19-45F8-A88C-BD18531D4F31}"/>
    <cellStyle name="Millares 2 2 2 2 2 5 5" xfId="18747" xr:uid="{FACA7F3B-E3F1-43E9-B812-F7E003846922}"/>
    <cellStyle name="Millares 2 2 2 2 2 5 5 2" xfId="34153" xr:uid="{B2243D09-13A9-41BF-B248-F1A626F3A10D}"/>
    <cellStyle name="Millares 2 2 2 2 2 5 5 3" xfId="46330" xr:uid="{75F4D9A7-97AC-4627-9569-2474975FCB3E}"/>
    <cellStyle name="Millares 2 2 2 2 2 5 6" xfId="20400" xr:uid="{28B2ED10-B6D6-4899-88A9-E1B121031217}"/>
    <cellStyle name="Millares 2 2 2 2 2 5 7" xfId="22230" xr:uid="{2D5360B4-DC84-41AA-847B-624DBA0C84A6}"/>
    <cellStyle name="Millares 2 2 2 2 2 5 8" xfId="27964" xr:uid="{7B3783DF-8468-46FB-9AD4-D803D4C1EAE0}"/>
    <cellStyle name="Millares 2 2 2 2 2 5 9" xfId="40325" xr:uid="{8162EB99-525E-4D79-A842-0DDBB4B481AB}"/>
    <cellStyle name="Millares 2 2 2 2 2 6" xfId="4697" xr:uid="{9C414D1A-EF95-41EA-B608-DDD85D537A14}"/>
    <cellStyle name="Millares 2 2 2 2 2 6 2" xfId="8320" xr:uid="{B63B5401-2981-4F9F-B245-3DBCBE89FD7F}"/>
    <cellStyle name="Millares 2 2 2 2 2 6 2 2" xfId="23164" xr:uid="{2BAC138B-B6D7-426E-9003-520C07E3F1B6}"/>
    <cellStyle name="Millares 2 2 2 2 2 6 2 2 2" xfId="38190" xr:uid="{3F97A4D9-A853-4A36-9862-A040A6074E8B}"/>
    <cellStyle name="Millares 2 2 2 2 2 6 2 2 2 2" xfId="50247" xr:uid="{4A40767F-DD06-43A5-A9E3-4C040508B437}"/>
    <cellStyle name="Millares 2 2 2 2 2 6 2 2 3" xfId="32000" xr:uid="{E37810FA-EEB5-4C00-A0C6-F4C9D45E3565}"/>
    <cellStyle name="Millares 2 2 2 2 2 6 2 2 4" xfId="44241" xr:uid="{E4DB3046-365D-4E1C-8A57-697FE49A5265}"/>
    <cellStyle name="Millares 2 2 2 2 2 6 2 3" xfId="35095" xr:uid="{940CC0A7-38FC-4FA2-AED9-28BD9026745A}"/>
    <cellStyle name="Millares 2 2 2 2 2 6 2 3 2" xfId="47244" xr:uid="{99CC416A-B007-48A5-A337-6606361D0C4B}"/>
    <cellStyle name="Millares 2 2 2 2 2 6 2 4" xfId="28906" xr:uid="{8DA45179-B8F2-4BF8-8B32-C8BB8AA527E9}"/>
    <cellStyle name="Millares 2 2 2 2 2 6 2 5" xfId="41239" xr:uid="{8D6BFA6E-97D7-4A69-95A6-35D6691BB1F5}"/>
    <cellStyle name="Millares 2 2 2 2 2 6 3" xfId="15298" xr:uid="{7B5BA398-C99B-4008-97EF-A31AB93DB88E}"/>
    <cellStyle name="Millares 2 2 2 2 2 6 3 2" xfId="24087" xr:uid="{DCBA4BB4-4F36-49DD-B1EA-C6BD64ED9E87}"/>
    <cellStyle name="Millares 2 2 2 2 2 6 3 2 2" xfId="39132" xr:uid="{316CA866-097D-46A7-AABA-65ECE7E5748F}"/>
    <cellStyle name="Millares 2 2 2 2 2 6 3 2 2 2" xfId="51161" xr:uid="{DC0E8252-A6E6-4631-B30D-730CF18264C1}"/>
    <cellStyle name="Millares 2 2 2 2 2 6 3 2 3" xfId="32942" xr:uid="{0288498B-5F01-4320-9BE5-23351117F69F}"/>
    <cellStyle name="Millares 2 2 2 2 2 6 3 2 4" xfId="45155" xr:uid="{636364F2-2800-452D-8A55-0DF97A8FA780}"/>
    <cellStyle name="Millares 2 2 2 2 2 6 3 3" xfId="36037" xr:uid="{EE24F20D-5C7C-420A-A17A-5DF818A7613F}"/>
    <cellStyle name="Millares 2 2 2 2 2 6 3 3 2" xfId="48158" xr:uid="{6F94FDB5-A770-4695-8532-FB587BC9A55C}"/>
    <cellStyle name="Millares 2 2 2 2 2 6 3 4" xfId="29848" xr:uid="{8EF745EA-DA53-43D2-B6BD-FCDCCB2DC79C}"/>
    <cellStyle name="Millares 2 2 2 2 2 6 3 5" xfId="42153" xr:uid="{70C630BD-25A6-4513-9A60-FACFDAA92993}"/>
    <cellStyle name="Millares 2 2 2 2 2 6 4" xfId="19666" xr:uid="{FD97DD97-50FD-4B8E-9C88-8EE6BCAAB7F8}"/>
    <cellStyle name="Millares 2 2 2 2 2 6 4 2" xfId="37382" xr:uid="{18FA2148-5DFA-4884-8EF8-20972A9BBA0D}"/>
    <cellStyle name="Millares 2 2 2 2 2 6 4 2 2" xfId="49463" xr:uid="{62830D1E-7CB8-4987-B77E-679C9C7260F9}"/>
    <cellStyle name="Millares 2 2 2 2 2 6 4 3" xfId="31192" xr:uid="{BD8C1E64-9451-48DF-B6C5-AFA1C8AB315B}"/>
    <cellStyle name="Millares 2 2 2 2 2 6 4 4" xfId="43457" xr:uid="{BB00BC0C-22CF-46F8-9BD2-5222328FAFB7}"/>
    <cellStyle name="Millares 2 2 2 2 2 6 5" xfId="20534" xr:uid="{4D759A6C-FDFF-4D1D-AC05-DD3B8EFFA7ED}"/>
    <cellStyle name="Millares 2 2 2 2 2 6 5 2" xfId="34287" xr:uid="{CD988C81-3937-4516-B286-2224580F925F}"/>
    <cellStyle name="Millares 2 2 2 2 2 6 5 3" xfId="46460" xr:uid="{A285E599-B2C3-47DC-8A42-72B39B017ADD}"/>
    <cellStyle name="Millares 2 2 2 2 2 6 6" xfId="22360" xr:uid="{F11B0DA1-2B78-4D7C-A2C8-17F039946840}"/>
    <cellStyle name="Millares 2 2 2 2 2 6 7" xfId="28098" xr:uid="{643B8E10-CF3D-4A20-9277-378E5E3BC8BD}"/>
    <cellStyle name="Millares 2 2 2 2 2 6 8" xfId="40455" xr:uid="{1C9862C4-4E17-4833-BDC3-39000104960E}"/>
    <cellStyle name="Millares 2 2 2 2 2 7" xfId="7623" xr:uid="{AB1B29F5-D92D-4133-944A-BCF339860C5B}"/>
    <cellStyle name="Millares 2 2 2 2 2 7 2" xfId="21518" xr:uid="{A759881F-F607-4728-B561-3234A1F2CB82}"/>
    <cellStyle name="Millares 2 2 2 2 2 7 2 2" xfId="24217" xr:uid="{F306A68E-A70F-4B01-926F-1FF57E3C2C02}"/>
    <cellStyle name="Millares 2 2 2 2 2 7 2 2 2" xfId="39266" xr:uid="{AF91E6AF-E4EB-4297-982C-48F03D8DFFB8}"/>
    <cellStyle name="Millares 2 2 2 2 2 7 2 2 2 2" xfId="51291" xr:uid="{C1BB7450-F933-4960-B095-3CD789510220}"/>
    <cellStyle name="Millares 2 2 2 2 2 7 2 2 3" xfId="33076" xr:uid="{F4F6B2DD-CB59-435B-9E66-448DC867DF27}"/>
    <cellStyle name="Millares 2 2 2 2 2 7 2 2 4" xfId="45285" xr:uid="{83732D99-74E0-40D3-B95E-AFAD76B81895}"/>
    <cellStyle name="Millares 2 2 2 2 2 7 2 3" xfId="36171" xr:uid="{F694541C-DB3A-4A24-928D-C941715EAEA8}"/>
    <cellStyle name="Millares 2 2 2 2 2 7 2 3 2" xfId="48288" xr:uid="{8F1A39B1-90E6-410D-9A98-F9A63D9E5946}"/>
    <cellStyle name="Millares 2 2 2 2 2 7 2 4" xfId="29982" xr:uid="{B7B35E16-CB94-4FEC-AF69-6CBCC109BEED}"/>
    <cellStyle name="Millares 2 2 2 2 2 7 2 5" xfId="42283" xr:uid="{B6B048DD-C9B7-439C-982B-16DAA9D09D58}"/>
    <cellStyle name="Millares 2 2 2 2 2 7 3" xfId="23295" xr:uid="{967042CC-36C2-4C50-A8BC-1B10AF8D9FE7}"/>
    <cellStyle name="Millares 2 2 2 2 2 7 3 2" xfId="38324" xr:uid="{0D48C216-2CE2-4A7A-8A9D-63E9DFBC797F}"/>
    <cellStyle name="Millares 2 2 2 2 2 7 3 2 2" xfId="50377" xr:uid="{9CBAD68E-95BC-4C5C-A9BC-BC09BF1451A0}"/>
    <cellStyle name="Millares 2 2 2 2 2 7 3 3" xfId="32134" xr:uid="{7C9A56E3-B6BD-4384-83FB-F0C77FD3054E}"/>
    <cellStyle name="Millares 2 2 2 2 2 7 3 4" xfId="44371" xr:uid="{06AC87D9-583E-4FE0-A0B8-B46BD871D51D}"/>
    <cellStyle name="Millares 2 2 2 2 2 7 4" xfId="35229" xr:uid="{DF55343A-8AC8-4086-9C41-3B13D7FDA4F9}"/>
    <cellStyle name="Millares 2 2 2 2 2 7 4 2" xfId="47374" xr:uid="{2325053B-A6D4-44E8-B882-95950CDE36C6}"/>
    <cellStyle name="Millares 2 2 2 2 2 7 5" xfId="29040" xr:uid="{9A50ECD8-681A-45E2-B7E6-A77DAA26D3D9}"/>
    <cellStyle name="Millares 2 2 2 2 2 7 6" xfId="41369" xr:uid="{AE69F87C-F309-4353-9519-5B2EA086111B}"/>
    <cellStyle name="Millares 2 2 2 2 2 8" xfId="12090" xr:uid="{35944595-2CA3-4B10-906C-8BBB982A514C}"/>
    <cellStyle name="Millares 2 2 2 2 2 8 2" xfId="25200" xr:uid="{1313CC29-6C6C-465D-AADB-2432A79000A6}"/>
    <cellStyle name="Millares 2 2 2 2 2 8 2 2" xfId="33210" xr:uid="{B073BD05-3825-4CF8-9A1B-EA24D8D50502}"/>
    <cellStyle name="Millares 2 2 2 2 2 8 2 2 2" xfId="39400" xr:uid="{967B0350-31D0-45EF-975E-85969617C8CD}"/>
    <cellStyle name="Millares 2 2 2 2 2 8 2 2 2 2" xfId="51421" xr:uid="{812D7481-F55B-4B4B-9296-F8E8AA7EEE96}"/>
    <cellStyle name="Millares 2 2 2 2 2 8 2 2 3" xfId="45415" xr:uid="{4C295F82-DDE9-4879-BD78-305E8D110520}"/>
    <cellStyle name="Millares 2 2 2 2 2 8 2 3" xfId="36305" xr:uid="{DC04FEC0-061C-4F48-9CA5-5BF7B3BF9392}"/>
    <cellStyle name="Millares 2 2 2 2 2 8 2 3 2" xfId="48418" xr:uid="{1E8173E8-622F-427A-BD05-429C86E33F0D}"/>
    <cellStyle name="Millares 2 2 2 2 2 8 2 4" xfId="30116" xr:uid="{C0AD4270-F704-4319-8989-062A2DEC56A5}"/>
    <cellStyle name="Millares 2 2 2 2 2 8 2 5" xfId="42413" xr:uid="{0F89FEA5-F607-472F-AE46-EDA1BAE63F21}"/>
    <cellStyle name="Millares 2 2 2 2 2 8 3" xfId="22498" xr:uid="{2B45FB60-585F-480B-8F6B-472D7CD7FD5F}"/>
    <cellStyle name="Millares 2 2 2 2 2 8 3 2" xfId="37520" xr:uid="{53E9B3DE-1187-453B-8F81-A7269D0CEBAB}"/>
    <cellStyle name="Millares 2 2 2 2 2 8 3 2 2" xfId="49597" xr:uid="{12324717-5AEE-47C6-AC0E-C1F142A95D9F}"/>
    <cellStyle name="Millares 2 2 2 2 2 8 3 3" xfId="31330" xr:uid="{BE942F18-0025-4B3B-9F27-781D6F890045}"/>
    <cellStyle name="Millares 2 2 2 2 2 8 3 4" xfId="43591" xr:uid="{65D46834-EF0E-4A75-8236-80F4219AC5BF}"/>
    <cellStyle name="Millares 2 2 2 2 2 8 4" xfId="34425" xr:uid="{DC21866C-FA10-4969-9766-7C182A288F39}"/>
    <cellStyle name="Millares 2 2 2 2 2 8 4 2" xfId="46594" xr:uid="{0DEE1519-6961-4994-B6EF-1D54D374A46B}"/>
    <cellStyle name="Millares 2 2 2 2 2 8 5" xfId="28236" xr:uid="{E82BAF74-05B4-4486-B995-7B1F46D33558}"/>
    <cellStyle name="Millares 2 2 2 2 2 8 6" xfId="40589" xr:uid="{223FABF1-8CC6-42EB-92CB-22B32C5AEABA}"/>
    <cellStyle name="Millares 2 2 2 2 2 9" xfId="16563" xr:uid="{667E0D1C-889C-4C41-B37A-FD620846DAEC}"/>
    <cellStyle name="Millares 2 2 2 2 2 9 2" xfId="26224" xr:uid="{77CFFA60-1469-4E15-B2E7-ACC0D8665746}"/>
    <cellStyle name="Millares 2 2 2 2 2 9 2 2" xfId="39534" xr:uid="{E01FBD7D-1397-4DB6-9957-38B9DD880082}"/>
    <cellStyle name="Millares 2 2 2 2 2 9 2 2 2" xfId="51551" xr:uid="{874D980C-BA31-4AED-9DC4-001F1325D591}"/>
    <cellStyle name="Millares 2 2 2 2 2 9 2 3" xfId="33344" xr:uid="{52832969-81FE-4E29-973D-6B958D6D935A}"/>
    <cellStyle name="Millares 2 2 2 2 2 9 2 4" xfId="45545" xr:uid="{2289AB76-D8F2-4E0B-B670-164E9D72DD0F}"/>
    <cellStyle name="Millares 2 2 2 2 2 9 3" xfId="36439" xr:uid="{D60C7ECC-985B-49C5-8382-D7471A906E07}"/>
    <cellStyle name="Millares 2 2 2 2 2 9 3 2" xfId="48548" xr:uid="{EF1C55DB-FB66-4B43-BCD7-445F515FAF21}"/>
    <cellStyle name="Millares 2 2 2 2 2 9 4" xfId="30250" xr:uid="{4EADEEA0-BA49-44F2-AA45-CC0124485785}"/>
    <cellStyle name="Millares 2 2 2 2 2 9 5" xfId="42543" xr:uid="{516C8702-3FFB-42E5-8E44-641A959A1999}"/>
    <cellStyle name="Millares 2 2 2 2 3" xfId="3600" xr:uid="{33FED2CE-9DB7-439B-80AA-2E63BF542BCD}"/>
    <cellStyle name="Millares 2 2 2 2 3 10" xfId="27497" xr:uid="{AC31355A-2E91-40A0-8C0E-2DCD798E35B3}"/>
    <cellStyle name="Millares 2 2 2 2 3 11" xfId="39872" xr:uid="{DFADFC32-F4BD-4C61-B34E-6C0C84010378}"/>
    <cellStyle name="Millares 2 2 2 2 3 2" xfId="5835" xr:uid="{3A340E7D-08B4-4A09-BCF7-0E6345A84127}"/>
    <cellStyle name="Millares 2 2 2 2 3 2 2" xfId="8605" xr:uid="{0D3A1512-D2C3-41E8-A54E-A064B4BC6BE4}"/>
    <cellStyle name="Millares 2 2 2 2 3 2 2 2" xfId="37589" xr:uid="{7EBBDF03-2527-49A3-BA68-7465F47B5829}"/>
    <cellStyle name="Millares 2 2 2 2 3 2 2 2 2" xfId="49664" xr:uid="{899B4CD2-811F-470D-A88C-C15EB1CB4897}"/>
    <cellStyle name="Millares 2 2 2 2 3 2 2 3" xfId="31399" xr:uid="{DC51DC72-2848-4EFC-BEDE-FBEC68276907}"/>
    <cellStyle name="Millares 2 2 2 2 3 2 2 4" xfId="43658" xr:uid="{4EEA4B45-0934-4107-8528-AC2B3739D997}"/>
    <cellStyle name="Millares 2 2 2 2 3 2 3" xfId="7920" xr:uid="{3D15441D-C94B-4F88-9959-0B060380384E}"/>
    <cellStyle name="Millares 2 2 2 2 3 2 3 2" xfId="34494" xr:uid="{302934A8-3A3E-442C-BA57-DED92CE9BA5C}"/>
    <cellStyle name="Millares 2 2 2 2 3 2 3 3" xfId="46661" xr:uid="{C1B07614-C467-4FE5-BD55-149C2B5884DF}"/>
    <cellStyle name="Millares 2 2 2 2 3 2 4" xfId="12374" xr:uid="{9CFF9E6F-97D6-4890-A4AD-A4FBCB15E845}"/>
    <cellStyle name="Millares 2 2 2 2 3 2 5" xfId="22567" xr:uid="{C8937CC6-4DEA-4391-A5A4-40EEC022C91E}"/>
    <cellStyle name="Millares 2 2 2 2 3 2 6" xfId="28305" xr:uid="{A49C7FFB-6A82-4DB2-A7E1-71BB826CE30F}"/>
    <cellStyle name="Millares 2 2 2 2 3 2 7" xfId="40656" xr:uid="{EABA3DFE-2BE1-4A23-B244-86120363A7ED}"/>
    <cellStyle name="Millares 2 2 2 2 3 3" xfId="4808" xr:uid="{CD2ECAB6-69C1-4905-B385-0D2A5C12EBCF}"/>
    <cellStyle name="Millares 2 2 2 2 3 3 2" xfId="8322" xr:uid="{925D2D64-ACD2-4709-A8B1-0911D2DE8388}"/>
    <cellStyle name="Millares 2 2 2 2 3 3 2 2" xfId="38531" xr:uid="{DF5C86BC-4114-4A37-AFC3-5CAE47492AA1}"/>
    <cellStyle name="Millares 2 2 2 2 3 3 2 2 2" xfId="50578" xr:uid="{C7950A58-1FCD-4365-9BDD-807CCC8581A5}"/>
    <cellStyle name="Millares 2 2 2 2 3 3 2 3" xfId="32341" xr:uid="{E7C9D6E9-AFAD-45F7-ACA3-9428378A6C96}"/>
    <cellStyle name="Millares 2 2 2 2 3 3 2 4" xfId="44572" xr:uid="{B40113BA-28AE-4AF5-8B53-2B533A2F9C26}"/>
    <cellStyle name="Millares 2 2 2 2 3 3 3" xfId="16258" xr:uid="{2D6AF76A-DF2C-4BC4-B58A-DD0D80F15BAF}"/>
    <cellStyle name="Millares 2 2 2 2 3 3 3 2" xfId="35436" xr:uid="{0DD7BC59-F42B-48EC-ACAC-5A2185EE83A0}"/>
    <cellStyle name="Millares 2 2 2 2 3 3 3 3" xfId="47575" xr:uid="{1731C67D-851C-4918-A793-06549ADCF0E6}"/>
    <cellStyle name="Millares 2 2 2 2 3 3 4" xfId="23496" xr:uid="{2B305DDD-11FA-4F44-8C02-0C371AE2B55F}"/>
    <cellStyle name="Millares 2 2 2 2 3 3 5" xfId="29247" xr:uid="{0C30FD83-179D-4C5E-8241-4D794068F053}"/>
    <cellStyle name="Millares 2 2 2 2 3 3 6" xfId="41570" xr:uid="{328D3A28-9119-4380-8E61-178FA2721C44}"/>
    <cellStyle name="Millares 2 2 2 2 3 4" xfId="7625" xr:uid="{4953C6D5-574B-4106-9783-7AA03534EBC7}"/>
    <cellStyle name="Millares 2 2 2 2 3 4 2" xfId="36781" xr:uid="{DA6476FE-1C70-4025-BC03-01AA63F3E786}"/>
    <cellStyle name="Millares 2 2 2 2 3 4 2 2" xfId="48880" xr:uid="{8C9054E8-643E-4559-8E6B-8BCD9D0705C0}"/>
    <cellStyle name="Millares 2 2 2 2 3 4 3" xfId="30591" xr:uid="{8D82908F-A10C-4DF0-8E9D-30C5C0711600}"/>
    <cellStyle name="Millares 2 2 2 2 3 4 4" xfId="42874" xr:uid="{A4D57420-1FF6-480D-A879-234C549B896F}"/>
    <cellStyle name="Millares 2 2 2 2 3 5" xfId="12092" xr:uid="{AAA87175-27A0-4282-9C51-71E6AAC95093}"/>
    <cellStyle name="Millares 2 2 2 2 3 5 2" xfId="33686" xr:uid="{1BF8124C-9F8A-4842-BB9C-323E66F8A74A}"/>
    <cellStyle name="Millares 2 2 2 2 3 5 3" xfId="45877" xr:uid="{90F8EC49-35EA-4DC2-9B44-7FD004639EA2}"/>
    <cellStyle name="Millares 2 2 2 2 3 6" xfId="16632" xr:uid="{4DB8D474-F35A-4871-9AAB-24F884B9AF7B}"/>
    <cellStyle name="Millares 2 2 2 2 3 7" xfId="18278" xr:uid="{DC8ACD60-5D44-4854-A78A-BF2F40A03A58}"/>
    <cellStyle name="Millares 2 2 2 2 3 8" xfId="19928" xr:uid="{1F8C7FAC-DE39-4F91-9F01-0E868A49F8E8}"/>
    <cellStyle name="Millares 2 2 2 2 3 9" xfId="21777" xr:uid="{84AEB2BF-8452-4227-8750-4966BFF1F7FB}"/>
    <cellStyle name="Millares 2 2 2 2 4" xfId="5836" xr:uid="{BC54198C-672E-4AE4-ADBE-C6EC966B84FF}"/>
    <cellStyle name="Millares 2 2 2 2 4 10" xfId="40002" xr:uid="{A88E9C01-7BA8-4EA2-8450-C60F46D1CA1D}"/>
    <cellStyle name="Millares 2 2 2 2 4 2" xfId="8606" xr:uid="{CEA123E0-F842-4164-873F-0F7D30AD9859}"/>
    <cellStyle name="Millares 2 2 2 2 4 2 2" xfId="22701" xr:uid="{69CCE5FE-75A9-4FD0-9B8A-FB340EADE574}"/>
    <cellStyle name="Millares 2 2 2 2 4 2 2 2" xfId="37723" xr:uid="{BCE38F21-CBE8-48FB-A343-95806D6FEA52}"/>
    <cellStyle name="Millares 2 2 2 2 4 2 2 2 2" xfId="49794" xr:uid="{FFA5E7D0-335C-49E3-8B12-EC2A00B80C17}"/>
    <cellStyle name="Millares 2 2 2 2 4 2 2 3" xfId="31533" xr:uid="{49918838-0ABC-4489-B4F7-510969BE0E83}"/>
    <cellStyle name="Millares 2 2 2 2 4 2 2 4" xfId="43788" xr:uid="{1D51AD37-A7C6-4439-9710-A2DEEF954D2B}"/>
    <cellStyle name="Millares 2 2 2 2 4 2 3" xfId="34628" xr:uid="{4A26790D-CD1F-437C-9BE2-0F047CAAF627}"/>
    <cellStyle name="Millares 2 2 2 2 4 2 3 2" xfId="46791" xr:uid="{3C116ABC-4563-4F2F-89A8-3130C9CABAF6}"/>
    <cellStyle name="Millares 2 2 2 2 4 2 4" xfId="28439" xr:uid="{54202E3B-5DF4-468A-A03F-39F2D7E3262C}"/>
    <cellStyle name="Millares 2 2 2 2 4 2 5" xfId="40786" xr:uid="{389BCCDC-FE63-4A35-B456-627CE200DAFB}"/>
    <cellStyle name="Millares 2 2 2 2 4 3" xfId="7921" xr:uid="{EC204360-2230-4D43-BB79-2C019E54C60A}"/>
    <cellStyle name="Millares 2 2 2 2 4 3 2" xfId="23627" xr:uid="{B011204D-31E7-42FB-B008-88EE92B6AFBE}"/>
    <cellStyle name="Millares 2 2 2 2 4 3 2 2" xfId="38665" xr:uid="{F6558169-2704-416B-A578-EF0929301CCF}"/>
    <cellStyle name="Millares 2 2 2 2 4 3 2 2 2" xfId="50708" xr:uid="{B08B1CCF-D4A1-44F3-9A12-18C040DCB1E0}"/>
    <cellStyle name="Millares 2 2 2 2 4 3 2 3" xfId="32475" xr:uid="{309DCF10-100C-4A7E-8BEE-8A2BD1FECC81}"/>
    <cellStyle name="Millares 2 2 2 2 4 3 2 4" xfId="44702" xr:uid="{1AF083B3-B7BA-42EC-A941-8E5C83E8EBDC}"/>
    <cellStyle name="Millares 2 2 2 2 4 3 3" xfId="35570" xr:uid="{220B2144-D8A7-4977-B510-19BB508A7690}"/>
    <cellStyle name="Millares 2 2 2 2 4 3 3 2" xfId="47705" xr:uid="{060BB201-DF40-48A9-8C4E-B845C9F46C99}"/>
    <cellStyle name="Millares 2 2 2 2 4 3 4" xfId="29381" xr:uid="{6D3BDEBA-88F4-4AD8-9220-771EF0AE5545}"/>
    <cellStyle name="Millares 2 2 2 2 4 3 5" xfId="41700" xr:uid="{4630ED09-3348-4843-8641-B5F8739633BB}"/>
    <cellStyle name="Millares 2 2 2 2 4 4" xfId="12375" xr:uid="{32582C15-A43B-4D63-9FBF-BCAA06BC9729}"/>
    <cellStyle name="Millares 2 2 2 2 4 4 2" xfId="36915" xr:uid="{595D26F5-C428-4A0B-B428-154CC21FB887}"/>
    <cellStyle name="Millares 2 2 2 2 4 4 2 2" xfId="49010" xr:uid="{480529F2-0483-4D8F-B124-07C39672928F}"/>
    <cellStyle name="Millares 2 2 2 2 4 4 3" xfId="30725" xr:uid="{72E2F51C-B1E2-48BA-95F6-8F4D35172B85}"/>
    <cellStyle name="Millares 2 2 2 2 4 4 4" xfId="43004" xr:uid="{96476D1A-4F6A-4144-B1E0-781F7A38510A}"/>
    <cellStyle name="Millares 2 2 2 2 4 5" xfId="17478" xr:uid="{D4566215-23C7-487F-A90E-0487C834FF33}"/>
    <cellStyle name="Millares 2 2 2 2 4 5 2" xfId="33820" xr:uid="{358A29F4-3B60-49BC-A1F3-7E3AF2182F52}"/>
    <cellStyle name="Millares 2 2 2 2 4 5 3" xfId="46007" xr:uid="{46400141-C2F1-4C2B-BE2D-1CE3C7C70E81}"/>
    <cellStyle name="Millares 2 2 2 2 4 6" xfId="18412" xr:uid="{D6ACA953-6C82-446C-BAA8-3D1456801135}"/>
    <cellStyle name="Millares 2 2 2 2 4 7" xfId="20063" xr:uid="{5141A7B1-8CA8-40B1-9A2D-BBE18621ED52}"/>
    <cellStyle name="Millares 2 2 2 2 4 8" xfId="21907" xr:uid="{40A8A930-BE24-4653-8CFB-D054E324E9B9}"/>
    <cellStyle name="Millares 2 2 2 2 4 9" xfId="27631" xr:uid="{DD5B5539-92F4-4F6F-A22F-9EADEF00F315}"/>
    <cellStyle name="Millares 2 2 2 2 5" xfId="5831" xr:uid="{D32F078A-10DE-4BC0-86AB-5F0EA2AD8B0F}"/>
    <cellStyle name="Millares 2 2 2 2 5 10" xfId="40132" xr:uid="{4A4F1252-ACEA-4661-AAE8-2A058CE13C0D}"/>
    <cellStyle name="Millares 2 2 2 2 5 2" xfId="8601" xr:uid="{B4874BA4-4A73-401B-8464-4521F4F4359D}"/>
    <cellStyle name="Millares 2 2 2 2 5 2 2" xfId="22835" xr:uid="{042692CC-DC64-4258-8CBC-0490ED98038E}"/>
    <cellStyle name="Millares 2 2 2 2 5 2 2 2" xfId="37857" xr:uid="{7038FAB5-602A-4659-8FC9-DD88FF744990}"/>
    <cellStyle name="Millares 2 2 2 2 5 2 2 2 2" xfId="49924" xr:uid="{45DB438C-2E20-47A2-9331-1EF34AA2AE53}"/>
    <cellStyle name="Millares 2 2 2 2 5 2 2 3" xfId="31667" xr:uid="{1F648E59-AAB0-44E3-9233-A9B28DD60B38}"/>
    <cellStyle name="Millares 2 2 2 2 5 2 2 4" xfId="43918" xr:uid="{B42BB84F-DFC6-4C1A-ABDF-67667CA5E096}"/>
    <cellStyle name="Millares 2 2 2 2 5 2 3" xfId="34762" xr:uid="{74511D82-8021-4362-A092-50D8BDE41EB5}"/>
    <cellStyle name="Millares 2 2 2 2 5 2 3 2" xfId="46921" xr:uid="{CC33812C-F9DA-4C57-B030-EE6573C5F26A}"/>
    <cellStyle name="Millares 2 2 2 2 5 2 4" xfId="28573" xr:uid="{4E4C6EC5-9792-4A64-A329-E343430458E6}"/>
    <cellStyle name="Millares 2 2 2 2 5 2 5" xfId="40916" xr:uid="{DCD8C0BE-CAED-4D0D-B053-0037773F0A49}"/>
    <cellStyle name="Millares 2 2 2 2 5 3" xfId="7916" xr:uid="{30EC87C8-250A-47D0-835E-86FA068E07B1}"/>
    <cellStyle name="Millares 2 2 2 2 5 3 2" xfId="23761" xr:uid="{FE843468-41B0-4BED-96E4-A28FF64FACD6}"/>
    <cellStyle name="Millares 2 2 2 2 5 3 2 2" xfId="38799" xr:uid="{D188F8F5-876A-44E9-9670-8AB3CC1FEE33}"/>
    <cellStyle name="Millares 2 2 2 2 5 3 2 2 2" xfId="50838" xr:uid="{F22BF7C0-5620-43BB-B919-BBE866836348}"/>
    <cellStyle name="Millares 2 2 2 2 5 3 2 3" xfId="32609" xr:uid="{15A41D74-DB85-4568-9CA5-64FE1EDCC7F1}"/>
    <cellStyle name="Millares 2 2 2 2 5 3 2 4" xfId="44832" xr:uid="{AD9751BF-8038-4186-BCC2-E6D2768B83C6}"/>
    <cellStyle name="Millares 2 2 2 2 5 3 3" xfId="35704" xr:uid="{3998E217-F557-4D19-9B0D-F9D0AE2FF09B}"/>
    <cellStyle name="Millares 2 2 2 2 5 3 3 2" xfId="47835" xr:uid="{50E15B4A-E707-45F5-B747-F608C2D124BA}"/>
    <cellStyle name="Millares 2 2 2 2 5 3 4" xfId="29515" xr:uid="{6D27D489-DF9E-473A-9269-8983840DB1F9}"/>
    <cellStyle name="Millares 2 2 2 2 5 3 5" xfId="41830" xr:uid="{63168F06-E18E-4058-AFA5-BA5F884123E9}"/>
    <cellStyle name="Millares 2 2 2 2 5 4" xfId="12370" xr:uid="{5FC3F180-4866-4E13-B7E0-6588F683FBA9}"/>
    <cellStyle name="Millares 2 2 2 2 5 4 2" xfId="37049" xr:uid="{A6C498A5-6DA1-495A-BDA2-2D39F063B8F0}"/>
    <cellStyle name="Millares 2 2 2 2 5 4 2 2" xfId="49140" xr:uid="{A2A3E187-9244-428E-92D3-E63499ACE51B}"/>
    <cellStyle name="Millares 2 2 2 2 5 4 3" xfId="30859" xr:uid="{CA6C0EF4-9CEB-4B20-A2A6-EB9F3406DCFF}"/>
    <cellStyle name="Millares 2 2 2 2 5 4 4" xfId="43134" xr:uid="{D8259985-C48B-45F5-ABC5-BB50F22B69CE}"/>
    <cellStyle name="Millares 2 2 2 2 5 5" xfId="17730" xr:uid="{0A73F37C-E1B5-4AF2-9B4F-13555DAA1408}"/>
    <cellStyle name="Millares 2 2 2 2 5 5 2" xfId="33954" xr:uid="{D01B6AB1-4B1C-4345-B702-208512D4071F}"/>
    <cellStyle name="Millares 2 2 2 2 5 5 3" xfId="46137" xr:uid="{639532F6-BF74-4A35-B935-B76056575E76}"/>
    <cellStyle name="Millares 2 2 2 2 5 6" xfId="18547" xr:uid="{B2082F24-4457-4AD9-8B70-4C60CE688947}"/>
    <cellStyle name="Millares 2 2 2 2 5 7" xfId="20199" xr:uid="{A4A3F219-0B48-40BB-AF5D-368199C37379}"/>
    <cellStyle name="Millares 2 2 2 2 5 8" xfId="22037" xr:uid="{01755147-6995-4219-988C-9E5B6034BBF6}"/>
    <cellStyle name="Millares 2 2 2 2 5 9" xfId="27765" xr:uid="{243D6E5A-B28B-473D-B3C1-7BD8F63A5BE7}"/>
    <cellStyle name="Millares 2 2 2 2 6" xfId="4805" xr:uid="{B39C1E00-5E29-4057-8477-A0FBDFD67B7F}"/>
    <cellStyle name="Millares 2 2 2 2 6 2" xfId="11914" xr:uid="{1B57FEA5-1DB1-41BB-B694-37BF5C2A4F76}"/>
    <cellStyle name="Millares 2 2 2 2 6 2 2" xfId="22968" xr:uid="{4CF2808A-D1F2-488B-B9B6-0D0F57361D2C}"/>
    <cellStyle name="Millares 2 2 2 2 6 2 2 2" xfId="37991" xr:uid="{3839FD18-44AA-4479-8C34-A949FAB0C587}"/>
    <cellStyle name="Millares 2 2 2 2 6 2 2 2 2" xfId="50054" xr:uid="{C34F78AB-86D7-4895-9A4C-1CFFD10FF49E}"/>
    <cellStyle name="Millares 2 2 2 2 6 2 2 3" xfId="31801" xr:uid="{BD59B2AB-53EF-4F14-8A4A-0ADF05E31886}"/>
    <cellStyle name="Millares 2 2 2 2 6 2 2 4" xfId="44048" xr:uid="{2F004E8B-EB1B-4008-A0BE-41B2335597E7}"/>
    <cellStyle name="Millares 2 2 2 2 6 2 3" xfId="34896" xr:uid="{411E6614-8290-49AC-9305-E42C9EC91744}"/>
    <cellStyle name="Millares 2 2 2 2 6 2 3 2" xfId="47051" xr:uid="{4296391F-F36F-4177-8951-2291C2849253}"/>
    <cellStyle name="Millares 2 2 2 2 6 2 4" xfId="28707" xr:uid="{C93703E6-EF28-487F-9E59-B70306A36490}"/>
    <cellStyle name="Millares 2 2 2 2 6 2 5" xfId="41046" xr:uid="{4A9FEF40-EBEA-4111-AF09-3861D69F9DB6}"/>
    <cellStyle name="Millares 2 2 2 2 6 3" xfId="12777" xr:uid="{232EEAA2-2131-4236-A3C4-00AECF368317}"/>
    <cellStyle name="Millares 2 2 2 2 6 3 2" xfId="23894" xr:uid="{2E61FBE7-18EA-4D32-BFC2-F582272D4271}"/>
    <cellStyle name="Millares 2 2 2 2 6 3 2 2" xfId="38933" xr:uid="{9BA05309-E56A-413C-A141-CFAE6C96E241}"/>
    <cellStyle name="Millares 2 2 2 2 6 3 2 2 2" xfId="50968" xr:uid="{F49F19F9-1392-47A8-BCDC-8E592B288DB9}"/>
    <cellStyle name="Millares 2 2 2 2 6 3 2 3" xfId="32743" xr:uid="{79DA69F4-D1AF-4583-9F93-DD600AFBC817}"/>
    <cellStyle name="Millares 2 2 2 2 6 3 2 4" xfId="44962" xr:uid="{BDE38009-C4FB-4FA3-BF58-D9E51C921C9E}"/>
    <cellStyle name="Millares 2 2 2 2 6 3 3" xfId="35838" xr:uid="{DA03D2B6-55AF-44BD-8C57-CBE0B114435E}"/>
    <cellStyle name="Millares 2 2 2 2 6 3 3 2" xfId="47965" xr:uid="{D8537E55-B3F4-4E0A-A4D0-0AAC8961FD31}"/>
    <cellStyle name="Millares 2 2 2 2 6 3 4" xfId="29649" xr:uid="{5EC9EEC1-3823-4642-86EE-B28BEA23534E}"/>
    <cellStyle name="Millares 2 2 2 2 6 3 5" xfId="41960" xr:uid="{C59905CA-8382-4766-A964-72E879B8E2EB}"/>
    <cellStyle name="Millares 2 2 2 2 6 4" xfId="18003" xr:uid="{DCDB98C9-A9B2-4C0E-BCC2-6CD68D658156}"/>
    <cellStyle name="Millares 2 2 2 2 6 4 2" xfId="37183" xr:uid="{6A6368EB-F90A-41AB-9FB8-FB463A67842D}"/>
    <cellStyle name="Millares 2 2 2 2 6 4 2 2" xfId="49270" xr:uid="{FA594F55-F906-4B3B-805C-4F73258C328F}"/>
    <cellStyle name="Millares 2 2 2 2 6 4 3" xfId="30993" xr:uid="{AF61A2BA-FE63-4A0B-B5F4-8A1A5F47193E}"/>
    <cellStyle name="Millares 2 2 2 2 6 4 4" xfId="43264" xr:uid="{6EA9EE0E-9B2A-40C0-B345-E638D3DF7A49}"/>
    <cellStyle name="Millares 2 2 2 2 6 5" xfId="18682" xr:uid="{9B27EB4E-54FB-431B-9014-4FF36AE1ABD0}"/>
    <cellStyle name="Millares 2 2 2 2 6 5 2" xfId="34088" xr:uid="{326436D0-6901-42E2-9882-4E71EB0BCE32}"/>
    <cellStyle name="Millares 2 2 2 2 6 5 3" xfId="46267" xr:uid="{C0DC7457-1BFD-4733-A20E-73A7B4824249}"/>
    <cellStyle name="Millares 2 2 2 2 6 6" xfId="20335" xr:uid="{8AE6C3BF-415C-433A-A11D-4D24715EBE37}"/>
    <cellStyle name="Millares 2 2 2 2 6 7" xfId="22167" xr:uid="{E149291B-A176-4E54-8322-DE6B79CE6DCF}"/>
    <cellStyle name="Millares 2 2 2 2 6 8" xfId="27899" xr:uid="{14B49D8A-F351-402C-97E9-1B1F5FFCE563}"/>
    <cellStyle name="Millares 2 2 2 2 6 9" xfId="40262" xr:uid="{42CF0304-3E25-4ADF-B804-CD7A7CCF2842}"/>
    <cellStyle name="Millares 2 2 2 2 7" xfId="5116" xr:uid="{421A951A-79D1-4CCA-9F2F-63E5779990B5}"/>
    <cellStyle name="Millares 2 2 2 2 7 2" xfId="8319" xr:uid="{EB9E6ABB-EA28-4D5C-B5CB-BE6FECC0A0C5}"/>
    <cellStyle name="Millares 2 2 2 2 7 2 2" xfId="23099" xr:uid="{0D24EAC7-14D4-4DA9-BBF4-A3483D08D85C}"/>
    <cellStyle name="Millares 2 2 2 2 7 2 2 2" xfId="38125" xr:uid="{FD4CA74E-082C-409C-99B4-FF751EC0EFA6}"/>
    <cellStyle name="Millares 2 2 2 2 7 2 2 2 2" xfId="50184" xr:uid="{730907B9-F187-4009-B4FA-D67B51456A6C}"/>
    <cellStyle name="Millares 2 2 2 2 7 2 2 3" xfId="31935" xr:uid="{E85FEE49-47BB-4010-AA64-266943D13580}"/>
    <cellStyle name="Millares 2 2 2 2 7 2 2 4" xfId="44178" xr:uid="{CF742812-9E6F-4B83-841D-2067ADB88E4A}"/>
    <cellStyle name="Millares 2 2 2 2 7 2 3" xfId="35030" xr:uid="{2501FEB0-5EEB-47C3-A855-BA961A517222}"/>
    <cellStyle name="Millares 2 2 2 2 7 2 3 2" xfId="47181" xr:uid="{2BA6F552-4942-46CF-95AF-014194C32F13}"/>
    <cellStyle name="Millares 2 2 2 2 7 2 4" xfId="28841" xr:uid="{3FAA442F-ACE5-423F-A09F-59DF2F381C14}"/>
    <cellStyle name="Millares 2 2 2 2 7 2 5" xfId="41176" xr:uid="{BA2B20B2-4A1F-4760-BAD9-AF618ADB95EB}"/>
    <cellStyle name="Millares 2 2 2 2 7 3" xfId="15230" xr:uid="{F23A8F06-0003-4724-A73A-0C9ED82F1BA1}"/>
    <cellStyle name="Millares 2 2 2 2 7 3 2" xfId="24024" xr:uid="{829082D7-2657-41BE-965A-93CBD1770E44}"/>
    <cellStyle name="Millares 2 2 2 2 7 3 2 2" xfId="39067" xr:uid="{A8786CDD-A7AC-4DB3-A0FC-5165DE5C1B27}"/>
    <cellStyle name="Millares 2 2 2 2 7 3 2 2 2" xfId="51098" xr:uid="{25004A24-0072-4981-A0C8-3D65166F3111}"/>
    <cellStyle name="Millares 2 2 2 2 7 3 2 3" xfId="32877" xr:uid="{21938F4A-EF0A-45FB-ABAA-237A651A5967}"/>
    <cellStyle name="Millares 2 2 2 2 7 3 2 4" xfId="45092" xr:uid="{25DF52A6-2ED0-48C6-BC5C-1A8576CBCA6F}"/>
    <cellStyle name="Millares 2 2 2 2 7 3 3" xfId="35972" xr:uid="{5219AE37-AB76-4970-8378-5ED84C86CA4C}"/>
    <cellStyle name="Millares 2 2 2 2 7 3 3 2" xfId="48095" xr:uid="{869E451B-93E7-4B00-B77F-3FA41CDEA2A4}"/>
    <cellStyle name="Millares 2 2 2 2 7 3 4" xfId="29783" xr:uid="{62F82D22-8C2A-43B1-83F4-2C07C450B2B6}"/>
    <cellStyle name="Millares 2 2 2 2 7 3 5" xfId="42090" xr:uid="{45929079-C30C-4D89-98FD-F0036FEF8D34}"/>
    <cellStyle name="Millares 2 2 2 2 7 4" xfId="19598" xr:uid="{C6B95712-B467-4CDA-861A-94CF997B2729}"/>
    <cellStyle name="Millares 2 2 2 2 7 4 2" xfId="37317" xr:uid="{5FC436E2-86AD-4E4F-81C5-8059B48DD4E8}"/>
    <cellStyle name="Millares 2 2 2 2 7 4 2 2" xfId="49400" xr:uid="{F6AE0813-21D4-44A6-8106-103B73F7B6A2}"/>
    <cellStyle name="Millares 2 2 2 2 7 4 3" xfId="31127" xr:uid="{47B4DEF1-DF16-4BA3-B08F-4348EE8B9D46}"/>
    <cellStyle name="Millares 2 2 2 2 7 4 4" xfId="43394" xr:uid="{333B9C90-CDBD-4D75-A053-B0C5C90BC082}"/>
    <cellStyle name="Millares 2 2 2 2 7 5" xfId="20469" xr:uid="{8CE0D5AD-FA40-4A42-9270-6F87D0D7249A}"/>
    <cellStyle name="Millares 2 2 2 2 7 5 2" xfId="34222" xr:uid="{A5ECB1EE-A5AD-4E53-BC34-E8138CD21B24}"/>
    <cellStyle name="Millares 2 2 2 2 7 5 3" xfId="46397" xr:uid="{750ABEA4-B249-41DA-A554-D733E813EE2F}"/>
    <cellStyle name="Millares 2 2 2 2 7 6" xfId="22297" xr:uid="{DFB8C0CD-81E8-4946-8165-7CB0CCE92640}"/>
    <cellStyle name="Millares 2 2 2 2 7 7" xfId="28033" xr:uid="{54E1C25B-43B2-4F08-831B-760E677F3778}"/>
    <cellStyle name="Millares 2 2 2 2 7 8" xfId="40392" xr:uid="{C9FB5A90-6FE0-4F97-8973-085825348A16}"/>
    <cellStyle name="Millares 2 2 2 2 8" xfId="7622" xr:uid="{F7D5190B-763E-4B91-ADA3-B1FC546BA02C}"/>
    <cellStyle name="Millares 2 2 2 2 8 2" xfId="21450" xr:uid="{9F9D8B57-C449-4F44-A8F7-AADB9E31F708}"/>
    <cellStyle name="Millares 2 2 2 2 8 2 2" xfId="24154" xr:uid="{942E95B1-C38E-4A81-9881-0330BAE8B86B}"/>
    <cellStyle name="Millares 2 2 2 2 8 2 2 2" xfId="39201" xr:uid="{7DAE9B41-598E-4791-A34E-041F684D7BEC}"/>
    <cellStyle name="Millares 2 2 2 2 8 2 2 2 2" xfId="51228" xr:uid="{CD771C2B-56A0-43C3-9E35-F40CFA81EF41}"/>
    <cellStyle name="Millares 2 2 2 2 8 2 2 3" xfId="33011" xr:uid="{D634ADA7-1A5C-4AB5-AEBD-E758638C2825}"/>
    <cellStyle name="Millares 2 2 2 2 8 2 2 4" xfId="45222" xr:uid="{FACE42CF-E8AE-4E6C-85F7-296B36B75635}"/>
    <cellStyle name="Millares 2 2 2 2 8 2 3" xfId="36106" xr:uid="{74C1537F-3704-4F0E-8F34-A23289C1B4B7}"/>
    <cellStyle name="Millares 2 2 2 2 8 2 3 2" xfId="48225" xr:uid="{ADE4DA8A-EEBE-45BD-AF0F-136ED7193564}"/>
    <cellStyle name="Millares 2 2 2 2 8 2 4" xfId="29917" xr:uid="{F39ACE00-13B9-43FE-89C1-3A28E70F19BF}"/>
    <cellStyle name="Millares 2 2 2 2 8 2 5" xfId="42220" xr:uid="{2649AC40-A60B-4240-8F62-71FDEA77FE64}"/>
    <cellStyle name="Millares 2 2 2 2 8 3" xfId="23232" xr:uid="{C564BC1F-B4D1-4F42-9CD2-44BF63FE3850}"/>
    <cellStyle name="Millares 2 2 2 2 8 3 2" xfId="38259" xr:uid="{83AC2C07-EEAD-4E6C-ABE8-C03632B6C638}"/>
    <cellStyle name="Millares 2 2 2 2 8 3 2 2" xfId="50314" xr:uid="{6BEBB93F-1034-4BD5-B148-02D220D247CA}"/>
    <cellStyle name="Millares 2 2 2 2 8 3 3" xfId="32069" xr:uid="{90E40E47-FFC1-409F-B7CC-ADEC527B1DFC}"/>
    <cellStyle name="Millares 2 2 2 2 8 3 4" xfId="44308" xr:uid="{C016F092-3012-4159-8D2F-C73F21B58DCE}"/>
    <cellStyle name="Millares 2 2 2 2 8 4" xfId="35164" xr:uid="{938F492B-007C-426F-BD13-AADF4815752E}"/>
    <cellStyle name="Millares 2 2 2 2 8 4 2" xfId="47311" xr:uid="{B749673C-11CF-4B8D-BDB4-E0A3C1327B01}"/>
    <cellStyle name="Millares 2 2 2 2 8 5" xfId="28975" xr:uid="{56A0F023-A746-44A8-A61A-717CE085CA04}"/>
    <cellStyle name="Millares 2 2 2 2 8 6" xfId="41306" xr:uid="{A69DAE38-746F-465D-A4A1-1FA0149DE8FC}"/>
    <cellStyle name="Millares 2 2 2 2 9" xfId="12089" xr:uid="{55AB88E1-BB5B-44ED-9D35-CEB66E4CC551}"/>
    <cellStyle name="Millares 2 2 2 2 9 2" xfId="25132" xr:uid="{D5867539-CC77-4940-B679-71F0042B74CC}"/>
    <cellStyle name="Millares 2 2 2 2 9 2 2" xfId="33145" xr:uid="{AFC52E1D-D2B5-47AD-BEA4-09EB78BA5994}"/>
    <cellStyle name="Millares 2 2 2 2 9 2 2 2" xfId="39335" xr:uid="{F682B03D-BECD-4698-AD49-98CA8EAD4DAC}"/>
    <cellStyle name="Millares 2 2 2 2 9 2 2 2 2" xfId="51358" xr:uid="{E515C214-C6CE-4EE6-B6FE-2868B26773C4}"/>
    <cellStyle name="Millares 2 2 2 2 9 2 2 3" xfId="45352" xr:uid="{4A724C56-0F92-4D45-B22D-EA75E3D9035F}"/>
    <cellStyle name="Millares 2 2 2 2 9 2 3" xfId="36240" xr:uid="{DF53F771-9FB0-4DC0-9774-C3B9E1826505}"/>
    <cellStyle name="Millares 2 2 2 2 9 2 3 2" xfId="48355" xr:uid="{AA8BD3F1-4D9D-4110-8063-38D153812612}"/>
    <cellStyle name="Millares 2 2 2 2 9 2 4" xfId="30051" xr:uid="{DEEF85C5-0A74-4908-B318-97AB4BA6EC6E}"/>
    <cellStyle name="Millares 2 2 2 2 9 2 5" xfId="42350" xr:uid="{86E28213-9CCE-410B-8512-CB733CCEC340}"/>
    <cellStyle name="Millares 2 2 2 2 9 3" xfId="22433" xr:uid="{F4F67DE6-EB85-40FD-A5B6-729E6F4729B2}"/>
    <cellStyle name="Millares 2 2 2 2 9 3 2" xfId="37455" xr:uid="{E4BA3DE5-075D-473A-9C0B-FCDA66C1C381}"/>
    <cellStyle name="Millares 2 2 2 2 9 3 2 2" xfId="49534" xr:uid="{1C074B7C-66C8-41CD-AD4D-322643A18D18}"/>
    <cellStyle name="Millares 2 2 2 2 9 3 3" xfId="31265" xr:uid="{0C54DA76-8539-4896-AFBA-F40C490C797F}"/>
    <cellStyle name="Millares 2 2 2 2 9 3 4" xfId="43528" xr:uid="{8C5B20D7-8A05-4797-8510-A316A0FDA49B}"/>
    <cellStyle name="Millares 2 2 2 2 9 4" xfId="34360" xr:uid="{357933DE-895D-4830-8A6A-5EF1400D4A71}"/>
    <cellStyle name="Millares 2 2 2 2 9 4 2" xfId="46531" xr:uid="{CBD59CF1-D709-4E85-B26C-3A30785AA162}"/>
    <cellStyle name="Millares 2 2 2 2 9 5" xfId="28171" xr:uid="{1C9F2915-E88D-40E4-B9D5-1C0E4A7001BF}"/>
    <cellStyle name="Millares 2 2 2 2 9 6" xfId="40526" xr:uid="{DBBDAAC8-EDFA-4B2E-82DC-014901476F66}"/>
    <cellStyle name="Millares 2 2 2 20" xfId="21630" xr:uid="{120814E5-24FC-4214-B1D1-1899F34E69D7}"/>
    <cellStyle name="Millares 2 2 2 20 2" xfId="33534" xr:uid="{048E02F3-712A-4DC4-966E-2DBF4FB639F4}"/>
    <cellStyle name="Millares 2 2 2 20 3" xfId="45730" xr:uid="{1F2A669F-0025-4590-AB88-0FF79DC44A3D}"/>
    <cellStyle name="Millares 2 2 2 21" xfId="27345" xr:uid="{ADB36C8A-3F4E-46B9-97EB-7E6EB39A1664}"/>
    <cellStyle name="Millares 2 2 2 22" xfId="39725" xr:uid="{14AB3D11-8523-494B-9750-561F3F883941}"/>
    <cellStyle name="Millares 2 2 2 3" xfId="3601" xr:uid="{00596FDB-F4E1-4876-B9D0-2E7BDCA82751}"/>
    <cellStyle name="Millares 2 2 2 3 10" xfId="16517" xr:uid="{F8C10585-9953-4680-9E01-DF264FF150B5}"/>
    <cellStyle name="Millares 2 2 2 3 10 2" xfId="26180" xr:uid="{E15B5D40-4C4A-4D9A-BFB1-4A899012E9DA}"/>
    <cellStyle name="Millares 2 2 2 3 10 2 2" xfId="39488" xr:uid="{A8F09685-7FC0-4DDB-9244-BDC155E1F400}"/>
    <cellStyle name="Millares 2 2 2 3 10 2 2 2" xfId="51507" xr:uid="{6DCF850D-4A7F-4269-AC23-93821C74CD83}"/>
    <cellStyle name="Millares 2 2 2 3 10 2 3" xfId="33298" xr:uid="{080A6D04-1459-4206-9868-7BAE15C14DA3}"/>
    <cellStyle name="Millares 2 2 2 3 10 2 4" xfId="45501" xr:uid="{C5296CF1-3BE4-484C-86D0-0FB2792C79F4}"/>
    <cellStyle name="Millares 2 2 2 3 10 3" xfId="36393" xr:uid="{8B947E92-D583-41D4-B841-0BEA466BC9BD}"/>
    <cellStyle name="Millares 2 2 2 3 10 3 2" xfId="48504" xr:uid="{A81C4D80-5889-4DB4-97DD-498369415EEC}"/>
    <cellStyle name="Millares 2 2 2 3 10 4" xfId="30204" xr:uid="{D7131A87-EB25-4979-8189-D816CAD7D948}"/>
    <cellStyle name="Millares 2 2 2 3 10 5" xfId="42499" xr:uid="{D0257999-6F05-49EC-A7A7-E3243ECB8685}"/>
    <cellStyle name="Millares 2 2 2 3 11" xfId="18162" xr:uid="{153EE3D3-7082-4782-8801-BE49D9E6653C}"/>
    <cellStyle name="Millares 2 2 2 3 11 2" xfId="27203" xr:uid="{FCE7DF70-4A8D-4365-B74C-B03C6D49228B}"/>
    <cellStyle name="Millares 2 2 2 3 11 2 2" xfId="39622" xr:uid="{9331E4A6-AA42-47BA-A6D7-08A78075E82B}"/>
    <cellStyle name="Millares 2 2 2 3 11 2 2 2" xfId="51637" xr:uid="{D66057F9-86B4-4A5B-B486-02E8C1C14B61}"/>
    <cellStyle name="Millares 2 2 2 3 11 2 3" xfId="33432" xr:uid="{92CEE97F-95B3-4ADB-BB0A-9360A7D6E15C}"/>
    <cellStyle name="Millares 2 2 2 3 11 2 4" xfId="45631" xr:uid="{E37A1C4C-C58B-41ED-9A6B-A93EC5CC992C}"/>
    <cellStyle name="Millares 2 2 2 3 11 3" xfId="36527" xr:uid="{2CE1CC10-ED24-40EA-B119-73B8F68E0134}"/>
    <cellStyle name="Millares 2 2 2 3 11 3 2" xfId="48634" xr:uid="{C5A51A64-07E7-40F4-85D6-915FEED37FE0}"/>
    <cellStyle name="Millares 2 2 2 3 11 4" xfId="30338" xr:uid="{E2623423-FF0E-4430-B078-35467915C3EF}"/>
    <cellStyle name="Millares 2 2 2 3 11 5" xfId="42629" xr:uid="{6030F482-396A-4405-AA71-DE962EBF890C}"/>
    <cellStyle name="Millares 2 2 2 3 12" xfId="19811" xr:uid="{2D32C056-25A0-4D70-AB81-426009E7D827}"/>
    <cellStyle name="Millares 2 2 2 3 12 2" xfId="23385" xr:uid="{F31A0EF4-3291-4B84-B864-6B771B0DCAE0}"/>
    <cellStyle name="Millares 2 2 2 3 12 2 2" xfId="38416" xr:uid="{669F9D0D-7113-477A-8784-F0C422F9095B}"/>
    <cellStyle name="Millares 2 2 2 3 12 2 2 2" xfId="50467" xr:uid="{5DAFDAAB-C3A6-4E12-B899-8330DD9E4283}"/>
    <cellStyle name="Millares 2 2 2 3 12 2 3" xfId="32226" xr:uid="{EA6F0FC9-567F-44FD-9B28-2F8456DCCCE2}"/>
    <cellStyle name="Millares 2 2 2 3 12 2 4" xfId="44461" xr:uid="{8F6732F1-D5F1-4030-B8DF-6812D8C1D293}"/>
    <cellStyle name="Millares 2 2 2 3 12 3" xfId="35321" xr:uid="{0A367146-B512-43D4-BE03-BC1C19823183}"/>
    <cellStyle name="Millares 2 2 2 3 12 3 2" xfId="47464" xr:uid="{B9D3365C-6403-4FE3-B8A1-AA70DCCA00B8}"/>
    <cellStyle name="Millares 2 2 2 3 12 4" xfId="29132" xr:uid="{2D6B01E4-8870-489B-AB96-E3663A453428}"/>
    <cellStyle name="Millares 2 2 2 3 12 5" xfId="41459" xr:uid="{DBC4A09B-97F7-4E8F-B9CD-B9B16829E821}"/>
    <cellStyle name="Millares 2 2 2 3 13" xfId="21666" xr:uid="{4C315931-69B7-419B-BF2D-8F6ADC837A35}"/>
    <cellStyle name="Millares 2 2 2 3 13 2" xfId="36666" xr:uid="{81FAA58F-B9B2-4376-A7C7-60068B4EB51B}"/>
    <cellStyle name="Millares 2 2 2 3 13 2 2" xfId="48769" xr:uid="{42414055-A01B-4480-9C9A-59A43CA74473}"/>
    <cellStyle name="Millares 2 2 2 3 13 3" xfId="30476" xr:uid="{DA542B80-B3BA-4620-8042-CB74B237D22A}"/>
    <cellStyle name="Millares 2 2 2 3 13 4" xfId="42763" xr:uid="{047818FA-DBC4-4F7E-A1EA-31613C7030F6}"/>
    <cellStyle name="Millares 2 2 2 3 14" xfId="33571" xr:uid="{FD8B4780-ACA4-416D-B6E3-7DE05321EB98}"/>
    <cellStyle name="Millares 2 2 2 3 14 2" xfId="45766" xr:uid="{7ECD9ED3-44A3-4AE5-8045-5E8DB03BF6CE}"/>
    <cellStyle name="Millares 2 2 2 3 15" xfId="27382" xr:uid="{7C2905DB-82EF-42A5-9033-459FB7FA5E3D}"/>
    <cellStyle name="Millares 2 2 2 3 16" xfId="39761" xr:uid="{2FB67176-718E-4A2D-AE47-29DDD62BC4D2}"/>
    <cellStyle name="Millares 2 2 2 3 2" xfId="3602" xr:uid="{A7D3B118-BDEF-4562-8901-4A4DBD182F87}"/>
    <cellStyle name="Millares 2 2 2 3 2 10" xfId="18227" xr:uid="{F9D8C55C-97BA-4BC5-B67F-A2451BA215C4}"/>
    <cellStyle name="Millares 2 2 2 3 2 10 2" xfId="27266" xr:uid="{4B6051E8-F675-45E1-9910-074645345CB5}"/>
    <cellStyle name="Millares 2 2 2 3 2 10 2 2" xfId="39687" xr:uid="{A6BC21C7-551A-437E-882B-58074D86C34F}"/>
    <cellStyle name="Millares 2 2 2 3 2 10 2 2 2" xfId="51700" xr:uid="{A8208D1E-811E-4499-9822-27F7C74A552B}"/>
    <cellStyle name="Millares 2 2 2 3 2 10 2 3" xfId="33497" xr:uid="{B476F15C-725D-436A-B765-85E4C29BC695}"/>
    <cellStyle name="Millares 2 2 2 3 2 10 2 4" xfId="45694" xr:uid="{B39AEE84-1F05-48E1-B85D-B2FB01B6329B}"/>
    <cellStyle name="Millares 2 2 2 3 2 10 3" xfId="36592" xr:uid="{8C66B07B-6B39-42C2-A044-7CB6A5327515}"/>
    <cellStyle name="Millares 2 2 2 3 2 10 3 2" xfId="48697" xr:uid="{4913B7FE-F20F-411F-85F3-D41FF9AF092A}"/>
    <cellStyle name="Millares 2 2 2 3 2 10 4" xfId="30403" xr:uid="{E9870B91-CD86-4AF7-965F-7ABA0BE2E99A}"/>
    <cellStyle name="Millares 2 2 2 3 2 10 5" xfId="42692" xr:uid="{2EBEF6BF-6BF7-4DB5-8A7F-EE4823876195}"/>
    <cellStyle name="Millares 2 2 2 3 2 11" xfId="19876" xr:uid="{0BA4F0C1-BC13-46F9-9D85-42350BABEE98}"/>
    <cellStyle name="Millares 2 2 2 3 2 11 2" xfId="23448" xr:uid="{2A3A27BC-614F-45ED-A0EE-F90135927E29}"/>
    <cellStyle name="Millares 2 2 2 3 2 11 2 2" xfId="38481" xr:uid="{4BBB5E5F-D9D0-460C-9C15-58097B636CA7}"/>
    <cellStyle name="Millares 2 2 2 3 2 11 2 2 2" xfId="50530" xr:uid="{CE76594B-7F29-4EAF-8FB3-EAFB88A96720}"/>
    <cellStyle name="Millares 2 2 2 3 2 11 2 3" xfId="32291" xr:uid="{1B295CC3-5CC5-4572-8532-9DEA43430505}"/>
    <cellStyle name="Millares 2 2 2 3 2 11 2 4" xfId="44524" xr:uid="{C733F81F-AD4E-4A2A-8653-C3978E76E798}"/>
    <cellStyle name="Millares 2 2 2 3 2 11 3" xfId="35386" xr:uid="{86E4BF1B-96C0-4BED-8A0F-B5EB9A64AEFE}"/>
    <cellStyle name="Millares 2 2 2 3 2 11 3 2" xfId="47527" xr:uid="{C0BB7EB3-7649-4999-A893-143B87425772}"/>
    <cellStyle name="Millares 2 2 2 3 2 11 4" xfId="29197" xr:uid="{8EE04E06-B0EF-4264-B683-D403C63050F4}"/>
    <cellStyle name="Millares 2 2 2 3 2 11 5" xfId="41522" xr:uid="{D4C78ACF-46CB-4A75-9CCF-0BE7A4CAD9AF}"/>
    <cellStyle name="Millares 2 2 2 3 2 12" xfId="21729" xr:uid="{B55F315C-4F5B-4CD2-A88F-A63925EBA0A6}"/>
    <cellStyle name="Millares 2 2 2 3 2 12 2" xfId="36731" xr:uid="{8458053B-43C1-4A99-AA8E-63EF347C8252}"/>
    <cellStyle name="Millares 2 2 2 3 2 12 2 2" xfId="48832" xr:uid="{DFDCD2AD-9483-446D-B159-EE29C965454C}"/>
    <cellStyle name="Millares 2 2 2 3 2 12 3" xfId="30541" xr:uid="{B3A14058-9D29-4F80-8E50-E40E2CDF7F60}"/>
    <cellStyle name="Millares 2 2 2 3 2 12 4" xfId="42826" xr:uid="{2FFF75D6-663B-43A4-ABF6-93C296AF8077}"/>
    <cellStyle name="Millares 2 2 2 3 2 13" xfId="33636" xr:uid="{E1996B27-8751-44B4-B1F7-94C9151D8CDE}"/>
    <cellStyle name="Millares 2 2 2 3 2 13 2" xfId="45829" xr:uid="{665B4F8F-800C-45FA-8835-846FDCD02C90}"/>
    <cellStyle name="Millares 2 2 2 3 2 14" xfId="27447" xr:uid="{28C89D2B-50A1-4683-A1F5-FEA37224BED7}"/>
    <cellStyle name="Millares 2 2 2 3 2 15" xfId="39824" xr:uid="{B121925E-9759-4A06-A404-2318520F6E8D}"/>
    <cellStyle name="Millares 2 2 2 3 2 2" xfId="3603" xr:uid="{225A597E-5F6D-4FF4-9ABD-CF2D5813FBDC}"/>
    <cellStyle name="Millares 2 2 2 3 2 2 10" xfId="27581" xr:uid="{A76CD81A-53F5-49DF-9266-BC34A8528D63}"/>
    <cellStyle name="Millares 2 2 2 3 2 2 11" xfId="39954" xr:uid="{7CFDB032-4CEE-4231-9B9D-137CA577C917}"/>
    <cellStyle name="Millares 2 2 2 3 2 2 2" xfId="5839" xr:uid="{454B8E3B-9B18-47A1-AE2D-B3EA9EB0AFC1}"/>
    <cellStyle name="Millares 2 2 2 3 2 2 2 2" xfId="8609" xr:uid="{8F4F2595-2603-4009-BD62-E0B88AD44329}"/>
    <cellStyle name="Millares 2 2 2 3 2 2 2 2 2" xfId="37673" xr:uid="{9D77FD28-67B9-422B-850B-EB74E5F33401}"/>
    <cellStyle name="Millares 2 2 2 3 2 2 2 2 2 2" xfId="49746" xr:uid="{11515FF4-05AA-4975-8FCC-56293EF22196}"/>
    <cellStyle name="Millares 2 2 2 3 2 2 2 2 3" xfId="31483" xr:uid="{3F128647-7890-4778-A61D-7A17C7583DB4}"/>
    <cellStyle name="Millares 2 2 2 3 2 2 2 2 4" xfId="43740" xr:uid="{0DA12B10-A8CD-47C2-98EB-C59E628C6BC7}"/>
    <cellStyle name="Millares 2 2 2 3 2 2 2 3" xfId="7924" xr:uid="{BE159A33-2E5F-4EF9-9166-BA9BB04EB2CE}"/>
    <cellStyle name="Millares 2 2 2 3 2 2 2 3 2" xfId="34578" xr:uid="{C1403299-213F-483B-8E38-289D416F0B96}"/>
    <cellStyle name="Millares 2 2 2 3 2 2 2 3 3" xfId="46743" xr:uid="{4C661C43-DC24-421B-A13D-CBCE4B84D047}"/>
    <cellStyle name="Millares 2 2 2 3 2 2 2 4" xfId="12378" xr:uid="{6722E1E7-9900-4B86-8BDE-501FEA699A79}"/>
    <cellStyle name="Millares 2 2 2 3 2 2 2 5" xfId="22651" xr:uid="{3D9A63F8-8F30-4B11-B8BB-5806FFC06B58}"/>
    <cellStyle name="Millares 2 2 2 3 2 2 2 6" xfId="28389" xr:uid="{38AC0DBF-F03C-45B5-89C2-1119D1723831}"/>
    <cellStyle name="Millares 2 2 2 3 2 2 2 7" xfId="40738" xr:uid="{84A319A4-4A3B-47C6-9BEB-7790542971BB}"/>
    <cellStyle name="Millares 2 2 2 3 2 2 3" xfId="4811" xr:uid="{9C5423B0-0EF5-428A-B282-8540008DA63C}"/>
    <cellStyle name="Millares 2 2 2 3 2 2 3 2" xfId="8325" xr:uid="{027C2142-9AD1-404E-8947-5C6383A4679E}"/>
    <cellStyle name="Millares 2 2 2 3 2 2 3 2 2" xfId="38615" xr:uid="{673A03A8-5A9F-4A7B-ACCE-BF1C9FE8C6B6}"/>
    <cellStyle name="Millares 2 2 2 3 2 2 3 2 2 2" xfId="50660" xr:uid="{CB2BAF28-B008-45E7-B9FE-84F59B35CB05}"/>
    <cellStyle name="Millares 2 2 2 3 2 2 3 2 3" xfId="32425" xr:uid="{F32063B7-F0E7-47CF-8CD4-40AE76AD5B87}"/>
    <cellStyle name="Millares 2 2 2 3 2 2 3 2 4" xfId="44654" xr:uid="{5BF380A5-73E7-4C5C-B628-0D8251871EF8}"/>
    <cellStyle name="Millares 2 2 2 3 2 2 3 3" xfId="16345" xr:uid="{DDFB2012-EDB7-4AD8-A20F-17DEC9A4EDC0}"/>
    <cellStyle name="Millares 2 2 2 3 2 2 3 3 2" xfId="35520" xr:uid="{EE02E74E-ED52-4B60-A745-6327A5621BAC}"/>
    <cellStyle name="Millares 2 2 2 3 2 2 3 3 3" xfId="47657" xr:uid="{EBE724C2-D01C-45FB-A63D-F7FB0AD952C1}"/>
    <cellStyle name="Millares 2 2 2 3 2 2 3 4" xfId="23578" xr:uid="{31171B71-FF0D-4B11-94AC-68F194E4C903}"/>
    <cellStyle name="Millares 2 2 2 3 2 2 3 5" xfId="29331" xr:uid="{6A63A3E2-D5FE-4401-9EFC-4E83C603963D}"/>
    <cellStyle name="Millares 2 2 2 3 2 2 3 6" xfId="41652" xr:uid="{DB5AF452-F4E2-46B7-B79D-FB505CEBA1B4}"/>
    <cellStyle name="Millares 2 2 2 3 2 2 4" xfId="7628" xr:uid="{2BF3A499-3B62-4ABC-B70F-C9639326DCDD}"/>
    <cellStyle name="Millares 2 2 2 3 2 2 4 2" xfId="36865" xr:uid="{02B1AC73-5F2A-4768-B996-8B05B93656C3}"/>
    <cellStyle name="Millares 2 2 2 3 2 2 4 2 2" xfId="48962" xr:uid="{1355EBC1-EB9D-4B67-8630-DFB222E45B3F}"/>
    <cellStyle name="Millares 2 2 2 3 2 2 4 3" xfId="30675" xr:uid="{4BFE8FAA-E973-43BA-B2DC-42EE52D2B2C6}"/>
    <cellStyle name="Millares 2 2 2 3 2 2 4 4" xfId="42956" xr:uid="{D5B49917-EA2F-4B57-85AA-D9A1361CD214}"/>
    <cellStyle name="Millares 2 2 2 3 2 2 5" xfId="12095" xr:uid="{306E4787-777E-401B-9A90-99918B62EDB7}"/>
    <cellStyle name="Millares 2 2 2 3 2 2 5 2" xfId="33770" xr:uid="{11309DA8-8403-4667-9C0C-845B1ED4E805}"/>
    <cellStyle name="Millares 2 2 2 3 2 2 5 3" xfId="45959" xr:uid="{57AA39B2-F0B0-4157-B3E9-ACD4DB0E8876}"/>
    <cellStyle name="Millares 2 2 2 3 2 2 6" xfId="16716" xr:uid="{EFA17686-CF31-4A4B-A89E-603C8AEACE8D}"/>
    <cellStyle name="Millares 2 2 2 3 2 2 7" xfId="18362" xr:uid="{FE637E9E-AA78-4E41-912B-81D0E6D61A6C}"/>
    <cellStyle name="Millares 2 2 2 3 2 2 8" xfId="20012" xr:uid="{29C889A6-4E0D-4B56-9EAF-F869A720589D}"/>
    <cellStyle name="Millares 2 2 2 3 2 2 9" xfId="21859" xr:uid="{95456FDC-B1DF-47D6-AE02-EACCF4B71A71}"/>
    <cellStyle name="Millares 2 2 2 3 2 3" xfId="5840" xr:uid="{109D2B2C-0A60-4A07-B418-4A18D2F61A50}"/>
    <cellStyle name="Millares 2 2 2 3 2 3 10" xfId="40084" xr:uid="{70CE7FCA-DA04-496B-B76E-80847E27F12A}"/>
    <cellStyle name="Millares 2 2 2 3 2 3 2" xfId="8610" xr:uid="{04A58148-5484-4C44-8DE9-82CA9C747469}"/>
    <cellStyle name="Millares 2 2 2 3 2 3 2 2" xfId="22785" xr:uid="{B4B80D0C-02F8-4636-85B0-99BCC7F044EA}"/>
    <cellStyle name="Millares 2 2 2 3 2 3 2 2 2" xfId="37807" xr:uid="{48E80A7A-4304-425F-9AEF-EB0A0245841E}"/>
    <cellStyle name="Millares 2 2 2 3 2 3 2 2 2 2" xfId="49876" xr:uid="{336BC6CC-0553-470D-A3F1-D29F918D9CD5}"/>
    <cellStyle name="Millares 2 2 2 3 2 3 2 2 3" xfId="31617" xr:uid="{EC1FC4C5-4445-40DC-ABCC-47966C19D0F8}"/>
    <cellStyle name="Millares 2 2 2 3 2 3 2 2 4" xfId="43870" xr:uid="{D726E892-36B5-4D63-8109-C86CCB6C1156}"/>
    <cellStyle name="Millares 2 2 2 3 2 3 2 3" xfId="34712" xr:uid="{C96F423D-15A3-4185-B4B5-50098157D5F9}"/>
    <cellStyle name="Millares 2 2 2 3 2 3 2 3 2" xfId="46873" xr:uid="{62BEF897-CBE3-448D-8B30-2EA74D93A1CC}"/>
    <cellStyle name="Millares 2 2 2 3 2 3 2 4" xfId="28523" xr:uid="{44282545-DFEB-4229-94DD-E17F98F4E9F4}"/>
    <cellStyle name="Millares 2 2 2 3 2 3 2 5" xfId="40868" xr:uid="{4E5CDD19-01D8-45A8-BDF9-A7C96BCED6F4}"/>
    <cellStyle name="Millares 2 2 2 3 2 3 3" xfId="7925" xr:uid="{B4A28DEB-0BB2-4E92-A464-96748963C6C2}"/>
    <cellStyle name="Millares 2 2 2 3 2 3 3 2" xfId="23711" xr:uid="{FB6A35F4-D13B-4CBE-A734-5DDB83DB2ED0}"/>
    <cellStyle name="Millares 2 2 2 3 2 3 3 2 2" xfId="38749" xr:uid="{56EE00D8-6ADA-46B4-B506-0339E6689233}"/>
    <cellStyle name="Millares 2 2 2 3 2 3 3 2 2 2" xfId="50790" xr:uid="{DDBDC26D-65C0-407C-9163-D88F580485EC}"/>
    <cellStyle name="Millares 2 2 2 3 2 3 3 2 3" xfId="32559" xr:uid="{D9FBF1EC-8E8E-4672-8D6E-4033C6B40C55}"/>
    <cellStyle name="Millares 2 2 2 3 2 3 3 2 4" xfId="44784" xr:uid="{5EC15B5C-2C95-44F4-9540-D628D5D0FF49}"/>
    <cellStyle name="Millares 2 2 2 3 2 3 3 3" xfId="35654" xr:uid="{6EAA0EB3-1612-429D-91FA-CF52E8AF4878}"/>
    <cellStyle name="Millares 2 2 2 3 2 3 3 3 2" xfId="47787" xr:uid="{6E38A558-CB10-4D6D-AC81-97C8B8CF90E6}"/>
    <cellStyle name="Millares 2 2 2 3 2 3 3 4" xfId="29465" xr:uid="{4C9CA4DC-4538-4D73-B428-53F2CBC3652B}"/>
    <cellStyle name="Millares 2 2 2 3 2 3 3 5" xfId="41782" xr:uid="{6D15BFC9-4B28-4001-95BC-DE41795C4654}"/>
    <cellStyle name="Millares 2 2 2 3 2 3 4" xfId="12379" xr:uid="{12BE769C-A6CF-475F-A661-9625DA79E3E5}"/>
    <cellStyle name="Millares 2 2 2 3 2 3 4 2" xfId="36999" xr:uid="{9D2B695F-B541-4994-ADA8-B0F793181674}"/>
    <cellStyle name="Millares 2 2 2 3 2 3 4 2 2" xfId="49092" xr:uid="{32D8EBB6-A3C9-417A-9DFA-4262B1C7B988}"/>
    <cellStyle name="Millares 2 2 2 3 2 3 4 3" xfId="30809" xr:uid="{C4D5002A-4D4E-42F3-84DE-B55E14136779}"/>
    <cellStyle name="Millares 2 2 2 3 2 3 4 4" xfId="43086" xr:uid="{299ECE33-4EDA-4582-AFD8-0EB3CB6AE2DD}"/>
    <cellStyle name="Millares 2 2 2 3 2 3 5" xfId="17565" xr:uid="{0416802F-4086-4821-A5BD-4A65C740E507}"/>
    <cellStyle name="Millares 2 2 2 3 2 3 5 2" xfId="33904" xr:uid="{93B7F9F3-DEEA-4057-8E1D-2C592BDB9B2C}"/>
    <cellStyle name="Millares 2 2 2 3 2 3 5 3" xfId="46089" xr:uid="{87FE4DA8-62C9-4ED5-952D-87786BE17521}"/>
    <cellStyle name="Millares 2 2 2 3 2 3 6" xfId="18496" xr:uid="{5FF22C01-8852-4DD8-ADFE-2E483F51E671}"/>
    <cellStyle name="Millares 2 2 2 3 2 3 7" xfId="20147" xr:uid="{5D29DA89-CDD7-4302-893A-5B89ACD29428}"/>
    <cellStyle name="Millares 2 2 2 3 2 3 8" xfId="21989" xr:uid="{65B50D5F-BE5D-4B34-B2B9-CD1DA0EB1798}"/>
    <cellStyle name="Millares 2 2 2 3 2 3 9" xfId="27715" xr:uid="{E6A5AC06-5078-4CE2-B941-AF86DF47500D}"/>
    <cellStyle name="Millares 2 2 2 3 2 4" xfId="5838" xr:uid="{951439BE-FB95-4E10-9015-8EFB417C0502}"/>
    <cellStyle name="Millares 2 2 2 3 2 4 10" xfId="40214" xr:uid="{2499FD40-709A-43A2-BEEF-A1DB3DA49F01}"/>
    <cellStyle name="Millares 2 2 2 3 2 4 2" xfId="8608" xr:uid="{6489DBE6-ACF8-423D-BAE1-A4C7F97034AC}"/>
    <cellStyle name="Millares 2 2 2 3 2 4 2 2" xfId="22919" xr:uid="{88545840-44B2-41C5-B0B2-CA6C2FDEC50C}"/>
    <cellStyle name="Millares 2 2 2 3 2 4 2 2 2" xfId="37941" xr:uid="{071DBF60-5423-4A46-9782-DBDFBBB871CA}"/>
    <cellStyle name="Millares 2 2 2 3 2 4 2 2 2 2" xfId="50006" xr:uid="{B94B2375-E6CE-4330-A0DD-C9A6506D60CE}"/>
    <cellStyle name="Millares 2 2 2 3 2 4 2 2 3" xfId="31751" xr:uid="{70726532-ACCF-4CB5-87EB-0A8DC352CE9A}"/>
    <cellStyle name="Millares 2 2 2 3 2 4 2 2 4" xfId="44000" xr:uid="{0398573B-A1CC-4FD0-BF82-312D963DDE74}"/>
    <cellStyle name="Millares 2 2 2 3 2 4 2 3" xfId="34846" xr:uid="{FA6ECFC9-B5ED-44E7-B166-3188FF4C71C8}"/>
    <cellStyle name="Millares 2 2 2 3 2 4 2 3 2" xfId="47003" xr:uid="{78DFBD43-47D1-4CFD-A4C7-DBAF608B1BC6}"/>
    <cellStyle name="Millares 2 2 2 3 2 4 2 4" xfId="28657" xr:uid="{49192A4A-9CAA-488B-AAA8-A329A88062E9}"/>
    <cellStyle name="Millares 2 2 2 3 2 4 2 5" xfId="40998" xr:uid="{1EB33E01-6DF9-40FC-95D3-4E612505D404}"/>
    <cellStyle name="Millares 2 2 2 3 2 4 3" xfId="7923" xr:uid="{48EC1E12-8612-424C-9C2A-56228FAECFB4}"/>
    <cellStyle name="Millares 2 2 2 3 2 4 3 2" xfId="23845" xr:uid="{6C32F692-C338-48B7-AD8D-3DC4456A87AB}"/>
    <cellStyle name="Millares 2 2 2 3 2 4 3 2 2" xfId="38883" xr:uid="{C7F3BD96-A79A-4961-A35E-00EE622FC790}"/>
    <cellStyle name="Millares 2 2 2 3 2 4 3 2 2 2" xfId="50920" xr:uid="{A33F3B07-0F93-40A3-BCAF-54EB9BA9D041}"/>
    <cellStyle name="Millares 2 2 2 3 2 4 3 2 3" xfId="32693" xr:uid="{B7C0C797-3662-44B3-A58F-75D054757020}"/>
    <cellStyle name="Millares 2 2 2 3 2 4 3 2 4" xfId="44914" xr:uid="{FE84ADFB-80B6-4EE2-BE58-A00E3D9C40A2}"/>
    <cellStyle name="Millares 2 2 2 3 2 4 3 3" xfId="35788" xr:uid="{C5C582EC-5E1D-41DA-8D9C-D3091C7D0CE0}"/>
    <cellStyle name="Millares 2 2 2 3 2 4 3 3 2" xfId="47917" xr:uid="{C4F6EB00-250D-4710-BC7C-651EBEAA4AC3}"/>
    <cellStyle name="Millares 2 2 2 3 2 4 3 4" xfId="29599" xr:uid="{35023AD1-0E98-42BF-BBAF-4D9980DAA9E2}"/>
    <cellStyle name="Millares 2 2 2 3 2 4 3 5" xfId="41912" xr:uid="{376C9009-64C6-42B0-9AA0-FEDFFD8A3A6A}"/>
    <cellStyle name="Millares 2 2 2 3 2 4 4" xfId="12377" xr:uid="{EF116CD0-F978-43F3-B0D5-3BA966C1541C}"/>
    <cellStyle name="Millares 2 2 2 3 2 4 4 2" xfId="37133" xr:uid="{721426FB-8B11-4A0F-BF0F-607B282FFFB9}"/>
    <cellStyle name="Millares 2 2 2 3 2 4 4 2 2" xfId="49222" xr:uid="{8B723990-4043-4C1D-B030-F38A9DFC0744}"/>
    <cellStyle name="Millares 2 2 2 3 2 4 4 3" xfId="30943" xr:uid="{6C60863D-3DC0-4A92-9813-F828C472CEAC}"/>
    <cellStyle name="Millares 2 2 2 3 2 4 4 4" xfId="43216" xr:uid="{2075D396-CD1C-4FD9-B6C8-C5DB5D86C6B9}"/>
    <cellStyle name="Millares 2 2 2 3 2 4 5" xfId="17814" xr:uid="{2AF67BCD-AFE8-4A33-9493-CDC2F71448E2}"/>
    <cellStyle name="Millares 2 2 2 3 2 4 5 2" xfId="34038" xr:uid="{E31B5DFE-65E3-400C-8F2E-A62A306391F2}"/>
    <cellStyle name="Millares 2 2 2 3 2 4 5 3" xfId="46219" xr:uid="{F2DA72B2-18CB-405F-88C8-CAF16D68EDE0}"/>
    <cellStyle name="Millares 2 2 2 3 2 4 6" xfId="18631" xr:uid="{D08A73FA-79F9-444E-AA4E-F2ACBF483292}"/>
    <cellStyle name="Millares 2 2 2 3 2 4 7" xfId="20283" xr:uid="{BAB70EA2-5786-4BE4-ABF5-36615196B996}"/>
    <cellStyle name="Millares 2 2 2 3 2 4 8" xfId="22119" xr:uid="{F5B67250-1AFE-4611-B4B1-2563E56E4817}"/>
    <cellStyle name="Millares 2 2 2 3 2 4 9" xfId="27849" xr:uid="{451FA15F-5AB2-40FA-B10C-964EB1571442}"/>
    <cellStyle name="Millares 2 2 2 3 2 5" xfId="4810" xr:uid="{8F5404D9-07BE-40E3-8620-D11217E82D91}"/>
    <cellStyle name="Millares 2 2 2 3 2 5 2" xfId="11998" xr:uid="{6C2F18A0-CAA2-495C-87E7-C16BE481031B}"/>
    <cellStyle name="Millares 2 2 2 3 2 5 2 2" xfId="23050" xr:uid="{F0228C47-F0D0-4552-BD84-165FD5AB8E3E}"/>
    <cellStyle name="Millares 2 2 2 3 2 5 2 2 2" xfId="38075" xr:uid="{494AE16F-45AF-4BA3-A2BA-E9C699C922D1}"/>
    <cellStyle name="Millares 2 2 2 3 2 5 2 2 2 2" xfId="50136" xr:uid="{17EEB930-A167-43DB-A265-483FB10E3391}"/>
    <cellStyle name="Millares 2 2 2 3 2 5 2 2 3" xfId="31885" xr:uid="{1E5FC1C1-ED30-4BC9-8A1E-9EA136A107E0}"/>
    <cellStyle name="Millares 2 2 2 3 2 5 2 2 4" xfId="44130" xr:uid="{2E9C94CB-D68D-4CE7-BCDA-DA2C786FBC7A}"/>
    <cellStyle name="Millares 2 2 2 3 2 5 2 3" xfId="34980" xr:uid="{4FCA3FA8-8BCC-4267-ADC0-1C936BC639D6}"/>
    <cellStyle name="Millares 2 2 2 3 2 5 2 3 2" xfId="47133" xr:uid="{B092447D-6E64-4E6E-8254-6534BC844CDC}"/>
    <cellStyle name="Millares 2 2 2 3 2 5 2 4" xfId="28791" xr:uid="{EA2A5FE6-FCFA-49B3-914B-495E1A7D4027}"/>
    <cellStyle name="Millares 2 2 2 3 2 5 2 5" xfId="41128" xr:uid="{375ACAA5-70D0-4D90-8046-94DAFC122CFA}"/>
    <cellStyle name="Millares 2 2 2 3 2 5 3" xfId="12861" xr:uid="{A5AE0958-C2A7-400D-8D86-DBEAB1A0D7F6}"/>
    <cellStyle name="Millares 2 2 2 3 2 5 3 2" xfId="23976" xr:uid="{CB648FB5-9479-45D3-80DC-C75B4EE73426}"/>
    <cellStyle name="Millares 2 2 2 3 2 5 3 2 2" xfId="39017" xr:uid="{B2800F6E-23F7-47F0-A889-1292ABD4F900}"/>
    <cellStyle name="Millares 2 2 2 3 2 5 3 2 2 2" xfId="51050" xr:uid="{655F6F79-D9D5-4E40-B4E3-73B354B2F789}"/>
    <cellStyle name="Millares 2 2 2 3 2 5 3 2 3" xfId="32827" xr:uid="{3C6DC185-4C7A-498A-8D7B-62B2C4906C68}"/>
    <cellStyle name="Millares 2 2 2 3 2 5 3 2 4" xfId="45044" xr:uid="{61ECB764-9AF2-45FB-801F-BAD591EFBD50}"/>
    <cellStyle name="Millares 2 2 2 3 2 5 3 3" xfId="35922" xr:uid="{DDF62EC7-AFE2-47CC-8C4B-A6BA86A41E4F}"/>
    <cellStyle name="Millares 2 2 2 3 2 5 3 3 2" xfId="48047" xr:uid="{40013A9D-C8A2-44F7-A771-2FC5E4777B33}"/>
    <cellStyle name="Millares 2 2 2 3 2 5 3 4" xfId="29733" xr:uid="{6CC10751-1368-45AF-8AF5-D2C4BC1566F4}"/>
    <cellStyle name="Millares 2 2 2 3 2 5 3 5" xfId="42042" xr:uid="{A1269489-491B-4E3A-8A2B-C3ADAD724BCB}"/>
    <cellStyle name="Millares 2 2 2 3 2 5 4" xfId="18087" xr:uid="{B2D72E1D-4DD1-437B-94F5-4CC4FF7FA988}"/>
    <cellStyle name="Millares 2 2 2 3 2 5 4 2" xfId="37267" xr:uid="{8719A5AF-6F28-430C-BE0A-DE546A3BE981}"/>
    <cellStyle name="Millares 2 2 2 3 2 5 4 2 2" xfId="49352" xr:uid="{064F0AC5-3A3F-44B5-A792-9771F4559223}"/>
    <cellStyle name="Millares 2 2 2 3 2 5 4 3" xfId="31077" xr:uid="{79A95E8A-15C1-4F91-876F-CB60C0AE7DB9}"/>
    <cellStyle name="Millares 2 2 2 3 2 5 4 4" xfId="43346" xr:uid="{03296AF3-B20B-45EB-8398-A9F5221A3357}"/>
    <cellStyle name="Millares 2 2 2 3 2 5 5" xfId="18766" xr:uid="{722E5E5C-18A5-4730-8C27-A6EAB1D3B995}"/>
    <cellStyle name="Millares 2 2 2 3 2 5 5 2" xfId="34172" xr:uid="{74978966-6362-4AFE-8BC5-1DB5CE083D51}"/>
    <cellStyle name="Millares 2 2 2 3 2 5 5 3" xfId="46349" xr:uid="{F0D511E7-25A9-4FD9-BAF5-8E2BE75D400F}"/>
    <cellStyle name="Millares 2 2 2 3 2 5 6" xfId="20419" xr:uid="{D1A98E21-32DE-4EBD-BBDF-0F1C9AB15561}"/>
    <cellStyle name="Millares 2 2 2 3 2 5 7" xfId="22249" xr:uid="{9D691F30-E479-4CB5-9098-036A06641DC1}"/>
    <cellStyle name="Millares 2 2 2 3 2 5 8" xfId="27983" xr:uid="{ED453CD8-5F61-4037-8F14-C27AF3454D47}"/>
    <cellStyle name="Millares 2 2 2 3 2 5 9" xfId="40344" xr:uid="{3A3AFD65-505D-4745-A784-16D743B8D81A}"/>
    <cellStyle name="Millares 2 2 2 3 2 6" xfId="5320" xr:uid="{E3DECE65-E141-45C6-BC13-83D505FAFCCB}"/>
    <cellStyle name="Millares 2 2 2 3 2 6 2" xfId="8324" xr:uid="{0672A5DE-1F53-4D83-855F-5FE222C48940}"/>
    <cellStyle name="Millares 2 2 2 3 2 6 2 2" xfId="23183" xr:uid="{4311AA6B-CB16-4AEA-BF5F-B0CAA8077E3C}"/>
    <cellStyle name="Millares 2 2 2 3 2 6 2 2 2" xfId="38209" xr:uid="{CAAF051F-83EA-42A2-A834-8EB49C97EC79}"/>
    <cellStyle name="Millares 2 2 2 3 2 6 2 2 2 2" xfId="50266" xr:uid="{255AE6C9-2664-47C2-9995-39A6C0A14AF3}"/>
    <cellStyle name="Millares 2 2 2 3 2 6 2 2 3" xfId="32019" xr:uid="{EFA3F591-FDDB-46AA-9560-B5837AC99D21}"/>
    <cellStyle name="Millares 2 2 2 3 2 6 2 2 4" xfId="44260" xr:uid="{F453F3AA-0DAA-491E-A479-F4C6C6DC4BB4}"/>
    <cellStyle name="Millares 2 2 2 3 2 6 2 3" xfId="35114" xr:uid="{E05E74E8-4B56-4FB5-A1C6-3A0B0F6A7308}"/>
    <cellStyle name="Millares 2 2 2 3 2 6 2 3 2" xfId="47263" xr:uid="{D9DE4B77-2AAB-448F-ABE5-EA8AF7463AB9}"/>
    <cellStyle name="Millares 2 2 2 3 2 6 2 4" xfId="28925" xr:uid="{733D744B-6478-4E7B-BC85-99CB43FA3BF1}"/>
    <cellStyle name="Millares 2 2 2 3 2 6 2 5" xfId="41258" xr:uid="{5FA0AD64-499A-4860-9B7F-506733E5260A}"/>
    <cellStyle name="Millares 2 2 2 3 2 6 3" xfId="15317" xr:uid="{6389637B-C303-40A7-97D5-2EBC3A19E66D}"/>
    <cellStyle name="Millares 2 2 2 3 2 6 3 2" xfId="24106" xr:uid="{37DC71C7-8AA8-466C-9B7D-503575D1083F}"/>
    <cellStyle name="Millares 2 2 2 3 2 6 3 2 2" xfId="39151" xr:uid="{3B6E1346-3526-4D90-AF1F-A2994AF55057}"/>
    <cellStyle name="Millares 2 2 2 3 2 6 3 2 2 2" xfId="51180" xr:uid="{F6F75A35-376F-4A61-AC48-8166D6E3EFD2}"/>
    <cellStyle name="Millares 2 2 2 3 2 6 3 2 3" xfId="32961" xr:uid="{80D8C470-63D3-4487-8806-2DD81C072FDF}"/>
    <cellStyle name="Millares 2 2 2 3 2 6 3 2 4" xfId="45174" xr:uid="{20CD8E9B-A23A-4716-A0DB-4013CD8D3A0A}"/>
    <cellStyle name="Millares 2 2 2 3 2 6 3 3" xfId="36056" xr:uid="{9043D42B-AA0B-437E-82CE-F43053803344}"/>
    <cellStyle name="Millares 2 2 2 3 2 6 3 3 2" xfId="48177" xr:uid="{5EC70659-0416-4860-9C59-5F91FE93AED5}"/>
    <cellStyle name="Millares 2 2 2 3 2 6 3 4" xfId="29867" xr:uid="{44F354D4-6521-4B0B-8070-A29577239D36}"/>
    <cellStyle name="Millares 2 2 2 3 2 6 3 5" xfId="42172" xr:uid="{063F97CF-0760-47B2-A05A-3A74699925A9}"/>
    <cellStyle name="Millares 2 2 2 3 2 6 4" xfId="19685" xr:uid="{215A480B-6867-4DDF-BCC2-A21BF87E7CB7}"/>
    <cellStyle name="Millares 2 2 2 3 2 6 4 2" xfId="37401" xr:uid="{F40FE4E1-0C4A-4B77-98F1-6C322B9A600B}"/>
    <cellStyle name="Millares 2 2 2 3 2 6 4 2 2" xfId="49482" xr:uid="{2B4F352D-257D-4068-9BF4-61954ABE7FFC}"/>
    <cellStyle name="Millares 2 2 2 3 2 6 4 3" xfId="31211" xr:uid="{BBD7DFA2-8FB3-431E-9E86-952A888E60F0}"/>
    <cellStyle name="Millares 2 2 2 3 2 6 4 4" xfId="43476" xr:uid="{69E11231-6216-4841-9658-963E1E5BAE54}"/>
    <cellStyle name="Millares 2 2 2 3 2 6 5" xfId="20553" xr:uid="{01FB6C92-D584-4893-9B35-1E33E61A6DB4}"/>
    <cellStyle name="Millares 2 2 2 3 2 6 5 2" xfId="34306" xr:uid="{524B7098-6187-4634-BBD9-847B3282C367}"/>
    <cellStyle name="Millares 2 2 2 3 2 6 5 3" xfId="46479" xr:uid="{537E441D-3422-488B-ABE3-5983AABFD782}"/>
    <cellStyle name="Millares 2 2 2 3 2 6 6" xfId="22379" xr:uid="{05BEB508-6ADF-4D43-B2B6-61E2AD3382DE}"/>
    <cellStyle name="Millares 2 2 2 3 2 6 7" xfId="28117" xr:uid="{E31B3296-BD1C-4AE9-B88D-98B209468674}"/>
    <cellStyle name="Millares 2 2 2 3 2 6 8" xfId="40474" xr:uid="{8C5EA2CD-7F1D-4C38-9472-78505F0B0E4F}"/>
    <cellStyle name="Millares 2 2 2 3 2 7" xfId="7627" xr:uid="{12D646AE-506E-44B4-A778-93EB825768D2}"/>
    <cellStyle name="Millares 2 2 2 3 2 7 2" xfId="21537" xr:uid="{D9C12808-0546-49DA-8F1F-1A185A07044C}"/>
    <cellStyle name="Millares 2 2 2 3 2 7 2 2" xfId="24236" xr:uid="{0F9D6125-9731-4BE9-858F-23BE5BBD8D36}"/>
    <cellStyle name="Millares 2 2 2 3 2 7 2 2 2" xfId="39285" xr:uid="{15F5394F-F72E-4E82-A050-229B2130BF22}"/>
    <cellStyle name="Millares 2 2 2 3 2 7 2 2 2 2" xfId="51310" xr:uid="{0CF1A549-E03A-4C48-98DD-1E6ABBBF4DB4}"/>
    <cellStyle name="Millares 2 2 2 3 2 7 2 2 3" xfId="33095" xr:uid="{38BCA634-2340-44D9-AE76-FBA1331BCE68}"/>
    <cellStyle name="Millares 2 2 2 3 2 7 2 2 4" xfId="45304" xr:uid="{700EE7D2-0C52-4187-B1C5-2BC92DB0AA22}"/>
    <cellStyle name="Millares 2 2 2 3 2 7 2 3" xfId="36190" xr:uid="{36170871-83ED-4303-A8FA-47DCE1EE48C2}"/>
    <cellStyle name="Millares 2 2 2 3 2 7 2 3 2" xfId="48307" xr:uid="{72CA41FF-6B03-460D-B774-6D94311E92A9}"/>
    <cellStyle name="Millares 2 2 2 3 2 7 2 4" xfId="30001" xr:uid="{985E022D-A561-4BF9-B313-6C0E9C32F7B1}"/>
    <cellStyle name="Millares 2 2 2 3 2 7 2 5" xfId="42302" xr:uid="{6DDE6A02-6F4E-4CEF-9017-72F02CE147B9}"/>
    <cellStyle name="Millares 2 2 2 3 2 7 3" xfId="23314" xr:uid="{0D91BD0E-1C13-40C8-B6D3-A3ABAA3A9F1C}"/>
    <cellStyle name="Millares 2 2 2 3 2 7 3 2" xfId="38343" xr:uid="{00FB847F-291E-4112-A705-F4F4BBE76E41}"/>
    <cellStyle name="Millares 2 2 2 3 2 7 3 2 2" xfId="50396" xr:uid="{F500361A-A9A2-443A-9C64-D58860D10568}"/>
    <cellStyle name="Millares 2 2 2 3 2 7 3 3" xfId="32153" xr:uid="{75BCB41A-A3EB-41B9-802F-89CB47F68E50}"/>
    <cellStyle name="Millares 2 2 2 3 2 7 3 4" xfId="44390" xr:uid="{57B683CB-A6DE-43BE-A228-E1819265E751}"/>
    <cellStyle name="Millares 2 2 2 3 2 7 4" xfId="35248" xr:uid="{35AB522C-E93D-4146-BDFE-6B4E2785B1D2}"/>
    <cellStyle name="Millares 2 2 2 3 2 7 4 2" xfId="47393" xr:uid="{2D0835F7-147C-4696-B8E0-25A3AA8FAB6E}"/>
    <cellStyle name="Millares 2 2 2 3 2 7 5" xfId="29059" xr:uid="{D8A62CA3-4C20-4F64-8425-C305F0FA35AC}"/>
    <cellStyle name="Millares 2 2 2 3 2 7 6" xfId="41388" xr:uid="{003BFA91-E748-4267-8F2D-2A10D63A1542}"/>
    <cellStyle name="Millares 2 2 2 3 2 8" xfId="12094" xr:uid="{32BC05C5-27F7-41D9-A497-F2DC3167FA65}"/>
    <cellStyle name="Millares 2 2 2 3 2 8 2" xfId="25219" xr:uid="{CCE339EE-C8DC-4C13-8475-668C07792087}"/>
    <cellStyle name="Millares 2 2 2 3 2 8 2 2" xfId="33229" xr:uid="{DA392AA2-FFA4-46BC-8BA4-779E763C00E5}"/>
    <cellStyle name="Millares 2 2 2 3 2 8 2 2 2" xfId="39419" xr:uid="{03178738-8730-4442-8EFB-0384953B15C5}"/>
    <cellStyle name="Millares 2 2 2 3 2 8 2 2 2 2" xfId="51440" xr:uid="{97CAE11F-53A6-4ACB-99E3-7FBC89C7CAA6}"/>
    <cellStyle name="Millares 2 2 2 3 2 8 2 2 3" xfId="45434" xr:uid="{640E8E6F-3781-4A49-9386-79B1141065AF}"/>
    <cellStyle name="Millares 2 2 2 3 2 8 2 3" xfId="36324" xr:uid="{99E770B7-55D6-48FF-A5BD-B7065E7BA8D7}"/>
    <cellStyle name="Millares 2 2 2 3 2 8 2 3 2" xfId="48437" xr:uid="{0AC43A04-FAD9-439A-ADDD-E036CD375D37}"/>
    <cellStyle name="Millares 2 2 2 3 2 8 2 4" xfId="30135" xr:uid="{778F6EB7-D221-4CE9-A2B5-7F4206A268C4}"/>
    <cellStyle name="Millares 2 2 2 3 2 8 2 5" xfId="42432" xr:uid="{27E4EAE1-AE7B-43DC-BA5F-A17F2E0BBB4E}"/>
    <cellStyle name="Millares 2 2 2 3 2 8 3" xfId="22517" xr:uid="{87F878B2-D190-4267-A5FF-3B7DF893D92A}"/>
    <cellStyle name="Millares 2 2 2 3 2 8 3 2" xfId="37539" xr:uid="{027D719D-9CFF-4F4C-BDD4-BE1234F7AF03}"/>
    <cellStyle name="Millares 2 2 2 3 2 8 3 2 2" xfId="49616" xr:uid="{77CB199E-6198-4277-81A4-E907627F42A7}"/>
    <cellStyle name="Millares 2 2 2 3 2 8 3 3" xfId="31349" xr:uid="{ED1FEC3B-DD53-4B54-9A28-95598E613317}"/>
    <cellStyle name="Millares 2 2 2 3 2 8 3 4" xfId="43610" xr:uid="{5CE5773B-AD55-470F-B28C-59616F5AC559}"/>
    <cellStyle name="Millares 2 2 2 3 2 8 4" xfId="34444" xr:uid="{CE3DA65E-B185-4DEB-A3C2-5D30D39316AE}"/>
    <cellStyle name="Millares 2 2 2 3 2 8 4 2" xfId="46613" xr:uid="{3D4B674D-335B-4C20-B09B-0D305182E5B6}"/>
    <cellStyle name="Millares 2 2 2 3 2 8 5" xfId="28255" xr:uid="{EFFF36FF-C93B-4ACA-9864-7A8250D1B3F0}"/>
    <cellStyle name="Millares 2 2 2 3 2 8 6" xfId="40608" xr:uid="{DD2BE378-4FAB-453B-B1C8-DA198AB4E009}"/>
    <cellStyle name="Millares 2 2 2 3 2 9" xfId="16582" xr:uid="{453B6024-CA3A-420C-BE34-BBE528F78606}"/>
    <cellStyle name="Millares 2 2 2 3 2 9 2" xfId="26243" xr:uid="{C15170EB-882A-4DDB-B045-5FA4020F90F3}"/>
    <cellStyle name="Millares 2 2 2 3 2 9 2 2" xfId="39553" xr:uid="{F9FA8613-1CD3-4F85-99F4-1B08542AD6E7}"/>
    <cellStyle name="Millares 2 2 2 3 2 9 2 2 2" xfId="51570" xr:uid="{9BA494E2-A130-44E0-8AFB-DFA0D35FFBEA}"/>
    <cellStyle name="Millares 2 2 2 3 2 9 2 3" xfId="33363" xr:uid="{957EDDA5-8CAA-4577-A9AD-D6ACDC2E7EA2}"/>
    <cellStyle name="Millares 2 2 2 3 2 9 2 4" xfId="45564" xr:uid="{636CF1ED-B7CA-45E5-A063-F393B7ED77F2}"/>
    <cellStyle name="Millares 2 2 2 3 2 9 3" xfId="36458" xr:uid="{5F880AE0-1CA5-42E2-9ECE-818DE1B07AEA}"/>
    <cellStyle name="Millares 2 2 2 3 2 9 3 2" xfId="48567" xr:uid="{64BB4D83-C31E-4D48-8091-B3775232FCF4}"/>
    <cellStyle name="Millares 2 2 2 3 2 9 4" xfId="30269" xr:uid="{101A65DE-F282-4B57-B8CC-56C35BFA6625}"/>
    <cellStyle name="Millares 2 2 2 3 2 9 5" xfId="42562" xr:uid="{C67967D4-E149-4402-8A92-6049AC950F9B}"/>
    <cellStyle name="Millares 2 2 2 3 3" xfId="3604" xr:uid="{C1A1850F-DFF2-4567-B83B-594C5F72E06A}"/>
    <cellStyle name="Millares 2 2 2 3 3 10" xfId="27516" xr:uid="{4C952E09-C9CF-473E-920B-5498496B448C}"/>
    <cellStyle name="Millares 2 2 2 3 3 11" xfId="39891" xr:uid="{F660B921-DA0B-4563-A433-ADFE11A83101}"/>
    <cellStyle name="Millares 2 2 2 3 3 2" xfId="5841" xr:uid="{36CF71ED-40C7-4196-9B50-3E8CC7A50CAA}"/>
    <cellStyle name="Millares 2 2 2 3 3 2 2" xfId="8611" xr:uid="{1A658D5F-F4F0-4D12-A8F4-03D8DD8A856B}"/>
    <cellStyle name="Millares 2 2 2 3 3 2 2 2" xfId="37608" xr:uid="{55BEEA64-6770-4A72-BB91-887AB4296DBD}"/>
    <cellStyle name="Millares 2 2 2 3 3 2 2 2 2" xfId="49683" xr:uid="{40B04827-1D86-4F1A-B21E-D340D131197F}"/>
    <cellStyle name="Millares 2 2 2 3 3 2 2 3" xfId="31418" xr:uid="{33C710E4-A955-4A90-9A56-5B356D426DA8}"/>
    <cellStyle name="Millares 2 2 2 3 3 2 2 4" xfId="43677" xr:uid="{6CB1B25D-0F9C-45BE-8D6B-9FC59198E162}"/>
    <cellStyle name="Millares 2 2 2 3 3 2 3" xfId="7926" xr:uid="{4F778FB3-99B5-4BC4-9B2C-7A0CD6ADA35F}"/>
    <cellStyle name="Millares 2 2 2 3 3 2 3 2" xfId="34513" xr:uid="{1A1CCF05-525D-488C-8826-EEFFB7D365B7}"/>
    <cellStyle name="Millares 2 2 2 3 3 2 3 3" xfId="46680" xr:uid="{09CBE663-8C6A-46AB-B2C0-EB3677ABFEEA}"/>
    <cellStyle name="Millares 2 2 2 3 3 2 4" xfId="12380" xr:uid="{50E456E5-867A-4A10-9E5C-AB049BD5D0D3}"/>
    <cellStyle name="Millares 2 2 2 3 3 2 5" xfId="22586" xr:uid="{9EAB9F1F-C7F0-4F50-A46F-A9F51BC39109}"/>
    <cellStyle name="Millares 2 2 2 3 3 2 6" xfId="28324" xr:uid="{71DF0872-40F9-4986-A09F-7E14E05CCD08}"/>
    <cellStyle name="Millares 2 2 2 3 3 2 7" xfId="40675" xr:uid="{690C40F2-14E3-4921-B7BC-7926A9F74A8D}"/>
    <cellStyle name="Millares 2 2 2 3 3 3" xfId="4812" xr:uid="{AC4C423B-2B00-4918-8999-ECD7D1947E3A}"/>
    <cellStyle name="Millares 2 2 2 3 3 3 2" xfId="8326" xr:uid="{28F7DD38-10B1-4408-954E-0BF9826C2FF2}"/>
    <cellStyle name="Millares 2 2 2 3 3 3 2 2" xfId="38550" xr:uid="{3BC05A9F-7ACE-431E-B6BA-22EAB3C0C5C1}"/>
    <cellStyle name="Millares 2 2 2 3 3 3 2 2 2" xfId="50597" xr:uid="{7B693802-9C45-4F7C-9230-C11E8E21D34B}"/>
    <cellStyle name="Millares 2 2 2 3 3 3 2 3" xfId="32360" xr:uid="{45D5429B-30E2-4339-A447-918D8390F926}"/>
    <cellStyle name="Millares 2 2 2 3 3 3 2 4" xfId="44591" xr:uid="{82DE15F1-686F-4FA8-B61A-BCF4451C1800}"/>
    <cellStyle name="Millares 2 2 2 3 3 3 3" xfId="16280" xr:uid="{77F49B49-CF82-476C-8831-B09FE2197A12}"/>
    <cellStyle name="Millares 2 2 2 3 3 3 3 2" xfId="35455" xr:uid="{9B03E695-0E12-48A2-B636-293238851DBC}"/>
    <cellStyle name="Millares 2 2 2 3 3 3 3 3" xfId="47594" xr:uid="{3CE79A0F-C273-46A3-B740-61CD0FB4B88D}"/>
    <cellStyle name="Millares 2 2 2 3 3 3 4" xfId="23515" xr:uid="{2833CB3B-8749-4C76-A574-9ABFE50597F5}"/>
    <cellStyle name="Millares 2 2 2 3 3 3 5" xfId="29266" xr:uid="{B5AD100E-0D50-43F8-AA05-8F00EAD31F17}"/>
    <cellStyle name="Millares 2 2 2 3 3 3 6" xfId="41589" xr:uid="{4C7DD869-CAEF-471D-94AB-52CD3C8523EB}"/>
    <cellStyle name="Millares 2 2 2 3 3 4" xfId="7629" xr:uid="{A438EAB5-D50B-4096-BF82-4A1FC42C1D03}"/>
    <cellStyle name="Millares 2 2 2 3 3 4 2" xfId="36800" xr:uid="{FF5DC0DA-17E1-4B7A-A3A4-AED87EED8706}"/>
    <cellStyle name="Millares 2 2 2 3 3 4 2 2" xfId="48899" xr:uid="{AB6C83BD-7FED-438A-9195-D452B00588F9}"/>
    <cellStyle name="Millares 2 2 2 3 3 4 3" xfId="30610" xr:uid="{1B63D320-CF16-4598-9854-B421DED2C917}"/>
    <cellStyle name="Millares 2 2 2 3 3 4 4" xfId="42893" xr:uid="{9DD97AA4-FB7B-428C-AA8C-78B32C4C257F}"/>
    <cellStyle name="Millares 2 2 2 3 3 5" xfId="12096" xr:uid="{FA8FBF47-C47B-46BD-8122-09B1FFFCB7F0}"/>
    <cellStyle name="Millares 2 2 2 3 3 5 2" xfId="33705" xr:uid="{A367615A-696D-4CA6-B110-459544FF5EF5}"/>
    <cellStyle name="Millares 2 2 2 3 3 5 3" xfId="45896" xr:uid="{AE3222A4-24EF-4E59-8EB8-7AFDFE265D7D}"/>
    <cellStyle name="Millares 2 2 2 3 3 6" xfId="16651" xr:uid="{91F85469-35A3-4EB3-A42F-851DAB4DA25D}"/>
    <cellStyle name="Millares 2 2 2 3 3 7" xfId="18297" xr:uid="{E0F62A53-EE31-42CC-9C38-E827046D738A}"/>
    <cellStyle name="Millares 2 2 2 3 3 8" xfId="19947" xr:uid="{ACE8E973-3841-41D1-8F3F-0A5A9197A303}"/>
    <cellStyle name="Millares 2 2 2 3 3 9" xfId="21796" xr:uid="{A0E3E122-2639-43A1-8A64-C435770BF730}"/>
    <cellStyle name="Millares 2 2 2 3 4" xfId="5842" xr:uid="{CA058EDA-ADF3-4597-9E0F-E51CD9E64E5C}"/>
    <cellStyle name="Millares 2 2 2 3 4 10" xfId="40021" xr:uid="{2C8F3691-88DD-4449-AFCC-46AFB7BD4D82}"/>
    <cellStyle name="Millares 2 2 2 3 4 2" xfId="8612" xr:uid="{D672F964-1C44-4964-98B1-A2CA49EBC64C}"/>
    <cellStyle name="Millares 2 2 2 3 4 2 2" xfId="22720" xr:uid="{53AD92FA-4DF2-4250-9A96-73B939890966}"/>
    <cellStyle name="Millares 2 2 2 3 4 2 2 2" xfId="37742" xr:uid="{CB76B097-9139-484D-BBE1-043C90F757F9}"/>
    <cellStyle name="Millares 2 2 2 3 4 2 2 2 2" xfId="49813" xr:uid="{C8A77D8F-80A9-4F01-BB20-63AFF45EAD64}"/>
    <cellStyle name="Millares 2 2 2 3 4 2 2 3" xfId="31552" xr:uid="{A1416C2C-DDFD-4C54-9889-C02F8103C197}"/>
    <cellStyle name="Millares 2 2 2 3 4 2 2 4" xfId="43807" xr:uid="{03CE6544-4C9B-4ADF-A85D-0E08B17DD664}"/>
    <cellStyle name="Millares 2 2 2 3 4 2 3" xfId="34647" xr:uid="{CA254EE7-79F3-41BF-96DE-37636298FD77}"/>
    <cellStyle name="Millares 2 2 2 3 4 2 3 2" xfId="46810" xr:uid="{FA859178-8D6D-4175-8D83-14DE1D64F8E4}"/>
    <cellStyle name="Millares 2 2 2 3 4 2 4" xfId="28458" xr:uid="{499EDC2D-1E76-4214-A512-A95F6181D848}"/>
    <cellStyle name="Millares 2 2 2 3 4 2 5" xfId="40805" xr:uid="{D7EEFD35-6787-4C93-BCF5-1AA0C77D0B51}"/>
    <cellStyle name="Millares 2 2 2 3 4 3" xfId="7927" xr:uid="{32F0CFBB-F993-44FC-8F68-51682CB48491}"/>
    <cellStyle name="Millares 2 2 2 3 4 3 2" xfId="23646" xr:uid="{342D1795-22F1-48FB-AB69-6BE0A021456F}"/>
    <cellStyle name="Millares 2 2 2 3 4 3 2 2" xfId="38684" xr:uid="{84797BF5-D83F-4657-965E-AD3FFED48D39}"/>
    <cellStyle name="Millares 2 2 2 3 4 3 2 2 2" xfId="50727" xr:uid="{B27A91BD-3B14-4555-9629-FB30791249A7}"/>
    <cellStyle name="Millares 2 2 2 3 4 3 2 3" xfId="32494" xr:uid="{3A88F356-DBC6-459D-9335-EF84991CC473}"/>
    <cellStyle name="Millares 2 2 2 3 4 3 2 4" xfId="44721" xr:uid="{5A9E3DD3-E3B1-4678-918E-DE6F393F1A61}"/>
    <cellStyle name="Millares 2 2 2 3 4 3 3" xfId="35589" xr:uid="{F9348B0D-F108-42A4-A142-FBB70692584B}"/>
    <cellStyle name="Millares 2 2 2 3 4 3 3 2" xfId="47724" xr:uid="{0D5D364C-576F-475B-99D2-5F1E613EE929}"/>
    <cellStyle name="Millares 2 2 2 3 4 3 4" xfId="29400" xr:uid="{2DABC5C3-DECF-435E-9D89-810195130BC1}"/>
    <cellStyle name="Millares 2 2 2 3 4 3 5" xfId="41719" xr:uid="{5E5EF518-ABDE-4F5C-935D-4594E83CF6A2}"/>
    <cellStyle name="Millares 2 2 2 3 4 4" xfId="12381" xr:uid="{02A4C20E-0B67-44D3-B7AB-76F03838796F}"/>
    <cellStyle name="Millares 2 2 2 3 4 4 2" xfId="36934" xr:uid="{40B7FBF7-A87C-4014-8E05-6DC84C125C2B}"/>
    <cellStyle name="Millares 2 2 2 3 4 4 2 2" xfId="49029" xr:uid="{C875D168-06F9-47BB-8384-A094AF6B56BB}"/>
    <cellStyle name="Millares 2 2 2 3 4 4 3" xfId="30744" xr:uid="{4D020096-51CD-478D-966B-4DC950DCF88B}"/>
    <cellStyle name="Millares 2 2 2 3 4 4 4" xfId="43023" xr:uid="{01B11785-A1EF-4739-AE13-F5329726C261}"/>
    <cellStyle name="Millares 2 2 2 3 4 5" xfId="17500" xr:uid="{61C2C24D-C0F6-4859-8AD8-A7731EAA6EF0}"/>
    <cellStyle name="Millares 2 2 2 3 4 5 2" xfId="33839" xr:uid="{2C93C69A-6253-401F-B7C9-12A826B50D89}"/>
    <cellStyle name="Millares 2 2 2 3 4 5 3" xfId="46026" xr:uid="{794E14BA-2001-4DED-BB51-AAA90D24B088}"/>
    <cellStyle name="Millares 2 2 2 3 4 6" xfId="18431" xr:uid="{B11FCFB2-C3CC-4B77-A99B-5D4EF09B429E}"/>
    <cellStyle name="Millares 2 2 2 3 4 7" xfId="20082" xr:uid="{C1F3A61F-B0C9-411D-AA08-5EE6267FE302}"/>
    <cellStyle name="Millares 2 2 2 3 4 8" xfId="21926" xr:uid="{966D8F0E-2D7A-4B2B-A109-9F7922E992A8}"/>
    <cellStyle name="Millares 2 2 2 3 4 9" xfId="27650" xr:uid="{D63F7FDE-4A1E-40B1-9637-7A5EA5071BAE}"/>
    <cellStyle name="Millares 2 2 2 3 5" xfId="5837" xr:uid="{A9114681-DB94-471C-90FE-756111A32B63}"/>
    <cellStyle name="Millares 2 2 2 3 5 10" xfId="40151" xr:uid="{1FCC4D98-7432-4EBF-92C8-2CE32FF71D4E}"/>
    <cellStyle name="Millares 2 2 2 3 5 2" xfId="8607" xr:uid="{E879EF61-E34F-40C5-9995-0B52FA624408}"/>
    <cellStyle name="Millares 2 2 2 3 5 2 2" xfId="22854" xr:uid="{2826E337-1468-4457-A99F-ABF4D74DEA56}"/>
    <cellStyle name="Millares 2 2 2 3 5 2 2 2" xfId="37876" xr:uid="{91A94099-0B06-4C4A-BCB1-FE4B14C2A41E}"/>
    <cellStyle name="Millares 2 2 2 3 5 2 2 2 2" xfId="49943" xr:uid="{190189C1-8716-484D-B034-FB785BBBD3B6}"/>
    <cellStyle name="Millares 2 2 2 3 5 2 2 3" xfId="31686" xr:uid="{C165A560-8C2A-441C-B555-0150713C76EF}"/>
    <cellStyle name="Millares 2 2 2 3 5 2 2 4" xfId="43937" xr:uid="{8DDA88D6-81FE-4D02-B97F-029F7BC00B10}"/>
    <cellStyle name="Millares 2 2 2 3 5 2 3" xfId="34781" xr:uid="{C1B175C4-3B45-48E0-A3EA-3266739FBFF3}"/>
    <cellStyle name="Millares 2 2 2 3 5 2 3 2" xfId="46940" xr:uid="{130F3EC0-2679-48B6-8AC9-7F857F78C754}"/>
    <cellStyle name="Millares 2 2 2 3 5 2 4" xfId="28592" xr:uid="{1CDE0B7A-61EE-4BF0-A3C9-2E791B0EADB4}"/>
    <cellStyle name="Millares 2 2 2 3 5 2 5" xfId="40935" xr:uid="{D634E03F-2A11-498A-BA02-F46B663DE4AF}"/>
    <cellStyle name="Millares 2 2 2 3 5 3" xfId="7922" xr:uid="{8E4FBB6B-8A62-43F6-A671-87EAFA1661D4}"/>
    <cellStyle name="Millares 2 2 2 3 5 3 2" xfId="23780" xr:uid="{4EFB899D-67EC-46D3-8565-139E3FC2A48A}"/>
    <cellStyle name="Millares 2 2 2 3 5 3 2 2" xfId="38818" xr:uid="{E5A2863C-7130-4FD0-B6B9-DBBD2F691D53}"/>
    <cellStyle name="Millares 2 2 2 3 5 3 2 2 2" xfId="50857" xr:uid="{EBA33554-FD27-48B6-8C8F-EB681B6199F2}"/>
    <cellStyle name="Millares 2 2 2 3 5 3 2 3" xfId="32628" xr:uid="{A4D25E9F-EA06-488F-83A4-C273B9B0EBDB}"/>
    <cellStyle name="Millares 2 2 2 3 5 3 2 4" xfId="44851" xr:uid="{5B7D149E-8A1A-44C2-89C3-C495A7EDD894}"/>
    <cellStyle name="Millares 2 2 2 3 5 3 3" xfId="35723" xr:uid="{D2BB1075-D621-4050-90A9-ADAE45EDC925}"/>
    <cellStyle name="Millares 2 2 2 3 5 3 3 2" xfId="47854" xr:uid="{EDA3C3E8-C840-4695-9297-32624B8DF3AC}"/>
    <cellStyle name="Millares 2 2 2 3 5 3 4" xfId="29534" xr:uid="{9AE9C23A-7CCF-4767-B8FA-5181A9A1ED02}"/>
    <cellStyle name="Millares 2 2 2 3 5 3 5" xfId="41849" xr:uid="{36A2A39E-093A-401E-830E-E20E89EFE6C9}"/>
    <cellStyle name="Millares 2 2 2 3 5 4" xfId="12376" xr:uid="{EB6A4D47-5E3B-4773-A0D9-1231FD794A81}"/>
    <cellStyle name="Millares 2 2 2 3 5 4 2" xfId="37068" xr:uid="{D404B294-F059-4BC3-997F-6A986CA9A836}"/>
    <cellStyle name="Millares 2 2 2 3 5 4 2 2" xfId="49159" xr:uid="{E6198AC2-37C7-439A-B9CF-F404CC06F482}"/>
    <cellStyle name="Millares 2 2 2 3 5 4 3" xfId="30878" xr:uid="{D056CA73-BBDD-418C-A4C6-CC57386C1172}"/>
    <cellStyle name="Millares 2 2 2 3 5 4 4" xfId="43153" xr:uid="{B49DB488-1252-4754-9B11-BA35A57CE34D}"/>
    <cellStyle name="Millares 2 2 2 3 5 5" xfId="17749" xr:uid="{2655CFDA-DA7B-40DA-BE70-D6DE42FD5E78}"/>
    <cellStyle name="Millares 2 2 2 3 5 5 2" xfId="33973" xr:uid="{A6242504-CC33-403C-AAAF-A97E84C1706E}"/>
    <cellStyle name="Millares 2 2 2 3 5 5 3" xfId="46156" xr:uid="{A8C85C8A-5EA1-4B69-A0E3-9637651ECFB6}"/>
    <cellStyle name="Millares 2 2 2 3 5 6" xfId="18566" xr:uid="{079485C2-14E3-490F-B8B7-E601F90A8421}"/>
    <cellStyle name="Millares 2 2 2 3 5 7" xfId="20218" xr:uid="{4FDD7CB2-4482-4088-B84B-B48513B42B79}"/>
    <cellStyle name="Millares 2 2 2 3 5 8" xfId="22056" xr:uid="{5A9EE4E5-5700-4399-8F23-411C7258FF5D}"/>
    <cellStyle name="Millares 2 2 2 3 5 9" xfId="27784" xr:uid="{A5B15433-57BD-4F46-AECB-4BE906B814A0}"/>
    <cellStyle name="Millares 2 2 2 3 6" xfId="4809" xr:uid="{90E34B04-CCF2-4AA5-AA45-59E4C06F890D}"/>
    <cellStyle name="Millares 2 2 2 3 6 2" xfId="11933" xr:uid="{49F6E154-D7AE-4F01-B1A6-3191213E6A7D}"/>
    <cellStyle name="Millares 2 2 2 3 6 2 2" xfId="22987" xr:uid="{382DAC14-D980-407E-A6D4-F4D79720DFC5}"/>
    <cellStyle name="Millares 2 2 2 3 6 2 2 2" xfId="38010" xr:uid="{55EA63CF-42B1-4740-B32A-BD3E54B280AF}"/>
    <cellStyle name="Millares 2 2 2 3 6 2 2 2 2" xfId="50073" xr:uid="{CDA574F7-7B85-4B17-86FD-46D6E548322B}"/>
    <cellStyle name="Millares 2 2 2 3 6 2 2 3" xfId="31820" xr:uid="{CBD10208-2C94-41AC-B600-5882E4E32162}"/>
    <cellStyle name="Millares 2 2 2 3 6 2 2 4" xfId="44067" xr:uid="{4126C0EA-B778-4FE0-83D3-B48D0184DBA6}"/>
    <cellStyle name="Millares 2 2 2 3 6 2 3" xfId="34915" xr:uid="{6C7D09CE-6BA5-497C-BDB9-3F9A6E570617}"/>
    <cellStyle name="Millares 2 2 2 3 6 2 3 2" xfId="47070" xr:uid="{F5892A25-82A2-47C9-9366-FE5DB762BD84}"/>
    <cellStyle name="Millares 2 2 2 3 6 2 4" xfId="28726" xr:uid="{34900D36-8864-4B98-87F2-CE6C39D8B8F2}"/>
    <cellStyle name="Millares 2 2 2 3 6 2 5" xfId="41065" xr:uid="{A90EE675-4ADD-4187-8D9F-808A7AAA05DB}"/>
    <cellStyle name="Millares 2 2 2 3 6 3" xfId="12796" xr:uid="{5188D35E-F27F-492E-A3DA-37AAC3602F47}"/>
    <cellStyle name="Millares 2 2 2 3 6 3 2" xfId="23913" xr:uid="{BDA1CA96-41A4-4605-92F4-6FB7D2D428D1}"/>
    <cellStyle name="Millares 2 2 2 3 6 3 2 2" xfId="38952" xr:uid="{4CC7FF7C-CF47-46E6-8B8A-5B7FB8F7AD68}"/>
    <cellStyle name="Millares 2 2 2 3 6 3 2 2 2" xfId="50987" xr:uid="{0C30FC83-5273-455D-9C6F-5C3519C99133}"/>
    <cellStyle name="Millares 2 2 2 3 6 3 2 3" xfId="32762" xr:uid="{99DD4F29-DD9E-4595-BECF-4745C5B0614B}"/>
    <cellStyle name="Millares 2 2 2 3 6 3 2 4" xfId="44981" xr:uid="{FF730350-1FED-4012-B2E0-ADC47EE34D59}"/>
    <cellStyle name="Millares 2 2 2 3 6 3 3" xfId="35857" xr:uid="{67DF4771-2D76-4B40-AC72-F3704B740EA1}"/>
    <cellStyle name="Millares 2 2 2 3 6 3 3 2" xfId="47984" xr:uid="{E95EE8AA-F770-4C74-888C-CF9156750829}"/>
    <cellStyle name="Millares 2 2 2 3 6 3 4" xfId="29668" xr:uid="{4F6C37D0-304D-4537-B310-8876A78C77E7}"/>
    <cellStyle name="Millares 2 2 2 3 6 3 5" xfId="41979" xr:uid="{15129A62-8EF0-4977-986E-CA0AAB123DAC}"/>
    <cellStyle name="Millares 2 2 2 3 6 4" xfId="18022" xr:uid="{446B253F-55D8-43A5-9922-CEE528C07719}"/>
    <cellStyle name="Millares 2 2 2 3 6 4 2" xfId="37202" xr:uid="{A07C3C7F-F65B-46F8-8ABD-E3F0390980A0}"/>
    <cellStyle name="Millares 2 2 2 3 6 4 2 2" xfId="49289" xr:uid="{0EC3FD9A-FC55-4D07-9620-C7CFED2A028E}"/>
    <cellStyle name="Millares 2 2 2 3 6 4 3" xfId="31012" xr:uid="{FDFFC67C-5CCF-466B-A8B2-EEB28CF38656}"/>
    <cellStyle name="Millares 2 2 2 3 6 4 4" xfId="43283" xr:uid="{646C4E23-050B-4905-9BD6-AB100E186880}"/>
    <cellStyle name="Millares 2 2 2 3 6 5" xfId="18701" xr:uid="{EC522755-AF61-4634-9FF3-B0592516E749}"/>
    <cellStyle name="Millares 2 2 2 3 6 5 2" xfId="34107" xr:uid="{59BBA83E-44BB-4862-BDB2-05902372C720}"/>
    <cellStyle name="Millares 2 2 2 3 6 5 3" xfId="46286" xr:uid="{5C4ADBCB-60F8-459F-A7CF-0A0570FFDF91}"/>
    <cellStyle name="Millares 2 2 2 3 6 6" xfId="20354" xr:uid="{2116A24F-7C1C-4F9E-950E-0DC4E84E8475}"/>
    <cellStyle name="Millares 2 2 2 3 6 7" xfId="22186" xr:uid="{6FDF213E-F82C-49A7-9C49-B9B040225AD7}"/>
    <cellStyle name="Millares 2 2 2 3 6 8" xfId="27918" xr:uid="{60E6630C-13B8-440A-A16C-ADE8BDE2FDD7}"/>
    <cellStyle name="Millares 2 2 2 3 6 9" xfId="40281" xr:uid="{C8DF9DC7-55FF-473E-95E8-AE9F2E981B12}"/>
    <cellStyle name="Millares 2 2 2 3 7" xfId="5598" xr:uid="{58FD4202-0901-445A-B37B-47F69FA5CC5F}"/>
    <cellStyle name="Millares 2 2 2 3 7 2" xfId="8323" xr:uid="{80A851DB-AD5E-4CDF-B3D0-1EDA578AE321}"/>
    <cellStyle name="Millares 2 2 2 3 7 2 2" xfId="23118" xr:uid="{11B6834C-45EF-4243-BDA4-C6EE00DCEC91}"/>
    <cellStyle name="Millares 2 2 2 3 7 2 2 2" xfId="38144" xr:uid="{27FD8748-520E-4E5F-BE7F-B266E5FBD368}"/>
    <cellStyle name="Millares 2 2 2 3 7 2 2 2 2" xfId="50203" xr:uid="{C409F354-0785-491C-A849-0454EA90C493}"/>
    <cellStyle name="Millares 2 2 2 3 7 2 2 3" xfId="31954" xr:uid="{1AC209C5-2463-4478-99AB-46DC2B4DD4AB}"/>
    <cellStyle name="Millares 2 2 2 3 7 2 2 4" xfId="44197" xr:uid="{C9986BFB-D994-4937-9BE9-EB0EE3DD489A}"/>
    <cellStyle name="Millares 2 2 2 3 7 2 3" xfId="35049" xr:uid="{09E9BC09-CC52-44A0-9982-56ECE4B96175}"/>
    <cellStyle name="Millares 2 2 2 3 7 2 3 2" xfId="47200" xr:uid="{76E2672D-27D2-46FA-AF4C-C38CBD58290A}"/>
    <cellStyle name="Millares 2 2 2 3 7 2 4" xfId="28860" xr:uid="{33715F7A-59AF-4008-88B6-9935BA96D5A4}"/>
    <cellStyle name="Millares 2 2 2 3 7 2 5" xfId="41195" xr:uid="{2CD95F97-CECA-4D29-8590-C18C61861FAC}"/>
    <cellStyle name="Millares 2 2 2 3 7 3" xfId="15252" xr:uid="{3D688764-290C-443E-A06C-C4C99934B3E1}"/>
    <cellStyle name="Millares 2 2 2 3 7 3 2" xfId="24043" xr:uid="{025B0D58-46C7-4017-A03A-D07D89C4DA67}"/>
    <cellStyle name="Millares 2 2 2 3 7 3 2 2" xfId="39086" xr:uid="{C8A914BA-BE33-423E-B50F-7400FE95AB8D}"/>
    <cellStyle name="Millares 2 2 2 3 7 3 2 2 2" xfId="51117" xr:uid="{BE06A469-0FA6-4D92-88A3-EF033E2166DC}"/>
    <cellStyle name="Millares 2 2 2 3 7 3 2 3" xfId="32896" xr:uid="{B940B079-4DED-42B5-BA9A-73EA9B411B03}"/>
    <cellStyle name="Millares 2 2 2 3 7 3 2 4" xfId="45111" xr:uid="{2FB6D9B1-77C8-4506-BC0F-5E08BD257307}"/>
    <cellStyle name="Millares 2 2 2 3 7 3 3" xfId="35991" xr:uid="{2CEF39FB-B735-462E-9ADA-C55FAEFF6AB6}"/>
    <cellStyle name="Millares 2 2 2 3 7 3 3 2" xfId="48114" xr:uid="{D42A2AC0-8466-4C50-884B-80DF91A289FF}"/>
    <cellStyle name="Millares 2 2 2 3 7 3 4" xfId="29802" xr:uid="{634AF1DC-B7C1-48C0-9066-27C928203B0D}"/>
    <cellStyle name="Millares 2 2 2 3 7 3 5" xfId="42109" xr:uid="{8207B7CF-1832-4A33-A2C0-65079E667F7C}"/>
    <cellStyle name="Millares 2 2 2 3 7 4" xfId="19620" xr:uid="{03AFECBF-C324-4650-895B-1EA697F88AC3}"/>
    <cellStyle name="Millares 2 2 2 3 7 4 2" xfId="37336" xr:uid="{81DDEC1B-83BA-46CD-9323-EDDF88D314DF}"/>
    <cellStyle name="Millares 2 2 2 3 7 4 2 2" xfId="49419" xr:uid="{638F856E-C7EE-47EE-83F9-A7FF6284354A}"/>
    <cellStyle name="Millares 2 2 2 3 7 4 3" xfId="31146" xr:uid="{33AF0BE7-FD3D-4546-BFDB-A9C5D2E9E6CE}"/>
    <cellStyle name="Millares 2 2 2 3 7 4 4" xfId="43413" xr:uid="{8E437E65-F9DC-49B3-B378-601BA6136214}"/>
    <cellStyle name="Millares 2 2 2 3 7 5" xfId="20488" xr:uid="{5786E26E-151C-4730-9E56-E9C78CCB726D}"/>
    <cellStyle name="Millares 2 2 2 3 7 5 2" xfId="34241" xr:uid="{95F6C7E6-33B0-48A7-85AA-611970A9FC1A}"/>
    <cellStyle name="Millares 2 2 2 3 7 5 3" xfId="46416" xr:uid="{F44B9263-C8BF-407D-8B3B-6192E424FBD6}"/>
    <cellStyle name="Millares 2 2 2 3 7 6" xfId="22316" xr:uid="{7B120F60-F55F-435A-9DA4-E4BBC922392E}"/>
    <cellStyle name="Millares 2 2 2 3 7 7" xfId="28052" xr:uid="{4D036B82-FE52-4441-9438-9BED04B6AAC2}"/>
    <cellStyle name="Millares 2 2 2 3 7 8" xfId="40411" xr:uid="{BFD692FB-5251-4551-A7AF-4C81FBFB1091}"/>
    <cellStyle name="Millares 2 2 2 3 8" xfId="7626" xr:uid="{14179DA9-CC74-4ED0-84D0-EACEC01A999D}"/>
    <cellStyle name="Millares 2 2 2 3 8 2" xfId="21472" xr:uid="{4271C4C5-EFB4-4267-9DAD-F93B2260E569}"/>
    <cellStyle name="Millares 2 2 2 3 8 2 2" xfId="24173" xr:uid="{30417769-BDAD-4B42-82CB-D3473A60AC20}"/>
    <cellStyle name="Millares 2 2 2 3 8 2 2 2" xfId="39220" xr:uid="{5F3730BB-E1F9-4C1D-B6EE-BCC4D5770A5A}"/>
    <cellStyle name="Millares 2 2 2 3 8 2 2 2 2" xfId="51247" xr:uid="{49E7C0C6-482E-4FE1-82DE-6AF42523FA1F}"/>
    <cellStyle name="Millares 2 2 2 3 8 2 2 3" xfId="33030" xr:uid="{669CEB1C-6DA6-490C-AB1C-466B2E5011E9}"/>
    <cellStyle name="Millares 2 2 2 3 8 2 2 4" xfId="45241" xr:uid="{A8BE26C6-692B-48FD-858E-2041677FE0D5}"/>
    <cellStyle name="Millares 2 2 2 3 8 2 3" xfId="36125" xr:uid="{00B56992-90D9-444A-9B88-0FAFE4DA6F75}"/>
    <cellStyle name="Millares 2 2 2 3 8 2 3 2" xfId="48244" xr:uid="{24D6F2BF-B4C8-4C92-96BE-98219635C2EE}"/>
    <cellStyle name="Millares 2 2 2 3 8 2 4" xfId="29936" xr:uid="{85BDB3D5-3CF8-4450-A6B2-7301D55F0433}"/>
    <cellStyle name="Millares 2 2 2 3 8 2 5" xfId="42239" xr:uid="{414A1A8E-E565-4B9E-8244-10E7CBFD5B86}"/>
    <cellStyle name="Millares 2 2 2 3 8 3" xfId="23251" xr:uid="{F21E5C98-56FA-4E73-8A5A-1C09841C601C}"/>
    <cellStyle name="Millares 2 2 2 3 8 3 2" xfId="38278" xr:uid="{F03065D5-C0F3-4681-A3E2-9CBC46990983}"/>
    <cellStyle name="Millares 2 2 2 3 8 3 2 2" xfId="50333" xr:uid="{BF1F8809-717F-454F-A4F5-E5DC9A25E699}"/>
    <cellStyle name="Millares 2 2 2 3 8 3 3" xfId="32088" xr:uid="{2A3F0172-8F93-40BD-A679-F0EC3527A0FC}"/>
    <cellStyle name="Millares 2 2 2 3 8 3 4" xfId="44327" xr:uid="{64ED347C-F296-4C71-8ADE-77401486A6DA}"/>
    <cellStyle name="Millares 2 2 2 3 8 4" xfId="35183" xr:uid="{B58C72D0-6359-4E8C-8560-7E74B44C6AB8}"/>
    <cellStyle name="Millares 2 2 2 3 8 4 2" xfId="47330" xr:uid="{5C0DC0F3-C5B8-4351-9557-E223F4B8601A}"/>
    <cellStyle name="Millares 2 2 2 3 8 5" xfId="28994" xr:uid="{ED92EBBD-9301-43D6-A2F7-06CC820E88E5}"/>
    <cellStyle name="Millares 2 2 2 3 8 6" xfId="41325" xr:uid="{74039A11-A2C4-4BB1-8BBE-688DEAB9CC56}"/>
    <cellStyle name="Millares 2 2 2 3 9" xfId="12093" xr:uid="{D55EC4FA-F5BA-444F-B6C3-21E5AC13386E}"/>
    <cellStyle name="Millares 2 2 2 3 9 2" xfId="25154" xr:uid="{F0680032-5E8B-49CE-9D46-8DC7FB0D60F1}"/>
    <cellStyle name="Millares 2 2 2 3 9 2 2" xfId="33164" xr:uid="{1013B349-6CAD-4A96-BDBD-322BD8E41F89}"/>
    <cellStyle name="Millares 2 2 2 3 9 2 2 2" xfId="39354" xr:uid="{B8DE632F-9602-461F-8A78-1D0F8CEFB32C}"/>
    <cellStyle name="Millares 2 2 2 3 9 2 2 2 2" xfId="51377" xr:uid="{613D628C-C79F-4611-9768-0E1A42B1E9B0}"/>
    <cellStyle name="Millares 2 2 2 3 9 2 2 3" xfId="45371" xr:uid="{9E6C6D61-A263-4CB5-BC19-3F1F8A846AE8}"/>
    <cellStyle name="Millares 2 2 2 3 9 2 3" xfId="36259" xr:uid="{20219F66-BA45-49C3-94C6-55D3C3DEE069}"/>
    <cellStyle name="Millares 2 2 2 3 9 2 3 2" xfId="48374" xr:uid="{F8676EF0-AE36-4826-9108-E34C097965C8}"/>
    <cellStyle name="Millares 2 2 2 3 9 2 4" xfId="30070" xr:uid="{DE269DB1-C050-4D89-B302-82336AF647BC}"/>
    <cellStyle name="Millares 2 2 2 3 9 2 5" xfId="42369" xr:uid="{B9A16A8A-37C4-45FE-B3B6-3EDF84434FC9}"/>
    <cellStyle name="Millares 2 2 2 3 9 3" xfId="22452" xr:uid="{2A6976D7-0008-4044-889C-DC76573CD3F3}"/>
    <cellStyle name="Millares 2 2 2 3 9 3 2" xfId="37474" xr:uid="{16A232E6-9016-410C-9C21-60F9706A75F4}"/>
    <cellStyle name="Millares 2 2 2 3 9 3 2 2" xfId="49553" xr:uid="{4CBA7319-498E-45A3-ABC5-63C38144A4FC}"/>
    <cellStyle name="Millares 2 2 2 3 9 3 3" xfId="31284" xr:uid="{9FD2A46C-D8BA-4013-98F3-1F7FF071A686}"/>
    <cellStyle name="Millares 2 2 2 3 9 3 4" xfId="43547" xr:uid="{822FAE63-19EA-422C-9707-274C44A830FF}"/>
    <cellStyle name="Millares 2 2 2 3 9 4" xfId="34379" xr:uid="{5487C7A1-5E98-4939-BC22-6BE3F9677CEA}"/>
    <cellStyle name="Millares 2 2 2 3 9 4 2" xfId="46550" xr:uid="{89ADD0C0-3875-4C19-BA5F-B2A1E6B5862A}"/>
    <cellStyle name="Millares 2 2 2 3 9 5" xfId="28190" xr:uid="{61983536-633E-4668-992D-100BB913EB82}"/>
    <cellStyle name="Millares 2 2 2 3 9 6" xfId="40545" xr:uid="{41514DEC-463C-4313-A2A9-8DD8B7437E4D}"/>
    <cellStyle name="Millares 2 2 2 4" xfId="3605" xr:uid="{58289916-050E-4041-8FF1-6939D946BAB3}"/>
    <cellStyle name="Millares 2 2 2 4 10" xfId="16536" xr:uid="{B72B6DE7-881C-48CE-811F-1ED815B56923}"/>
    <cellStyle name="Millares 2 2 2 4 10 2" xfId="26199" xr:uid="{64999676-EBB0-452A-A480-D3C47ACFF21A}"/>
    <cellStyle name="Millares 2 2 2 4 10 2 2" xfId="39507" xr:uid="{CD78DFBA-D328-4141-B864-5DC511E835DC}"/>
    <cellStyle name="Millares 2 2 2 4 10 2 2 2" xfId="51526" xr:uid="{66A8C4F6-0409-48F2-AABE-9E73CCD25E72}"/>
    <cellStyle name="Millares 2 2 2 4 10 2 3" xfId="33317" xr:uid="{DB2F6F00-D9BD-4179-BE87-ED84C37DEA49}"/>
    <cellStyle name="Millares 2 2 2 4 10 2 4" xfId="45520" xr:uid="{A4B47F3F-97D4-40EE-82C2-FD751E485826}"/>
    <cellStyle name="Millares 2 2 2 4 10 3" xfId="36412" xr:uid="{8C0C6A6D-645A-46D3-9ECC-30D6A33B6847}"/>
    <cellStyle name="Millares 2 2 2 4 10 3 2" xfId="48523" xr:uid="{868A0E74-A523-4C04-848B-44AFE9B601DC}"/>
    <cellStyle name="Millares 2 2 2 4 10 4" xfId="30223" xr:uid="{761902F3-CFE0-420F-927C-D3FFD5F05ABC}"/>
    <cellStyle name="Millares 2 2 2 4 10 5" xfId="42518" xr:uid="{490A8D73-8F8F-4A5C-BCFC-650AAA743EF0}"/>
    <cellStyle name="Millares 2 2 2 4 11" xfId="18181" xr:uid="{B9B93F54-9087-4EFB-941A-2D4C82E0342A}"/>
    <cellStyle name="Millares 2 2 2 4 11 2" xfId="27222" xr:uid="{D52FF4A6-E7AC-491D-A213-C5D60EE4C334}"/>
    <cellStyle name="Millares 2 2 2 4 11 2 2" xfId="39641" xr:uid="{1CA4B356-FFC7-4F88-B7D9-1BF4176EE38B}"/>
    <cellStyle name="Millares 2 2 2 4 11 2 2 2" xfId="51656" xr:uid="{FEB542C4-4AC7-4AB3-942B-D9F7C9D14E3E}"/>
    <cellStyle name="Millares 2 2 2 4 11 2 3" xfId="33451" xr:uid="{36A61C4B-7A50-45B7-A70C-75FBC92B0164}"/>
    <cellStyle name="Millares 2 2 2 4 11 2 4" xfId="45650" xr:uid="{894C3755-50B3-4CCE-819F-AEA0657A1D09}"/>
    <cellStyle name="Millares 2 2 2 4 11 3" xfId="36546" xr:uid="{93A42D6F-8199-49DD-95FE-BDB74D7182ED}"/>
    <cellStyle name="Millares 2 2 2 4 11 3 2" xfId="48653" xr:uid="{2C53CE26-7484-4AD2-BCE0-1EFF017CF579}"/>
    <cellStyle name="Millares 2 2 2 4 11 4" xfId="30357" xr:uid="{1663C9EF-24B4-4641-B1DB-B3FF3CBECAEC}"/>
    <cellStyle name="Millares 2 2 2 4 11 5" xfId="42648" xr:uid="{4BCBCDC2-9061-4561-A63F-3AAAB59E91BE}"/>
    <cellStyle name="Millares 2 2 2 4 12" xfId="19830" xr:uid="{EC2D7397-7D24-4CAB-96D4-9790974668D9}"/>
    <cellStyle name="Millares 2 2 2 4 12 2" xfId="23404" xr:uid="{4DBE0414-43C6-4294-9549-AE8B66641C2F}"/>
    <cellStyle name="Millares 2 2 2 4 12 2 2" xfId="38435" xr:uid="{2A0D8DE6-FCA1-4DBB-AB41-8F54C0C29AE7}"/>
    <cellStyle name="Millares 2 2 2 4 12 2 2 2" xfId="50486" xr:uid="{AFD0CFD9-EE0A-4E45-BECC-7B2ADE69C5AF}"/>
    <cellStyle name="Millares 2 2 2 4 12 2 3" xfId="32245" xr:uid="{11C4D33F-DB9F-4B2B-ACEF-A7FA1BB4181C}"/>
    <cellStyle name="Millares 2 2 2 4 12 2 4" xfId="44480" xr:uid="{525165CC-A29A-4AF5-AAAB-28C7BF95C1E7}"/>
    <cellStyle name="Millares 2 2 2 4 12 3" xfId="35340" xr:uid="{0A8C5920-A330-4798-A6B2-6B5B9D2DD15C}"/>
    <cellStyle name="Millares 2 2 2 4 12 3 2" xfId="47483" xr:uid="{BFC25423-AFCE-4AD4-AEF6-F3F159150F8F}"/>
    <cellStyle name="Millares 2 2 2 4 12 4" xfId="29151" xr:uid="{364943E6-B6EA-467F-B5E8-7597E511A918}"/>
    <cellStyle name="Millares 2 2 2 4 12 5" xfId="41478" xr:uid="{668E49DD-295B-4674-93A8-B306B9C456DA}"/>
    <cellStyle name="Millares 2 2 2 4 13" xfId="21685" xr:uid="{1F3251FC-5012-4526-AF6F-8B625E23DDBE}"/>
    <cellStyle name="Millares 2 2 2 4 13 2" xfId="36685" xr:uid="{BFE5C0F3-8495-4CDA-BD7C-36872BC3A523}"/>
    <cellStyle name="Millares 2 2 2 4 13 2 2" xfId="48788" xr:uid="{F651F573-C073-4FD2-AD2D-E4C131DC6F4F}"/>
    <cellStyle name="Millares 2 2 2 4 13 3" xfId="30495" xr:uid="{A8B92EC5-4BCC-4C17-B128-8492E64003D2}"/>
    <cellStyle name="Millares 2 2 2 4 13 4" xfId="42782" xr:uid="{AE5EC846-FC4E-48B8-B567-5E2C25C7705C}"/>
    <cellStyle name="Millares 2 2 2 4 14" xfId="33590" xr:uid="{8C4E1314-5DEC-40AE-BC03-A950D733CEE8}"/>
    <cellStyle name="Millares 2 2 2 4 14 2" xfId="45785" xr:uid="{2E461AF2-0024-41F7-8E81-010E43FC7E98}"/>
    <cellStyle name="Millares 2 2 2 4 15" xfId="27401" xr:uid="{14EF22A6-AD1D-4D44-BC75-4F24991C62A3}"/>
    <cellStyle name="Millares 2 2 2 4 16" xfId="39780" xr:uid="{F8B1361D-5257-4FEC-8F82-5256613BB409}"/>
    <cellStyle name="Millares 2 2 2 4 2" xfId="3606" xr:uid="{6615BD45-514D-43DC-92E8-99DA60FB299A}"/>
    <cellStyle name="Millares 2 2 2 4 2 10" xfId="18246" xr:uid="{A3FC41E2-C84B-4747-9AB9-3B2071EAEA56}"/>
    <cellStyle name="Millares 2 2 2 4 2 10 2" xfId="27285" xr:uid="{5960CEB6-F3AD-46B8-B859-EC55EB48BD4A}"/>
    <cellStyle name="Millares 2 2 2 4 2 10 2 2" xfId="39706" xr:uid="{754B28E5-8CE9-4A8D-B276-9A73FBF787D0}"/>
    <cellStyle name="Millares 2 2 2 4 2 10 2 2 2" xfId="51719" xr:uid="{0D8DC8E9-332E-416C-A6DF-0282ADD739D5}"/>
    <cellStyle name="Millares 2 2 2 4 2 10 2 3" xfId="33516" xr:uid="{10E4BEC2-C9DF-48B9-B4ED-A0AAC364C5EE}"/>
    <cellStyle name="Millares 2 2 2 4 2 10 2 4" xfId="45713" xr:uid="{F41F3A5E-7F2E-4EFD-B2AE-471FEF5D8B6E}"/>
    <cellStyle name="Millares 2 2 2 4 2 10 3" xfId="36611" xr:uid="{3B898288-DD59-45E8-944D-AEF8FC251C3B}"/>
    <cellStyle name="Millares 2 2 2 4 2 10 3 2" xfId="48716" xr:uid="{F192AB0A-9FEA-4171-912F-AB824B9C6BA1}"/>
    <cellStyle name="Millares 2 2 2 4 2 10 4" xfId="30422" xr:uid="{00801255-DE12-4DA5-9858-627A14F61D8A}"/>
    <cellStyle name="Millares 2 2 2 4 2 10 5" xfId="42711" xr:uid="{783C689E-4A75-4E12-9421-744AB10B9AEF}"/>
    <cellStyle name="Millares 2 2 2 4 2 11" xfId="19895" xr:uid="{75409CF9-B483-4F2C-A90E-8E449578359D}"/>
    <cellStyle name="Millares 2 2 2 4 2 11 2" xfId="23467" xr:uid="{3386D78C-00F1-4517-92FD-F5F56A183A29}"/>
    <cellStyle name="Millares 2 2 2 4 2 11 2 2" xfId="38500" xr:uid="{BACD0542-9AFF-454A-94AD-B6B31701A6E2}"/>
    <cellStyle name="Millares 2 2 2 4 2 11 2 2 2" xfId="50549" xr:uid="{09375A2D-204E-4B8A-A2F1-1FA8E33E4D61}"/>
    <cellStyle name="Millares 2 2 2 4 2 11 2 3" xfId="32310" xr:uid="{D56D2120-8422-4118-8336-5AE07DD2B8E6}"/>
    <cellStyle name="Millares 2 2 2 4 2 11 2 4" xfId="44543" xr:uid="{E84EEA44-3D4E-4A66-8B10-20B5C7A6FEF0}"/>
    <cellStyle name="Millares 2 2 2 4 2 11 3" xfId="35405" xr:uid="{38606F7F-4D80-416F-B948-235705B18226}"/>
    <cellStyle name="Millares 2 2 2 4 2 11 3 2" xfId="47546" xr:uid="{139A7E6E-EBA6-471B-A90F-0AB8555F661D}"/>
    <cellStyle name="Millares 2 2 2 4 2 11 4" xfId="29216" xr:uid="{0C0CBF6A-76E2-4C13-BE8D-BCC8996B0D46}"/>
    <cellStyle name="Millares 2 2 2 4 2 11 5" xfId="41541" xr:uid="{61F8D8EB-615F-42EE-8910-769A8333701D}"/>
    <cellStyle name="Millares 2 2 2 4 2 12" xfId="21748" xr:uid="{16934ED5-94A9-4CF9-97ED-680DFAF97A08}"/>
    <cellStyle name="Millares 2 2 2 4 2 12 2" xfId="36750" xr:uid="{177FAEB6-DEE9-48CC-83D3-DF0DE73EDA41}"/>
    <cellStyle name="Millares 2 2 2 4 2 12 2 2" xfId="48851" xr:uid="{6BEF5E1D-8B16-4B32-91B1-105543B62211}"/>
    <cellStyle name="Millares 2 2 2 4 2 12 3" xfId="30560" xr:uid="{5E9445F1-8249-460D-9715-1094F749BA88}"/>
    <cellStyle name="Millares 2 2 2 4 2 12 4" xfId="42845" xr:uid="{38884023-521C-4F46-A727-0F51E3CD1EF3}"/>
    <cellStyle name="Millares 2 2 2 4 2 13" xfId="33655" xr:uid="{9FA27A58-E273-47F1-83C2-71D5FA6A4C3B}"/>
    <cellStyle name="Millares 2 2 2 4 2 13 2" xfId="45848" xr:uid="{18DAD3C0-5409-4BD3-B1A3-1075A1E8829D}"/>
    <cellStyle name="Millares 2 2 2 4 2 14" xfId="27466" xr:uid="{48A32BF2-7B9B-47EB-83FE-8B99DBBBC02B}"/>
    <cellStyle name="Millares 2 2 2 4 2 15" xfId="39843" xr:uid="{DCC1497D-7067-4DDA-BF91-6A1A4C5C4C77}"/>
    <cellStyle name="Millares 2 2 2 4 2 2" xfId="3607" xr:uid="{3951E956-6373-4EE0-8F54-8CB07D78FB04}"/>
    <cellStyle name="Millares 2 2 2 4 2 2 10" xfId="27600" xr:uid="{D7FA3378-9C70-4DEB-9C8F-69D891E6159E}"/>
    <cellStyle name="Millares 2 2 2 4 2 2 11" xfId="39973" xr:uid="{ED2A5DEC-77E1-488A-9C78-5A18AA382ABF}"/>
    <cellStyle name="Millares 2 2 2 4 2 2 2" xfId="5845" xr:uid="{1D1D00EC-9AF6-44E7-8AB1-C38ED21D1298}"/>
    <cellStyle name="Millares 2 2 2 4 2 2 2 2" xfId="8615" xr:uid="{7FCEBBD1-ADDD-44E0-B05F-0C8D329BEDC1}"/>
    <cellStyle name="Millares 2 2 2 4 2 2 2 2 2" xfId="37692" xr:uid="{887E548E-3458-4297-BFBA-7EE4EFA78B93}"/>
    <cellStyle name="Millares 2 2 2 4 2 2 2 2 2 2" xfId="49765" xr:uid="{4C4D8989-6445-498A-9DB9-DD4A53BF8750}"/>
    <cellStyle name="Millares 2 2 2 4 2 2 2 2 3" xfId="31502" xr:uid="{4A6A1B3B-0D62-4A3C-8C86-CE4781210E64}"/>
    <cellStyle name="Millares 2 2 2 4 2 2 2 2 4" xfId="43759" xr:uid="{7C999FA6-F3B6-49E5-AB68-BFBDB4009EC4}"/>
    <cellStyle name="Millares 2 2 2 4 2 2 2 3" xfId="7930" xr:uid="{0E900241-8D1E-41A8-80C4-ED01C3957529}"/>
    <cellStyle name="Millares 2 2 2 4 2 2 2 3 2" xfId="34597" xr:uid="{41FCD3E1-586F-41F4-B6E4-F8F37957FD99}"/>
    <cellStyle name="Millares 2 2 2 4 2 2 2 3 3" xfId="46762" xr:uid="{71EFC6B9-BE28-48B3-8A36-EA4A5304B9E2}"/>
    <cellStyle name="Millares 2 2 2 4 2 2 2 4" xfId="12384" xr:uid="{4BA99FCF-D80F-49D1-A52F-0718E1988A91}"/>
    <cellStyle name="Millares 2 2 2 4 2 2 2 5" xfId="22670" xr:uid="{C2EC6B26-F38B-4D4B-96B3-4D66A1B29B0B}"/>
    <cellStyle name="Millares 2 2 2 4 2 2 2 6" xfId="28408" xr:uid="{9941899D-E2AD-4758-95BD-BF05EE17C614}"/>
    <cellStyle name="Millares 2 2 2 4 2 2 2 7" xfId="40757" xr:uid="{79EAE2D2-1A76-4217-BC1C-AC82ACDF0169}"/>
    <cellStyle name="Millares 2 2 2 4 2 2 3" xfId="4815" xr:uid="{C9DB1FC9-7615-416B-B441-D7CFFF5DCD68}"/>
    <cellStyle name="Millares 2 2 2 4 2 2 3 2" xfId="8329" xr:uid="{2FAF66C8-D2FB-494A-8D71-27AB42F9F360}"/>
    <cellStyle name="Millares 2 2 2 4 2 2 3 2 2" xfId="38634" xr:uid="{C94919BD-60DC-41A3-BD4A-0C1CBE2DE830}"/>
    <cellStyle name="Millares 2 2 2 4 2 2 3 2 2 2" xfId="50679" xr:uid="{A3B4A8B2-C75C-48E6-9469-AC22AB799F1D}"/>
    <cellStyle name="Millares 2 2 2 4 2 2 3 2 3" xfId="32444" xr:uid="{15165A15-D2BC-48CB-82EF-96B6A95B0CF4}"/>
    <cellStyle name="Millares 2 2 2 4 2 2 3 2 4" xfId="44673" xr:uid="{2C1995D6-1F74-4AC1-B407-131A3C8E3DE2}"/>
    <cellStyle name="Millares 2 2 2 4 2 2 3 3" xfId="16364" xr:uid="{EC61906E-9108-4DA3-A4D1-07286F5383B3}"/>
    <cellStyle name="Millares 2 2 2 4 2 2 3 3 2" xfId="35539" xr:uid="{8CA43B88-FA5A-414F-941F-B5294435BF51}"/>
    <cellStyle name="Millares 2 2 2 4 2 2 3 3 3" xfId="47676" xr:uid="{FD64392C-EA43-483E-B659-16BFB3DE7398}"/>
    <cellStyle name="Millares 2 2 2 4 2 2 3 4" xfId="23597" xr:uid="{9BA75C0D-944A-46B7-9579-4ACE15739D69}"/>
    <cellStyle name="Millares 2 2 2 4 2 2 3 5" xfId="29350" xr:uid="{0A1661AD-A51A-4595-AECE-97A429FF5FC1}"/>
    <cellStyle name="Millares 2 2 2 4 2 2 3 6" xfId="41671" xr:uid="{CFB3F4E6-8872-4E44-98DE-246B23160F9A}"/>
    <cellStyle name="Millares 2 2 2 4 2 2 4" xfId="7632" xr:uid="{7AEFA76A-66CF-4A88-9E7B-619B3A9CC175}"/>
    <cellStyle name="Millares 2 2 2 4 2 2 4 2" xfId="36884" xr:uid="{E1FDAFDB-EB3C-449A-9333-ADEAD999183D}"/>
    <cellStyle name="Millares 2 2 2 4 2 2 4 2 2" xfId="48981" xr:uid="{CDE70B04-88B9-402C-BA46-C00DF1D4F9BE}"/>
    <cellStyle name="Millares 2 2 2 4 2 2 4 3" xfId="30694" xr:uid="{14679B1B-EC23-4557-A95A-35B8F637AFAA}"/>
    <cellStyle name="Millares 2 2 2 4 2 2 4 4" xfId="42975" xr:uid="{DD3E8AE1-A992-47F4-B396-08ABCF7ABF7A}"/>
    <cellStyle name="Millares 2 2 2 4 2 2 5" xfId="12099" xr:uid="{30E53913-A2A0-483B-9A05-704B665618BB}"/>
    <cellStyle name="Millares 2 2 2 4 2 2 5 2" xfId="33789" xr:uid="{7C705AF2-7D72-41BD-BAB1-256771D3A246}"/>
    <cellStyle name="Millares 2 2 2 4 2 2 5 3" xfId="45978" xr:uid="{9F793DC7-73DC-4705-9796-8990A7397A08}"/>
    <cellStyle name="Millares 2 2 2 4 2 2 6" xfId="16735" xr:uid="{B5445E45-64DB-4FDD-8726-AC393D5D6E2C}"/>
    <cellStyle name="Millares 2 2 2 4 2 2 7" xfId="18381" xr:uid="{6F3CF342-58CE-45C2-B8D8-A5225A656D9B}"/>
    <cellStyle name="Millares 2 2 2 4 2 2 8" xfId="20031" xr:uid="{7B18B08D-1F16-4397-8147-E42D2B904923}"/>
    <cellStyle name="Millares 2 2 2 4 2 2 9" xfId="21878" xr:uid="{0A2FE50D-C876-4B32-8ED6-6B16D8915419}"/>
    <cellStyle name="Millares 2 2 2 4 2 3" xfId="5846" xr:uid="{318A110D-2A72-4057-B746-4AE88C1707AF}"/>
    <cellStyle name="Millares 2 2 2 4 2 3 10" xfId="40103" xr:uid="{90A0EB81-D055-4286-AFEA-0576FD6EE2CC}"/>
    <cellStyle name="Millares 2 2 2 4 2 3 2" xfId="8616" xr:uid="{D7699A42-D3D9-411F-8044-2B9E452ED3D3}"/>
    <cellStyle name="Millares 2 2 2 4 2 3 2 2" xfId="22804" xr:uid="{EE15D476-257C-4654-ACAB-C14DCC821103}"/>
    <cellStyle name="Millares 2 2 2 4 2 3 2 2 2" xfId="37826" xr:uid="{71AB6475-89B4-49DF-A3AE-86FE72A05490}"/>
    <cellStyle name="Millares 2 2 2 4 2 3 2 2 2 2" xfId="49895" xr:uid="{A5A86727-9316-4B3B-BC5E-D30F8480E447}"/>
    <cellStyle name="Millares 2 2 2 4 2 3 2 2 3" xfId="31636" xr:uid="{CEF3BB75-02BC-4888-B121-8B73C693C087}"/>
    <cellStyle name="Millares 2 2 2 4 2 3 2 2 4" xfId="43889" xr:uid="{38DC8FCC-C67E-4B79-98FA-27EDA512095B}"/>
    <cellStyle name="Millares 2 2 2 4 2 3 2 3" xfId="34731" xr:uid="{7A2CAA7F-DE8A-4FDB-AA03-133010C92B0C}"/>
    <cellStyle name="Millares 2 2 2 4 2 3 2 3 2" xfId="46892" xr:uid="{B98BF363-54B0-468A-A1C7-20B5F19F0A1C}"/>
    <cellStyle name="Millares 2 2 2 4 2 3 2 4" xfId="28542" xr:uid="{5E771C0D-404F-455F-BA8F-07AA15F4DEB0}"/>
    <cellStyle name="Millares 2 2 2 4 2 3 2 5" xfId="40887" xr:uid="{37960D94-DC37-44B0-ADE2-53349680C2E5}"/>
    <cellStyle name="Millares 2 2 2 4 2 3 3" xfId="7931" xr:uid="{1DA0BBB7-CDF7-4071-9236-054140465205}"/>
    <cellStyle name="Millares 2 2 2 4 2 3 3 2" xfId="23730" xr:uid="{154A39B1-D548-4C38-88CC-DB107D75C6D9}"/>
    <cellStyle name="Millares 2 2 2 4 2 3 3 2 2" xfId="38768" xr:uid="{1032C1DA-00A7-4885-9007-FA1E4B530BD3}"/>
    <cellStyle name="Millares 2 2 2 4 2 3 3 2 2 2" xfId="50809" xr:uid="{4A1F78B6-3E9A-458B-9B60-8909DD545E98}"/>
    <cellStyle name="Millares 2 2 2 4 2 3 3 2 3" xfId="32578" xr:uid="{B200C592-A3B5-41CD-A943-AD18FA704D7C}"/>
    <cellStyle name="Millares 2 2 2 4 2 3 3 2 4" xfId="44803" xr:uid="{5EC19AD6-5A85-468B-885D-2371A96363B9}"/>
    <cellStyle name="Millares 2 2 2 4 2 3 3 3" xfId="35673" xr:uid="{35160659-7702-4665-B5CF-05164F212D1E}"/>
    <cellStyle name="Millares 2 2 2 4 2 3 3 3 2" xfId="47806" xr:uid="{B3A16953-BE91-450E-94B2-C6BDFDD2B4D0}"/>
    <cellStyle name="Millares 2 2 2 4 2 3 3 4" xfId="29484" xr:uid="{C65D8042-A466-4B21-9F2F-020F837E2DE3}"/>
    <cellStyle name="Millares 2 2 2 4 2 3 3 5" xfId="41801" xr:uid="{4878726E-87B8-4252-BDC2-6B531CB7E0F4}"/>
    <cellStyle name="Millares 2 2 2 4 2 3 4" xfId="12385" xr:uid="{3E0C833E-B8F3-4090-A2BE-A0DD6D912560}"/>
    <cellStyle name="Millares 2 2 2 4 2 3 4 2" xfId="37018" xr:uid="{018E63B8-8198-4791-B21F-3FB6765F50B7}"/>
    <cellStyle name="Millares 2 2 2 4 2 3 4 2 2" xfId="49111" xr:uid="{401D5723-E007-4E56-AB61-FFCF81AB5455}"/>
    <cellStyle name="Millares 2 2 2 4 2 3 4 3" xfId="30828" xr:uid="{83DE252A-B187-4C18-B68A-9F1AB9831EE2}"/>
    <cellStyle name="Millares 2 2 2 4 2 3 4 4" xfId="43105" xr:uid="{9238505D-814A-4610-AF21-292972BFC3EA}"/>
    <cellStyle name="Millares 2 2 2 4 2 3 5" xfId="17584" xr:uid="{F513DB87-4C9B-4EF1-8ED0-A39DBDC25BA5}"/>
    <cellStyle name="Millares 2 2 2 4 2 3 5 2" xfId="33923" xr:uid="{2897DA9D-C7BD-4052-AF06-A138C470B05B}"/>
    <cellStyle name="Millares 2 2 2 4 2 3 5 3" xfId="46108" xr:uid="{80DD9B36-577D-42C7-ADC6-6CA50A70F744}"/>
    <cellStyle name="Millares 2 2 2 4 2 3 6" xfId="18515" xr:uid="{128A0DB7-7A7D-4E8D-97C8-A232A83B292C}"/>
    <cellStyle name="Millares 2 2 2 4 2 3 7" xfId="20166" xr:uid="{D033E267-E93A-41A0-8285-AB3F38C99691}"/>
    <cellStyle name="Millares 2 2 2 4 2 3 8" xfId="22008" xr:uid="{25623F99-9424-449B-97B0-D2D450231F40}"/>
    <cellStyle name="Millares 2 2 2 4 2 3 9" xfId="27734" xr:uid="{95AB0D64-ED9B-4A3C-9CF9-E3C5ED7DE1F2}"/>
    <cellStyle name="Millares 2 2 2 4 2 4" xfId="5844" xr:uid="{D70A9BC3-E73D-4D66-8794-3E92BEDB31CD}"/>
    <cellStyle name="Millares 2 2 2 4 2 4 10" xfId="40233" xr:uid="{083516DD-CB88-452C-8A02-749F0C88736A}"/>
    <cellStyle name="Millares 2 2 2 4 2 4 2" xfId="8614" xr:uid="{5998F6BA-CE99-41A0-A153-C044270B161B}"/>
    <cellStyle name="Millares 2 2 2 4 2 4 2 2" xfId="22938" xr:uid="{26A8B080-01D8-4279-8672-895D09B9855B}"/>
    <cellStyle name="Millares 2 2 2 4 2 4 2 2 2" xfId="37960" xr:uid="{975F7AF5-F808-4DEB-830B-6A2CBBB580E0}"/>
    <cellStyle name="Millares 2 2 2 4 2 4 2 2 2 2" xfId="50025" xr:uid="{EC9C4378-DB21-476B-8230-7B83E984FB30}"/>
    <cellStyle name="Millares 2 2 2 4 2 4 2 2 3" xfId="31770" xr:uid="{D15C7B4A-FA00-4703-BFDF-C7C88E9F0031}"/>
    <cellStyle name="Millares 2 2 2 4 2 4 2 2 4" xfId="44019" xr:uid="{B977C176-F618-468C-993B-3538FC037E61}"/>
    <cellStyle name="Millares 2 2 2 4 2 4 2 3" xfId="34865" xr:uid="{9EADA299-743E-4998-9F12-F3C2CA6C5C06}"/>
    <cellStyle name="Millares 2 2 2 4 2 4 2 3 2" xfId="47022" xr:uid="{F12CBBA1-01CC-40D5-BC89-F413C38B50F9}"/>
    <cellStyle name="Millares 2 2 2 4 2 4 2 4" xfId="28676" xr:uid="{F2ED11EB-6446-473C-9510-03E0B31EEBD9}"/>
    <cellStyle name="Millares 2 2 2 4 2 4 2 5" xfId="41017" xr:uid="{B9AEA235-6DE6-497E-93B7-96CACF5DE355}"/>
    <cellStyle name="Millares 2 2 2 4 2 4 3" xfId="7929" xr:uid="{FCC6E472-DAB0-466D-8C54-B3B8F170D22E}"/>
    <cellStyle name="Millares 2 2 2 4 2 4 3 2" xfId="23864" xr:uid="{3DE95AB8-ED80-489A-B2FA-731BFBCBEF8D}"/>
    <cellStyle name="Millares 2 2 2 4 2 4 3 2 2" xfId="38902" xr:uid="{217D21ED-E873-4D53-BD3A-7D06913E0CEC}"/>
    <cellStyle name="Millares 2 2 2 4 2 4 3 2 2 2" xfId="50939" xr:uid="{CD0BC905-3E2B-45A0-856B-7B45F7EB8A72}"/>
    <cellStyle name="Millares 2 2 2 4 2 4 3 2 3" xfId="32712" xr:uid="{2561689C-09F3-4174-94E5-99DE944D72A1}"/>
    <cellStyle name="Millares 2 2 2 4 2 4 3 2 4" xfId="44933" xr:uid="{8A315FA8-8FE2-4CE9-89A8-4D3AC8DAFC9B}"/>
    <cellStyle name="Millares 2 2 2 4 2 4 3 3" xfId="35807" xr:uid="{E9EDE1BC-B1E3-46DC-9F2A-C5514E23349D}"/>
    <cellStyle name="Millares 2 2 2 4 2 4 3 3 2" xfId="47936" xr:uid="{A6047E5D-DEF7-4C43-8B83-F8E1D5803BCA}"/>
    <cellStyle name="Millares 2 2 2 4 2 4 3 4" xfId="29618" xr:uid="{C88BCFD8-AD20-4695-A5B7-60C4B5CCAE98}"/>
    <cellStyle name="Millares 2 2 2 4 2 4 3 5" xfId="41931" xr:uid="{E9359628-EFB9-4550-884C-7567A2334225}"/>
    <cellStyle name="Millares 2 2 2 4 2 4 4" xfId="12383" xr:uid="{6678F7D6-3EF5-4843-8D2F-F2A1E355C59D}"/>
    <cellStyle name="Millares 2 2 2 4 2 4 4 2" xfId="37152" xr:uid="{F360B3F0-24ED-4DB4-ABBA-E173FD7BFC7F}"/>
    <cellStyle name="Millares 2 2 2 4 2 4 4 2 2" xfId="49241" xr:uid="{D5D63382-F5C1-4892-A119-2B15C9C43890}"/>
    <cellStyle name="Millares 2 2 2 4 2 4 4 3" xfId="30962" xr:uid="{CC04F2A5-1C12-4269-98A6-645F5949D0EB}"/>
    <cellStyle name="Millares 2 2 2 4 2 4 4 4" xfId="43235" xr:uid="{1A2FF4CA-ACED-4019-9681-0543A8F4EA1A}"/>
    <cellStyle name="Millares 2 2 2 4 2 4 5" xfId="17833" xr:uid="{ED823C92-219C-4992-A5A5-03F47E7246F5}"/>
    <cellStyle name="Millares 2 2 2 4 2 4 5 2" xfId="34057" xr:uid="{B2353F93-A1B5-41E6-9C33-7715EA659DB4}"/>
    <cellStyle name="Millares 2 2 2 4 2 4 5 3" xfId="46238" xr:uid="{2482BBF4-2F96-4192-819E-A5E6A4555005}"/>
    <cellStyle name="Millares 2 2 2 4 2 4 6" xfId="18650" xr:uid="{5DB89020-9308-41AE-8D3A-18242036A517}"/>
    <cellStyle name="Millares 2 2 2 4 2 4 7" xfId="20302" xr:uid="{A04C7937-4ABD-4BC5-9E10-E9F06A807337}"/>
    <cellStyle name="Millares 2 2 2 4 2 4 8" xfId="22138" xr:uid="{FF4C2054-AAC6-4A1B-AE30-8D5C7FD83AC3}"/>
    <cellStyle name="Millares 2 2 2 4 2 4 9" xfId="27868" xr:uid="{49BDAEA8-9258-49A5-B8BF-F2051BCB28AD}"/>
    <cellStyle name="Millares 2 2 2 4 2 5" xfId="4814" xr:uid="{D0A9A27B-79CA-42D1-8FCE-81F082E9A761}"/>
    <cellStyle name="Millares 2 2 2 4 2 5 2" xfId="12017" xr:uid="{F3AAC3C5-67EF-4044-AB43-2BF467487EB2}"/>
    <cellStyle name="Millares 2 2 2 4 2 5 2 2" xfId="23069" xr:uid="{3D2B16AB-73FE-4A7C-BDC2-DBB739EE2075}"/>
    <cellStyle name="Millares 2 2 2 4 2 5 2 2 2" xfId="38094" xr:uid="{D3D31624-2108-4956-B4B8-6F11EF0FEF0A}"/>
    <cellStyle name="Millares 2 2 2 4 2 5 2 2 2 2" xfId="50155" xr:uid="{617CBB03-4839-4B26-8EE6-C169DFB045A4}"/>
    <cellStyle name="Millares 2 2 2 4 2 5 2 2 3" xfId="31904" xr:uid="{E2CC15A9-F2CD-45A6-87D8-3DB6966BCC56}"/>
    <cellStyle name="Millares 2 2 2 4 2 5 2 2 4" xfId="44149" xr:uid="{1FB7712B-F27F-42B5-9AFA-B8D749CE111B}"/>
    <cellStyle name="Millares 2 2 2 4 2 5 2 3" xfId="34999" xr:uid="{8D308137-B8BE-4D29-A108-1E393C3A8C5F}"/>
    <cellStyle name="Millares 2 2 2 4 2 5 2 3 2" xfId="47152" xr:uid="{1519CA4F-D864-4577-8D7C-81A783F1127F}"/>
    <cellStyle name="Millares 2 2 2 4 2 5 2 4" xfId="28810" xr:uid="{D27055D4-1CCD-473B-A3AB-BB28C7E54578}"/>
    <cellStyle name="Millares 2 2 2 4 2 5 2 5" xfId="41147" xr:uid="{7A9CDFD5-4D73-45F7-87AB-ED60E09A8550}"/>
    <cellStyle name="Millares 2 2 2 4 2 5 3" xfId="12880" xr:uid="{9CC783BB-4AC1-4E26-B2FC-47094BDF50E3}"/>
    <cellStyle name="Millares 2 2 2 4 2 5 3 2" xfId="23995" xr:uid="{961C4D9D-9974-4DDC-8503-8611761CB280}"/>
    <cellStyle name="Millares 2 2 2 4 2 5 3 2 2" xfId="39036" xr:uid="{2EBC9460-BBF5-4A08-8568-C8015684FD3E}"/>
    <cellStyle name="Millares 2 2 2 4 2 5 3 2 2 2" xfId="51069" xr:uid="{8793F04B-7413-4975-8B1E-4F43432803D8}"/>
    <cellStyle name="Millares 2 2 2 4 2 5 3 2 3" xfId="32846" xr:uid="{10C14400-7DAE-4067-8347-982A52AAEA5E}"/>
    <cellStyle name="Millares 2 2 2 4 2 5 3 2 4" xfId="45063" xr:uid="{32CAE4FE-C673-403B-8FC1-010CD62F8B2A}"/>
    <cellStyle name="Millares 2 2 2 4 2 5 3 3" xfId="35941" xr:uid="{A1C73F71-3CEA-4B1F-836F-A759B905AE69}"/>
    <cellStyle name="Millares 2 2 2 4 2 5 3 3 2" xfId="48066" xr:uid="{E8739A56-BB4F-4246-85A2-53217F4DBC62}"/>
    <cellStyle name="Millares 2 2 2 4 2 5 3 4" xfId="29752" xr:uid="{96E4FA10-96A4-40D6-BEBC-53C2854E634F}"/>
    <cellStyle name="Millares 2 2 2 4 2 5 3 5" xfId="42061" xr:uid="{E2CC63BE-15AB-42E7-B75E-4E639B858A68}"/>
    <cellStyle name="Millares 2 2 2 4 2 5 4" xfId="18106" xr:uid="{82B51E2B-3270-4FAE-939D-6D83E6ECA629}"/>
    <cellStyle name="Millares 2 2 2 4 2 5 4 2" xfId="37286" xr:uid="{18EF7631-E83F-464E-9698-0C544E722754}"/>
    <cellStyle name="Millares 2 2 2 4 2 5 4 2 2" xfId="49371" xr:uid="{1994E9FD-0EDA-43A4-B429-064B93D37D82}"/>
    <cellStyle name="Millares 2 2 2 4 2 5 4 3" xfId="31096" xr:uid="{B1F6B802-211F-4030-9761-354E4A5238C4}"/>
    <cellStyle name="Millares 2 2 2 4 2 5 4 4" xfId="43365" xr:uid="{0822C4DE-DCD0-45A1-825F-9F2A3E0BD094}"/>
    <cellStyle name="Millares 2 2 2 4 2 5 5" xfId="18785" xr:uid="{67CD7895-D973-42EE-B301-6EA4F51A94C0}"/>
    <cellStyle name="Millares 2 2 2 4 2 5 5 2" xfId="34191" xr:uid="{AEF014C4-BF48-433E-88CE-8F2F3C142104}"/>
    <cellStyle name="Millares 2 2 2 4 2 5 5 3" xfId="46368" xr:uid="{D2FBC736-CC1B-4F2D-91C6-E2508731E428}"/>
    <cellStyle name="Millares 2 2 2 4 2 5 6" xfId="20438" xr:uid="{01869C41-C720-4EDE-BE0B-2699E3D392ED}"/>
    <cellStyle name="Millares 2 2 2 4 2 5 7" xfId="22268" xr:uid="{896E4E16-0852-4C21-89D9-FBFC0CA695C3}"/>
    <cellStyle name="Millares 2 2 2 4 2 5 8" xfId="28002" xr:uid="{6771ED99-92CB-419F-810E-D48FF820A78C}"/>
    <cellStyle name="Millares 2 2 2 4 2 5 9" xfId="40363" xr:uid="{F0246286-BB1D-417D-80BC-3968B0C2A9B4}"/>
    <cellStyle name="Millares 2 2 2 4 2 6" xfId="4687" xr:uid="{7D849551-530F-4A28-957B-0A902D953465}"/>
    <cellStyle name="Millares 2 2 2 4 2 6 2" xfId="8328" xr:uid="{43292BB9-555E-4CBE-8C21-AE6F8B1F120E}"/>
    <cellStyle name="Millares 2 2 2 4 2 6 2 2" xfId="23202" xr:uid="{8AA5F4B5-6580-4DEF-9DAB-FDEBF228422E}"/>
    <cellStyle name="Millares 2 2 2 4 2 6 2 2 2" xfId="38228" xr:uid="{2FA4E549-00C8-4FD9-8B51-BD568A9513A8}"/>
    <cellStyle name="Millares 2 2 2 4 2 6 2 2 2 2" xfId="50285" xr:uid="{EE13F817-9371-4ECD-AE71-03C4BC5A20DE}"/>
    <cellStyle name="Millares 2 2 2 4 2 6 2 2 3" xfId="32038" xr:uid="{4833DC93-8B82-4EC9-984E-27E5F23E2F12}"/>
    <cellStyle name="Millares 2 2 2 4 2 6 2 2 4" xfId="44279" xr:uid="{672C42B9-58A5-4C53-9048-ADDF8DA717E0}"/>
    <cellStyle name="Millares 2 2 2 4 2 6 2 3" xfId="35133" xr:uid="{85A3146B-EF9B-43D8-B98D-273F639B1F5F}"/>
    <cellStyle name="Millares 2 2 2 4 2 6 2 3 2" xfId="47282" xr:uid="{AE0A1F37-334E-46AA-9244-DD988CE7E6AD}"/>
    <cellStyle name="Millares 2 2 2 4 2 6 2 4" xfId="28944" xr:uid="{C06EFB40-8909-4D96-8E5C-52F0A58A9FAD}"/>
    <cellStyle name="Millares 2 2 2 4 2 6 2 5" xfId="41277" xr:uid="{ED414F06-8DEA-48EB-8BBD-B5EFA1920C52}"/>
    <cellStyle name="Millares 2 2 2 4 2 6 3" xfId="15336" xr:uid="{D0CDF816-924D-4CCE-AA75-6AE8E081B03F}"/>
    <cellStyle name="Millares 2 2 2 4 2 6 3 2" xfId="24125" xr:uid="{BBBBA91F-03B6-4DCF-BB67-DAE59D66690F}"/>
    <cellStyle name="Millares 2 2 2 4 2 6 3 2 2" xfId="39170" xr:uid="{A3AE37C3-531E-4C48-8BF2-E846BDF7494A}"/>
    <cellStyle name="Millares 2 2 2 4 2 6 3 2 2 2" xfId="51199" xr:uid="{555FDC78-7B46-4EFC-9596-993CB9B155B2}"/>
    <cellStyle name="Millares 2 2 2 4 2 6 3 2 3" xfId="32980" xr:uid="{E239B865-4C60-4AF3-A4B7-DA0367E0CB42}"/>
    <cellStyle name="Millares 2 2 2 4 2 6 3 2 4" xfId="45193" xr:uid="{C72991E6-1F01-431B-8D0B-A55E8A136CA4}"/>
    <cellStyle name="Millares 2 2 2 4 2 6 3 3" xfId="36075" xr:uid="{BDEEE153-0CE5-420D-BCC2-E6C8B18CB4E1}"/>
    <cellStyle name="Millares 2 2 2 4 2 6 3 3 2" xfId="48196" xr:uid="{FE9E02CA-DF9B-4341-889D-AB0DF260FA3D}"/>
    <cellStyle name="Millares 2 2 2 4 2 6 3 4" xfId="29886" xr:uid="{EFADF6D7-FE67-4BAD-9B39-A3260574FD74}"/>
    <cellStyle name="Millares 2 2 2 4 2 6 3 5" xfId="42191" xr:uid="{C09B41A4-D39C-44C9-974A-13799737FCAD}"/>
    <cellStyle name="Millares 2 2 2 4 2 6 4" xfId="19704" xr:uid="{528DE4FC-8783-4892-B7C3-321FDC0A0BE9}"/>
    <cellStyle name="Millares 2 2 2 4 2 6 4 2" xfId="37420" xr:uid="{CCD503F4-59E9-4D5A-90CD-F6017E33527D}"/>
    <cellStyle name="Millares 2 2 2 4 2 6 4 2 2" xfId="49501" xr:uid="{8FE3DB5B-80A4-41E3-9638-45601DCB00F8}"/>
    <cellStyle name="Millares 2 2 2 4 2 6 4 3" xfId="31230" xr:uid="{02B29808-92CC-4ADE-8077-2643225F2418}"/>
    <cellStyle name="Millares 2 2 2 4 2 6 4 4" xfId="43495" xr:uid="{8297AA0A-A400-4481-973A-C06D0745CFFB}"/>
    <cellStyle name="Millares 2 2 2 4 2 6 5" xfId="20572" xr:uid="{9EA8E8DD-EEE6-4D72-8BAC-ABB151CC536E}"/>
    <cellStyle name="Millares 2 2 2 4 2 6 5 2" xfId="34325" xr:uid="{FFBE1B09-A26B-493D-BF41-C42854BE4BC5}"/>
    <cellStyle name="Millares 2 2 2 4 2 6 5 3" xfId="46498" xr:uid="{49521F6A-53E5-4ABE-B5DD-F132A2774EDB}"/>
    <cellStyle name="Millares 2 2 2 4 2 6 6" xfId="22398" xr:uid="{4AA331BD-3BE3-4359-B3F9-E3F49481303B}"/>
    <cellStyle name="Millares 2 2 2 4 2 6 7" xfId="28136" xr:uid="{2190D1A3-6BA3-419F-B059-567C249E661B}"/>
    <cellStyle name="Millares 2 2 2 4 2 6 8" xfId="40493" xr:uid="{2763C36B-8728-4A0B-AE2E-13FE8EED2159}"/>
    <cellStyle name="Millares 2 2 2 4 2 7" xfId="7631" xr:uid="{350D745C-2BEB-4D83-BA84-AC1108744FE2}"/>
    <cellStyle name="Millares 2 2 2 4 2 7 2" xfId="21556" xr:uid="{6A68E963-F235-4D90-B9CA-F9BD939D31B0}"/>
    <cellStyle name="Millares 2 2 2 4 2 7 2 2" xfId="24255" xr:uid="{1E9515B7-5950-46E9-981F-7AB465F0F6A8}"/>
    <cellStyle name="Millares 2 2 2 4 2 7 2 2 2" xfId="39304" xr:uid="{0C3BD74A-D889-4945-8F29-631680C9B3B5}"/>
    <cellStyle name="Millares 2 2 2 4 2 7 2 2 2 2" xfId="51329" xr:uid="{575E4E53-15E0-4850-9341-D14B6CE996D7}"/>
    <cellStyle name="Millares 2 2 2 4 2 7 2 2 3" xfId="33114" xr:uid="{E65A58F5-5703-46F8-9899-09235BCCA1D7}"/>
    <cellStyle name="Millares 2 2 2 4 2 7 2 2 4" xfId="45323" xr:uid="{EF2394F1-3FAE-4626-8411-255D592E7AB6}"/>
    <cellStyle name="Millares 2 2 2 4 2 7 2 3" xfId="36209" xr:uid="{8FDDAF08-D198-470A-B7D0-686953F22AA4}"/>
    <cellStyle name="Millares 2 2 2 4 2 7 2 3 2" xfId="48326" xr:uid="{244D5905-1C2F-46FF-A395-EDF44AC66E00}"/>
    <cellStyle name="Millares 2 2 2 4 2 7 2 4" xfId="30020" xr:uid="{A56D45ED-D32E-4B72-82A1-F266DCC10106}"/>
    <cellStyle name="Millares 2 2 2 4 2 7 2 5" xfId="42321" xr:uid="{FE73D212-4842-4E36-B5C8-D5126E614A39}"/>
    <cellStyle name="Millares 2 2 2 4 2 7 3" xfId="23333" xr:uid="{E9DFE1E1-FB4C-4AB7-B52D-B36CC4FAB479}"/>
    <cellStyle name="Millares 2 2 2 4 2 7 3 2" xfId="38362" xr:uid="{4D0D5136-CB49-41A0-8A38-121B22FFEEC7}"/>
    <cellStyle name="Millares 2 2 2 4 2 7 3 2 2" xfId="50415" xr:uid="{C5E819EE-F64D-43C2-A375-9BBC944D6939}"/>
    <cellStyle name="Millares 2 2 2 4 2 7 3 3" xfId="32172" xr:uid="{E7D92BC3-D453-4D39-B6F2-9089C232662D}"/>
    <cellStyle name="Millares 2 2 2 4 2 7 3 4" xfId="44409" xr:uid="{2C9E5BF0-7851-4490-8B26-50BCEC9BD51F}"/>
    <cellStyle name="Millares 2 2 2 4 2 7 4" xfId="35267" xr:uid="{9F4904ED-91A3-43B0-89A5-5459411837FE}"/>
    <cellStyle name="Millares 2 2 2 4 2 7 4 2" xfId="47412" xr:uid="{B7F615B2-041C-4CFE-9B05-677E4CF0B346}"/>
    <cellStyle name="Millares 2 2 2 4 2 7 5" xfId="29078" xr:uid="{0E9A70A0-C228-4DE2-8C16-A71EA26FF681}"/>
    <cellStyle name="Millares 2 2 2 4 2 7 6" xfId="41407" xr:uid="{9294C2AF-0D77-465A-B97F-B2C4D3CECB85}"/>
    <cellStyle name="Millares 2 2 2 4 2 8" xfId="12098" xr:uid="{4B3DFE27-3706-451D-A65D-0239262DD6FA}"/>
    <cellStyle name="Millares 2 2 2 4 2 8 2" xfId="25238" xr:uid="{6F670B7B-39D0-4421-B6A4-8379C750E4AE}"/>
    <cellStyle name="Millares 2 2 2 4 2 8 2 2" xfId="33248" xr:uid="{4A1EA214-2F84-4C2B-8EB9-DB9315900490}"/>
    <cellStyle name="Millares 2 2 2 4 2 8 2 2 2" xfId="39438" xr:uid="{EFBA2109-A3F7-4831-9B95-7D36D7184CC6}"/>
    <cellStyle name="Millares 2 2 2 4 2 8 2 2 2 2" xfId="51459" xr:uid="{0F6BA699-3479-4989-9818-7CE2C8E8C0CE}"/>
    <cellStyle name="Millares 2 2 2 4 2 8 2 2 3" xfId="45453" xr:uid="{7083C434-0EBE-46CD-890B-5F34BD6527F5}"/>
    <cellStyle name="Millares 2 2 2 4 2 8 2 3" xfId="36343" xr:uid="{2ECCD35A-E43F-4E42-9EF4-07BCFB21B112}"/>
    <cellStyle name="Millares 2 2 2 4 2 8 2 3 2" xfId="48456" xr:uid="{B6A4AA5C-2F0A-45F6-B399-9BEBE8C85F38}"/>
    <cellStyle name="Millares 2 2 2 4 2 8 2 4" xfId="30154" xr:uid="{1E98C4B8-6D3B-4CAE-822C-36F6058C2C20}"/>
    <cellStyle name="Millares 2 2 2 4 2 8 2 5" xfId="42451" xr:uid="{B3A7E4A1-A7A0-49F9-87B0-A7444EB6FAEE}"/>
    <cellStyle name="Millares 2 2 2 4 2 8 3" xfId="22536" xr:uid="{2926715B-EF5C-4B05-9079-2606F0F2AFCA}"/>
    <cellStyle name="Millares 2 2 2 4 2 8 3 2" xfId="37558" xr:uid="{9D1547D9-3C97-4517-BF48-90036452E5B1}"/>
    <cellStyle name="Millares 2 2 2 4 2 8 3 2 2" xfId="49635" xr:uid="{462C1362-F4FF-4E94-81AB-197F1B4019EA}"/>
    <cellStyle name="Millares 2 2 2 4 2 8 3 3" xfId="31368" xr:uid="{A747EC6D-56A6-47CC-BD4F-BE0D535912C7}"/>
    <cellStyle name="Millares 2 2 2 4 2 8 3 4" xfId="43629" xr:uid="{6DB4F3A1-4F83-4E2B-A2E0-5CF5C0D4F32B}"/>
    <cellStyle name="Millares 2 2 2 4 2 8 4" xfId="34463" xr:uid="{A0E3B904-367A-4CB5-82DA-CF23F8D6983F}"/>
    <cellStyle name="Millares 2 2 2 4 2 8 4 2" xfId="46632" xr:uid="{B72E92EC-BC98-4CE8-B938-F603687802E4}"/>
    <cellStyle name="Millares 2 2 2 4 2 8 5" xfId="28274" xr:uid="{229B763C-CE22-42D8-88CC-3784751CDCA9}"/>
    <cellStyle name="Millares 2 2 2 4 2 8 6" xfId="40627" xr:uid="{AB84C857-411A-49C0-B1D9-6A6469B54CAE}"/>
    <cellStyle name="Millares 2 2 2 4 2 9" xfId="16601" xr:uid="{7AB10543-3445-448E-ACE8-F42B6B0F0822}"/>
    <cellStyle name="Millares 2 2 2 4 2 9 2" xfId="26262" xr:uid="{CD589181-241B-40E1-83D3-D26869194CB2}"/>
    <cellStyle name="Millares 2 2 2 4 2 9 2 2" xfId="39572" xr:uid="{20099DC9-0E7D-43A4-A658-3F36344F5188}"/>
    <cellStyle name="Millares 2 2 2 4 2 9 2 2 2" xfId="51589" xr:uid="{4F2F4768-9644-4D87-B146-58D0C3678420}"/>
    <cellStyle name="Millares 2 2 2 4 2 9 2 3" xfId="33382" xr:uid="{A3EE71B7-7AB7-4303-8722-CD0460935AE2}"/>
    <cellStyle name="Millares 2 2 2 4 2 9 2 4" xfId="45583" xr:uid="{BF772F5B-6A83-4B5A-9634-2F0300CB23B2}"/>
    <cellStyle name="Millares 2 2 2 4 2 9 3" xfId="36477" xr:uid="{F9D1FF1A-4041-42F4-9997-57933053C906}"/>
    <cellStyle name="Millares 2 2 2 4 2 9 3 2" xfId="48586" xr:uid="{8B46AA21-B9BC-478F-8E21-4B2B996A107A}"/>
    <cellStyle name="Millares 2 2 2 4 2 9 4" xfId="30288" xr:uid="{A0ABD0D3-9418-498F-8E76-D7E3B2F63CE7}"/>
    <cellStyle name="Millares 2 2 2 4 2 9 5" xfId="42581" xr:uid="{2A41F20B-72B9-4EEB-B59F-0D56E5205B16}"/>
    <cellStyle name="Millares 2 2 2 4 3" xfId="3608" xr:uid="{BB615D45-8C3A-411B-B7EC-05B214F538F3}"/>
    <cellStyle name="Millares 2 2 2 4 3 10" xfId="27535" xr:uid="{D177909A-DECC-4E27-B28A-C479ED376999}"/>
    <cellStyle name="Millares 2 2 2 4 3 11" xfId="39910" xr:uid="{F8BB8EB9-0A01-4AF3-8E29-7DC9E8EA202F}"/>
    <cellStyle name="Millares 2 2 2 4 3 2" xfId="5847" xr:uid="{77B8C285-3443-4D85-AEB0-6EB54DBDE672}"/>
    <cellStyle name="Millares 2 2 2 4 3 2 2" xfId="8617" xr:uid="{619817BC-C2C4-41D2-BBD9-E87500426C2B}"/>
    <cellStyle name="Millares 2 2 2 4 3 2 2 2" xfId="37627" xr:uid="{FF590755-17C5-4BD6-8D6C-A01C11C3D986}"/>
    <cellStyle name="Millares 2 2 2 4 3 2 2 2 2" xfId="49702" xr:uid="{3CAD9F7A-B944-4913-9E24-C1D4A6A3314C}"/>
    <cellStyle name="Millares 2 2 2 4 3 2 2 3" xfId="31437" xr:uid="{6436CDC1-0938-4F12-B80F-6B12861DDA69}"/>
    <cellStyle name="Millares 2 2 2 4 3 2 2 4" xfId="43696" xr:uid="{E1D2CB23-2B5E-442C-B2EB-178545966E37}"/>
    <cellStyle name="Millares 2 2 2 4 3 2 3" xfId="7932" xr:uid="{97C08059-D0A4-4616-B2EF-012B6CE73366}"/>
    <cellStyle name="Millares 2 2 2 4 3 2 3 2" xfId="34532" xr:uid="{A3AEA486-7D09-49BE-BD4A-D6F04A7297FF}"/>
    <cellStyle name="Millares 2 2 2 4 3 2 3 3" xfId="46699" xr:uid="{CB8F000F-3E86-42D2-B72C-B814B6A37898}"/>
    <cellStyle name="Millares 2 2 2 4 3 2 4" xfId="12386" xr:uid="{5FE582FA-DBB1-4319-AE37-3ED112ACF5BD}"/>
    <cellStyle name="Millares 2 2 2 4 3 2 5" xfId="22605" xr:uid="{4D4D47D1-5688-4FE1-8B16-698C094C50D9}"/>
    <cellStyle name="Millares 2 2 2 4 3 2 6" xfId="28343" xr:uid="{21A2DB18-25A6-4F92-B659-15A5C1F0A405}"/>
    <cellStyle name="Millares 2 2 2 4 3 2 7" xfId="40694" xr:uid="{8B329C3C-02BC-4A58-8DC6-420263E0CDAC}"/>
    <cellStyle name="Millares 2 2 2 4 3 3" xfId="4816" xr:uid="{CA57B559-CA05-4B61-9CA2-A48E131C93BB}"/>
    <cellStyle name="Millares 2 2 2 4 3 3 2" xfId="8330" xr:uid="{22568D5B-7A82-4CDB-A4A1-B77F65995095}"/>
    <cellStyle name="Millares 2 2 2 4 3 3 2 2" xfId="38569" xr:uid="{20AC43C5-633A-42E1-9D6A-5FFBD49881F0}"/>
    <cellStyle name="Millares 2 2 2 4 3 3 2 2 2" xfId="50616" xr:uid="{E2F953E0-6360-43E2-A63F-25489D68DFEC}"/>
    <cellStyle name="Millares 2 2 2 4 3 3 2 3" xfId="32379" xr:uid="{92DECF07-7F03-4D92-BEC1-C449650542CC}"/>
    <cellStyle name="Millares 2 2 2 4 3 3 2 4" xfId="44610" xr:uid="{59FEA904-6440-40E3-AF01-0C65F4A47CC0}"/>
    <cellStyle name="Millares 2 2 2 4 3 3 3" xfId="16299" xr:uid="{26BAB1E5-A646-43C7-B24E-B004D6771CD8}"/>
    <cellStyle name="Millares 2 2 2 4 3 3 3 2" xfId="35474" xr:uid="{FB742AD6-0390-4042-83D7-DF5C8E1F4D39}"/>
    <cellStyle name="Millares 2 2 2 4 3 3 3 3" xfId="47613" xr:uid="{85235D17-9D49-4B2C-A16A-0933BC1DD88C}"/>
    <cellStyle name="Millares 2 2 2 4 3 3 4" xfId="23534" xr:uid="{A8D6E04E-C1F0-46A0-8B75-FE7D3E53050A}"/>
    <cellStyle name="Millares 2 2 2 4 3 3 5" xfId="29285" xr:uid="{2AF4FB0E-1589-4159-AFFB-CAD878093190}"/>
    <cellStyle name="Millares 2 2 2 4 3 3 6" xfId="41608" xr:uid="{DF1A7266-E898-439B-8FAC-2DC77A274DD6}"/>
    <cellStyle name="Millares 2 2 2 4 3 4" xfId="7633" xr:uid="{8A9CC072-9B55-4266-AE53-F98C2553B0F4}"/>
    <cellStyle name="Millares 2 2 2 4 3 4 2" xfId="36819" xr:uid="{A3D366F6-F9CE-4DD6-A9AD-398FAF022213}"/>
    <cellStyle name="Millares 2 2 2 4 3 4 2 2" xfId="48918" xr:uid="{9E70E739-CC26-44A8-B820-A73839A72AF7}"/>
    <cellStyle name="Millares 2 2 2 4 3 4 3" xfId="30629" xr:uid="{1D340577-C78B-4BCD-B447-E4368EBA08AE}"/>
    <cellStyle name="Millares 2 2 2 4 3 4 4" xfId="42912" xr:uid="{1F16398F-2BE3-45ED-83B5-90B5F451EF70}"/>
    <cellStyle name="Millares 2 2 2 4 3 5" xfId="12100" xr:uid="{DB11E696-1EB6-48D6-8717-21979F2601B0}"/>
    <cellStyle name="Millares 2 2 2 4 3 5 2" xfId="33724" xr:uid="{C5CB3E2C-46D2-4BE7-B782-50F59DBFB0A4}"/>
    <cellStyle name="Millares 2 2 2 4 3 5 3" xfId="45915" xr:uid="{CF571F19-F73A-480F-922E-92B245C77CCB}"/>
    <cellStyle name="Millares 2 2 2 4 3 6" xfId="16670" xr:uid="{A242B9D4-B9CF-4F18-B8B4-57392217DA5C}"/>
    <cellStyle name="Millares 2 2 2 4 3 7" xfId="18316" xr:uid="{708258EB-1801-40B2-BB7F-04414E724C69}"/>
    <cellStyle name="Millares 2 2 2 4 3 8" xfId="19966" xr:uid="{A84A590A-4729-47F9-9120-CC4F10E4C7B2}"/>
    <cellStyle name="Millares 2 2 2 4 3 9" xfId="21815" xr:uid="{A45C03FB-AA95-4F78-961D-032F8734200F}"/>
    <cellStyle name="Millares 2 2 2 4 4" xfId="5848" xr:uid="{8CBCBF1E-5625-4D23-8DB1-8766144B3512}"/>
    <cellStyle name="Millares 2 2 2 4 4 10" xfId="40040" xr:uid="{18B18FCB-748D-4C09-A736-13A16975DCC0}"/>
    <cellStyle name="Millares 2 2 2 4 4 2" xfId="8618" xr:uid="{76D10DA2-DA67-4F63-A368-0DD1C9CA3A6B}"/>
    <cellStyle name="Millares 2 2 2 4 4 2 2" xfId="22739" xr:uid="{D9F19BAC-EF8E-4626-ACF3-7321FFAC791F}"/>
    <cellStyle name="Millares 2 2 2 4 4 2 2 2" xfId="37761" xr:uid="{D157ED85-979F-4177-95BE-13FCBA08BB99}"/>
    <cellStyle name="Millares 2 2 2 4 4 2 2 2 2" xfId="49832" xr:uid="{ABE4AA7E-53EA-476B-A9E8-58EF930C401A}"/>
    <cellStyle name="Millares 2 2 2 4 4 2 2 3" xfId="31571" xr:uid="{BE34332C-968C-4F11-97C0-67AEC4D5F193}"/>
    <cellStyle name="Millares 2 2 2 4 4 2 2 4" xfId="43826" xr:uid="{51B3219F-9919-47E9-BDE8-3076D9CFB6D9}"/>
    <cellStyle name="Millares 2 2 2 4 4 2 3" xfId="34666" xr:uid="{D912E198-F383-4696-9B80-809F5C711916}"/>
    <cellStyle name="Millares 2 2 2 4 4 2 3 2" xfId="46829" xr:uid="{FC18454F-20C5-4FDB-BF46-2F9701D7CA18}"/>
    <cellStyle name="Millares 2 2 2 4 4 2 4" xfId="28477" xr:uid="{701A6A5A-451D-44E2-8153-53CE07DD0C7E}"/>
    <cellStyle name="Millares 2 2 2 4 4 2 5" xfId="40824" xr:uid="{B1EB86B7-27E6-4ECA-8EF7-0AB3887A992C}"/>
    <cellStyle name="Millares 2 2 2 4 4 3" xfId="7933" xr:uid="{E6E6C361-8A44-4B34-8E7C-AE03449CC583}"/>
    <cellStyle name="Millares 2 2 2 4 4 3 2" xfId="23665" xr:uid="{F7FFB78A-AF1C-42D6-9634-70F00358D1A8}"/>
    <cellStyle name="Millares 2 2 2 4 4 3 2 2" xfId="38703" xr:uid="{B6C3E373-711B-4DE1-A27B-ADCCF9208DAF}"/>
    <cellStyle name="Millares 2 2 2 4 4 3 2 2 2" xfId="50746" xr:uid="{265ECE51-0DD7-4DD3-B93B-C375E948E296}"/>
    <cellStyle name="Millares 2 2 2 4 4 3 2 3" xfId="32513" xr:uid="{4900AD14-FBE3-4810-90D5-E08FB6613083}"/>
    <cellStyle name="Millares 2 2 2 4 4 3 2 4" xfId="44740" xr:uid="{BA9C67C9-0E2B-4C01-B00B-509AA994864C}"/>
    <cellStyle name="Millares 2 2 2 4 4 3 3" xfId="35608" xr:uid="{84E68933-5EC6-4F05-9B7D-E57F03C0E4BB}"/>
    <cellStyle name="Millares 2 2 2 4 4 3 3 2" xfId="47743" xr:uid="{CE3DFEAB-F1A8-440A-BC73-74428C921F36}"/>
    <cellStyle name="Millares 2 2 2 4 4 3 4" xfId="29419" xr:uid="{0BFE0008-CF8A-4D62-AF1F-8E46B0E86FC3}"/>
    <cellStyle name="Millares 2 2 2 4 4 3 5" xfId="41738" xr:uid="{E8273E1A-2493-4FC6-BE20-C66BF16EF44D}"/>
    <cellStyle name="Millares 2 2 2 4 4 4" xfId="12387" xr:uid="{F7B48B2A-D390-48B5-9C95-661DE54BF455}"/>
    <cellStyle name="Millares 2 2 2 4 4 4 2" xfId="36953" xr:uid="{87F948AF-BDD0-4F82-862E-528BB5E647DC}"/>
    <cellStyle name="Millares 2 2 2 4 4 4 2 2" xfId="49048" xr:uid="{F663FDD5-73FE-4DC6-8F2E-1398D4D107D4}"/>
    <cellStyle name="Millares 2 2 2 4 4 4 3" xfId="30763" xr:uid="{E200C59C-F90F-4C21-8F86-36D4ED3307E0}"/>
    <cellStyle name="Millares 2 2 2 4 4 4 4" xfId="43042" xr:uid="{760F62A4-C46F-415E-B48E-2572CB1D1127}"/>
    <cellStyle name="Millares 2 2 2 4 4 5" xfId="17519" xr:uid="{FE2D4F55-C917-4734-B768-BBFB3308FB36}"/>
    <cellStyle name="Millares 2 2 2 4 4 5 2" xfId="33858" xr:uid="{765EE5B6-9344-4D67-86FE-78B39A479235}"/>
    <cellStyle name="Millares 2 2 2 4 4 5 3" xfId="46045" xr:uid="{693D79C6-B128-4CC0-B11A-94754264AF5D}"/>
    <cellStyle name="Millares 2 2 2 4 4 6" xfId="18450" xr:uid="{6F8CB6E6-AAC9-47FB-956C-DF0982FEF11F}"/>
    <cellStyle name="Millares 2 2 2 4 4 7" xfId="20101" xr:uid="{8A8A00D1-B326-461F-9412-E228857C4B11}"/>
    <cellStyle name="Millares 2 2 2 4 4 8" xfId="21945" xr:uid="{7B4994A8-057B-45B7-BD9E-229AACD84439}"/>
    <cellStyle name="Millares 2 2 2 4 4 9" xfId="27669" xr:uid="{0D72E958-3797-4822-94AA-183D79FCD6E4}"/>
    <cellStyle name="Millares 2 2 2 4 5" xfId="5843" xr:uid="{20FE2C53-41AE-4E17-8CC6-73C727014C8F}"/>
    <cellStyle name="Millares 2 2 2 4 5 10" xfId="40170" xr:uid="{220054E4-D2AB-470A-8E6A-1D5DAE3C2CA5}"/>
    <cellStyle name="Millares 2 2 2 4 5 2" xfId="8613" xr:uid="{874C6943-0932-4781-967E-9553DD0FB989}"/>
    <cellStyle name="Millares 2 2 2 4 5 2 2" xfId="22873" xr:uid="{28040628-CD14-489F-82D9-8DAC6C3F0D5F}"/>
    <cellStyle name="Millares 2 2 2 4 5 2 2 2" xfId="37895" xr:uid="{425672AE-692A-4530-91D3-825E07FD8F5A}"/>
    <cellStyle name="Millares 2 2 2 4 5 2 2 2 2" xfId="49962" xr:uid="{18553C3D-24E5-45E6-A849-E53619277839}"/>
    <cellStyle name="Millares 2 2 2 4 5 2 2 3" xfId="31705" xr:uid="{1F2AA583-5DFD-49F2-BE46-7CDC7D0A5B5C}"/>
    <cellStyle name="Millares 2 2 2 4 5 2 2 4" xfId="43956" xr:uid="{69E2836E-4695-4150-9011-CB8DEE8392AD}"/>
    <cellStyle name="Millares 2 2 2 4 5 2 3" xfId="34800" xr:uid="{78777F18-A111-42AE-A889-62B495DD4BA7}"/>
    <cellStyle name="Millares 2 2 2 4 5 2 3 2" xfId="46959" xr:uid="{83CA8813-06EF-4FDD-8A84-172A4A023FA8}"/>
    <cellStyle name="Millares 2 2 2 4 5 2 4" xfId="28611" xr:uid="{7099EB8F-C071-41DF-B786-89BEF69B5B39}"/>
    <cellStyle name="Millares 2 2 2 4 5 2 5" xfId="40954" xr:uid="{2359425B-B1BA-453F-998C-E7DCF31702C3}"/>
    <cellStyle name="Millares 2 2 2 4 5 3" xfId="7928" xr:uid="{947518AA-135C-44DC-98B4-AFED61406CA0}"/>
    <cellStyle name="Millares 2 2 2 4 5 3 2" xfId="23799" xr:uid="{04F8A9A6-B1CD-408C-A7F1-D05694CFE8FB}"/>
    <cellStyle name="Millares 2 2 2 4 5 3 2 2" xfId="38837" xr:uid="{A292A303-7ED7-481E-AABC-BE587E7291B2}"/>
    <cellStyle name="Millares 2 2 2 4 5 3 2 2 2" xfId="50876" xr:uid="{8E5FADDE-0E6A-40E5-B3E6-9980682F875E}"/>
    <cellStyle name="Millares 2 2 2 4 5 3 2 3" xfId="32647" xr:uid="{FBA51074-7F6E-4A8B-BA3C-99466D27C8E1}"/>
    <cellStyle name="Millares 2 2 2 4 5 3 2 4" xfId="44870" xr:uid="{C12CE030-EDF6-4885-8ED3-1DBEDEB9F315}"/>
    <cellStyle name="Millares 2 2 2 4 5 3 3" xfId="35742" xr:uid="{C9439CC8-3B16-4326-8F75-DD3CC1B483D4}"/>
    <cellStyle name="Millares 2 2 2 4 5 3 3 2" xfId="47873" xr:uid="{8A395218-CBB3-4014-96E1-F9330131A174}"/>
    <cellStyle name="Millares 2 2 2 4 5 3 4" xfId="29553" xr:uid="{621623B5-6F20-43DF-9DA0-EA9B1012043C}"/>
    <cellStyle name="Millares 2 2 2 4 5 3 5" xfId="41868" xr:uid="{EF1E2929-6083-4FE5-A43A-3A3821A02ED3}"/>
    <cellStyle name="Millares 2 2 2 4 5 4" xfId="12382" xr:uid="{75119E7B-62CA-499D-AD1E-A3530940A941}"/>
    <cellStyle name="Millares 2 2 2 4 5 4 2" xfId="37087" xr:uid="{0BDC3395-EE86-455E-9DCB-DCEED2317D72}"/>
    <cellStyle name="Millares 2 2 2 4 5 4 2 2" xfId="49178" xr:uid="{1E17B970-774E-48E6-AEB0-84ECA48E5375}"/>
    <cellStyle name="Millares 2 2 2 4 5 4 3" xfId="30897" xr:uid="{17B2EA1B-18AE-4BEC-8117-3BC071EB4F1C}"/>
    <cellStyle name="Millares 2 2 2 4 5 4 4" xfId="43172" xr:uid="{E0F67AE0-1A3D-4926-8367-728046D13133}"/>
    <cellStyle name="Millares 2 2 2 4 5 5" xfId="17768" xr:uid="{B1E1E7E7-C1BD-490C-AD6B-C0BC57FE2C9E}"/>
    <cellStyle name="Millares 2 2 2 4 5 5 2" xfId="33992" xr:uid="{1928C012-C43C-467B-A356-DC3319698086}"/>
    <cellStyle name="Millares 2 2 2 4 5 5 3" xfId="46175" xr:uid="{945B294B-F02C-4C49-AD26-A93EC0F7DF82}"/>
    <cellStyle name="Millares 2 2 2 4 5 6" xfId="18585" xr:uid="{88BC74A9-1A09-47FC-85D6-630B31494683}"/>
    <cellStyle name="Millares 2 2 2 4 5 7" xfId="20237" xr:uid="{353C0252-1B00-4394-906F-80B4F4DC473C}"/>
    <cellStyle name="Millares 2 2 2 4 5 8" xfId="22075" xr:uid="{2B51F5B6-EFF5-487C-9FD1-6F5271904524}"/>
    <cellStyle name="Millares 2 2 2 4 5 9" xfId="27803" xr:uid="{626B93E0-BF1D-42C0-8CB9-20F8062D45E6}"/>
    <cellStyle name="Millares 2 2 2 4 6" xfId="4813" xr:uid="{2F249734-0FD8-4415-9875-941052B08BF8}"/>
    <cellStyle name="Millares 2 2 2 4 6 2" xfId="11952" xr:uid="{627322A5-8B77-4C64-9053-8DA279ADBC50}"/>
    <cellStyle name="Millares 2 2 2 4 6 2 2" xfId="23006" xr:uid="{2C0E758F-B898-4765-844B-1444D849903F}"/>
    <cellStyle name="Millares 2 2 2 4 6 2 2 2" xfId="38029" xr:uid="{640F7B57-94F5-464B-9B18-68017636C812}"/>
    <cellStyle name="Millares 2 2 2 4 6 2 2 2 2" xfId="50092" xr:uid="{1A987925-E3E6-439C-B73C-C8D1DB56F3F3}"/>
    <cellStyle name="Millares 2 2 2 4 6 2 2 3" xfId="31839" xr:uid="{622E8995-FB4D-4D6C-A4AF-2204C9DAB744}"/>
    <cellStyle name="Millares 2 2 2 4 6 2 2 4" xfId="44086" xr:uid="{08F6D844-AE52-4EFD-B7FA-0952F8F4CD06}"/>
    <cellStyle name="Millares 2 2 2 4 6 2 3" xfId="34934" xr:uid="{5E668DC1-17C5-46B8-A74E-B65947A80CFB}"/>
    <cellStyle name="Millares 2 2 2 4 6 2 3 2" xfId="47089" xr:uid="{9C5527C9-BBDD-4AFA-A8F0-C86B222F311E}"/>
    <cellStyle name="Millares 2 2 2 4 6 2 4" xfId="28745" xr:uid="{5EBB602A-EFA9-48F6-A9A2-3D841115AC96}"/>
    <cellStyle name="Millares 2 2 2 4 6 2 5" xfId="41084" xr:uid="{CDD21952-70DE-4E0F-A849-7D93EB035A84}"/>
    <cellStyle name="Millares 2 2 2 4 6 3" xfId="12815" xr:uid="{B1829D14-8362-477A-BBCC-25220BB708A7}"/>
    <cellStyle name="Millares 2 2 2 4 6 3 2" xfId="23932" xr:uid="{7C9EEA09-91DF-456C-AFC4-1D420003AC32}"/>
    <cellStyle name="Millares 2 2 2 4 6 3 2 2" xfId="38971" xr:uid="{C4D2F7AA-4022-43F3-9530-0B1D5440CFEC}"/>
    <cellStyle name="Millares 2 2 2 4 6 3 2 2 2" xfId="51006" xr:uid="{2726E3BE-CD1E-45DF-835F-8ADCB181E1F6}"/>
    <cellStyle name="Millares 2 2 2 4 6 3 2 3" xfId="32781" xr:uid="{39307CE1-95E0-42AC-8D9A-7CA45B8B598C}"/>
    <cellStyle name="Millares 2 2 2 4 6 3 2 4" xfId="45000" xr:uid="{F0567155-2160-478E-A262-782BB9544588}"/>
    <cellStyle name="Millares 2 2 2 4 6 3 3" xfId="35876" xr:uid="{ABFFC653-2723-4A84-AB21-F0C9BD36985F}"/>
    <cellStyle name="Millares 2 2 2 4 6 3 3 2" xfId="48003" xr:uid="{584E6408-2FB0-44DE-95CA-064F1BDDBE19}"/>
    <cellStyle name="Millares 2 2 2 4 6 3 4" xfId="29687" xr:uid="{854E6652-52F9-4700-840E-533ABC011AC7}"/>
    <cellStyle name="Millares 2 2 2 4 6 3 5" xfId="41998" xr:uid="{D2680A13-0D74-49D1-8E25-DCE6245521AB}"/>
    <cellStyle name="Millares 2 2 2 4 6 4" xfId="18041" xr:uid="{064271EC-0CE7-48DB-9FD5-A5DD5A39A12E}"/>
    <cellStyle name="Millares 2 2 2 4 6 4 2" xfId="37221" xr:uid="{7DE48B7C-FA68-4805-AF9F-2128AD17ED5D}"/>
    <cellStyle name="Millares 2 2 2 4 6 4 2 2" xfId="49308" xr:uid="{96DF4F0D-31E9-47E7-9BE5-DB173FDE5E0A}"/>
    <cellStyle name="Millares 2 2 2 4 6 4 3" xfId="31031" xr:uid="{21F2E5BC-2C65-485F-B326-3440E3799B91}"/>
    <cellStyle name="Millares 2 2 2 4 6 4 4" xfId="43302" xr:uid="{A7B1F673-7238-4C10-B4BC-F1A45D476A31}"/>
    <cellStyle name="Millares 2 2 2 4 6 5" xfId="18720" xr:uid="{B318ACEF-4346-4A23-B21D-8E0DFB9DF0AC}"/>
    <cellStyle name="Millares 2 2 2 4 6 5 2" xfId="34126" xr:uid="{1812089E-F5EB-4B0E-8346-01A780F9CE53}"/>
    <cellStyle name="Millares 2 2 2 4 6 5 3" xfId="46305" xr:uid="{581BD5C5-535B-415C-A750-6CD88545258A}"/>
    <cellStyle name="Millares 2 2 2 4 6 6" xfId="20373" xr:uid="{629F9F41-1378-4828-8A8B-DC2E6DA5BA60}"/>
    <cellStyle name="Millares 2 2 2 4 6 7" xfId="22205" xr:uid="{0F0249F2-F483-4D74-92AA-065434BEF63B}"/>
    <cellStyle name="Millares 2 2 2 4 6 8" xfId="27937" xr:uid="{13FC3C13-875A-445A-97E9-888D1B48D61F}"/>
    <cellStyle name="Millares 2 2 2 4 6 9" xfId="40300" xr:uid="{7F0D6998-50C8-436E-B606-9221E4F6FF68}"/>
    <cellStyle name="Millares 2 2 2 4 7" xfId="4704" xr:uid="{75EC0187-B261-405A-854C-16326DF106CC}"/>
    <cellStyle name="Millares 2 2 2 4 7 2" xfId="8327" xr:uid="{495D78DE-8DB6-403C-BD4B-7DC4DDABCD89}"/>
    <cellStyle name="Millares 2 2 2 4 7 2 2" xfId="23137" xr:uid="{6D5E1523-48F9-4966-A786-9A103673A16C}"/>
    <cellStyle name="Millares 2 2 2 4 7 2 2 2" xfId="38163" xr:uid="{3EDDAAE7-019D-48B7-9CE4-1F3ADE209CEA}"/>
    <cellStyle name="Millares 2 2 2 4 7 2 2 2 2" xfId="50222" xr:uid="{D4221547-6BF0-4E0A-939C-BB03A6A50368}"/>
    <cellStyle name="Millares 2 2 2 4 7 2 2 3" xfId="31973" xr:uid="{CF59CB95-7A65-4CD9-9A81-96E4B7FCC077}"/>
    <cellStyle name="Millares 2 2 2 4 7 2 2 4" xfId="44216" xr:uid="{C748DD6A-31BD-4220-893E-554CDC7B3080}"/>
    <cellStyle name="Millares 2 2 2 4 7 2 3" xfId="35068" xr:uid="{61F1FEA3-010F-4CA8-B607-2792FCB27DDC}"/>
    <cellStyle name="Millares 2 2 2 4 7 2 3 2" xfId="47219" xr:uid="{062A9D26-C74C-4916-8AA5-133009DDE70C}"/>
    <cellStyle name="Millares 2 2 2 4 7 2 4" xfId="28879" xr:uid="{927CA6A1-2D33-4126-8DDB-CB9BC5B61B59}"/>
    <cellStyle name="Millares 2 2 2 4 7 2 5" xfId="41214" xr:uid="{9E275FB1-7670-45E3-B97F-1A548C36C57F}"/>
    <cellStyle name="Millares 2 2 2 4 7 3" xfId="15271" xr:uid="{EDF70C79-AAF8-4278-9604-EB6136B7AF3F}"/>
    <cellStyle name="Millares 2 2 2 4 7 3 2" xfId="24062" xr:uid="{1A313270-9615-4BDE-AB8C-E33805A88730}"/>
    <cellStyle name="Millares 2 2 2 4 7 3 2 2" xfId="39105" xr:uid="{64B832F4-3C97-46DB-80E8-01F72E2993E1}"/>
    <cellStyle name="Millares 2 2 2 4 7 3 2 2 2" xfId="51136" xr:uid="{AA5EDF87-9168-4E0C-890D-951D3423D645}"/>
    <cellStyle name="Millares 2 2 2 4 7 3 2 3" xfId="32915" xr:uid="{F76267BF-93F4-47C7-AD41-F56007FF66B9}"/>
    <cellStyle name="Millares 2 2 2 4 7 3 2 4" xfId="45130" xr:uid="{C4807CAF-3695-4B65-91E3-DD57F56FEFCF}"/>
    <cellStyle name="Millares 2 2 2 4 7 3 3" xfId="36010" xr:uid="{8BB9453F-DADD-48A6-B33E-1CF329FED09B}"/>
    <cellStyle name="Millares 2 2 2 4 7 3 3 2" xfId="48133" xr:uid="{990AEE75-58E3-4CD6-9F0B-9B4DCFB6BFAE}"/>
    <cellStyle name="Millares 2 2 2 4 7 3 4" xfId="29821" xr:uid="{9395A623-F508-4B28-BE50-F6DD412621A5}"/>
    <cellStyle name="Millares 2 2 2 4 7 3 5" xfId="42128" xr:uid="{51F5D2CE-AE37-40A4-91F0-6331239DDE57}"/>
    <cellStyle name="Millares 2 2 2 4 7 4" xfId="19639" xr:uid="{8A98875B-1CC2-4F03-A546-8FA020A2F665}"/>
    <cellStyle name="Millares 2 2 2 4 7 4 2" xfId="37355" xr:uid="{291EF280-9C1C-4014-8A17-5E07BE60FE80}"/>
    <cellStyle name="Millares 2 2 2 4 7 4 2 2" xfId="49438" xr:uid="{5E1A8C65-5287-41F4-89B3-3EB1E68DE5D4}"/>
    <cellStyle name="Millares 2 2 2 4 7 4 3" xfId="31165" xr:uid="{88DADB05-9F49-4A72-84B0-7211E0AB8197}"/>
    <cellStyle name="Millares 2 2 2 4 7 4 4" xfId="43432" xr:uid="{4C3AF7D8-ACB3-4B1C-B363-205F00BC6BDC}"/>
    <cellStyle name="Millares 2 2 2 4 7 5" xfId="20507" xr:uid="{E228DE3E-D555-4761-82F1-873AC33FDBC6}"/>
    <cellStyle name="Millares 2 2 2 4 7 5 2" xfId="34260" xr:uid="{C8CB5E69-F21D-4766-956B-36276C6F2669}"/>
    <cellStyle name="Millares 2 2 2 4 7 5 3" xfId="46435" xr:uid="{D3C9FBA2-7557-46E0-9563-685BC81B22E6}"/>
    <cellStyle name="Millares 2 2 2 4 7 6" xfId="22335" xr:uid="{1FFE4E90-92F0-43CF-8826-5864651C3590}"/>
    <cellStyle name="Millares 2 2 2 4 7 7" xfId="28071" xr:uid="{35DCB033-54C7-493D-9AEA-6EFBB8DE5EEC}"/>
    <cellStyle name="Millares 2 2 2 4 7 8" xfId="40430" xr:uid="{51F471D0-C279-46F7-949A-6C9B2FCF15CC}"/>
    <cellStyle name="Millares 2 2 2 4 8" xfId="7630" xr:uid="{41E3B62E-8529-4B9F-BC5E-7F55C59344C5}"/>
    <cellStyle name="Millares 2 2 2 4 8 2" xfId="21491" xr:uid="{E78E0C53-CD12-4BD3-AB17-6906252D867C}"/>
    <cellStyle name="Millares 2 2 2 4 8 2 2" xfId="24192" xr:uid="{C1DE696F-D9C1-4954-B45F-B21A14AEE244}"/>
    <cellStyle name="Millares 2 2 2 4 8 2 2 2" xfId="39239" xr:uid="{CCA8F577-D4E8-4F09-B547-16EDE3C0BDB2}"/>
    <cellStyle name="Millares 2 2 2 4 8 2 2 2 2" xfId="51266" xr:uid="{22354C71-2AE9-4B30-B269-0CC85FBC1ED5}"/>
    <cellStyle name="Millares 2 2 2 4 8 2 2 3" xfId="33049" xr:uid="{FC1A4EC8-0CD3-44EF-8E67-9AFC448AC61B}"/>
    <cellStyle name="Millares 2 2 2 4 8 2 2 4" xfId="45260" xr:uid="{79205E45-4F39-48AF-87B4-4E2C621BE1E9}"/>
    <cellStyle name="Millares 2 2 2 4 8 2 3" xfId="36144" xr:uid="{4C7A28BE-AA39-4603-8872-99683E489282}"/>
    <cellStyle name="Millares 2 2 2 4 8 2 3 2" xfId="48263" xr:uid="{5BDB0DAF-4AE6-479E-A16C-2676262776C4}"/>
    <cellStyle name="Millares 2 2 2 4 8 2 4" xfId="29955" xr:uid="{33FF87F2-628C-49BB-AF22-466911D59BE6}"/>
    <cellStyle name="Millares 2 2 2 4 8 2 5" xfId="42258" xr:uid="{4EE52EB3-E864-4F8D-8912-19EA3A2D67D2}"/>
    <cellStyle name="Millares 2 2 2 4 8 3" xfId="23270" xr:uid="{F90125D9-A183-4A35-886B-471F30E1FC32}"/>
    <cellStyle name="Millares 2 2 2 4 8 3 2" xfId="38297" xr:uid="{E31E2B33-A59B-4511-968B-9AFFF3B7D6F4}"/>
    <cellStyle name="Millares 2 2 2 4 8 3 2 2" xfId="50352" xr:uid="{9E093B1E-CD02-4B45-8961-73C2DF854C58}"/>
    <cellStyle name="Millares 2 2 2 4 8 3 3" xfId="32107" xr:uid="{11C8F9E8-8373-435F-B0A5-ED6E4A047CD6}"/>
    <cellStyle name="Millares 2 2 2 4 8 3 4" xfId="44346" xr:uid="{A480A031-AEF4-48A3-ABB4-EE41824EB0ED}"/>
    <cellStyle name="Millares 2 2 2 4 8 4" xfId="35202" xr:uid="{08FA8279-DE33-40F7-8E86-A1214EA583B6}"/>
    <cellStyle name="Millares 2 2 2 4 8 4 2" xfId="47349" xr:uid="{56262EE7-5199-42D0-A067-DD7DA95DD944}"/>
    <cellStyle name="Millares 2 2 2 4 8 5" xfId="29013" xr:uid="{BC1B548D-AB41-4270-AE3E-35D2F7656BF7}"/>
    <cellStyle name="Millares 2 2 2 4 8 6" xfId="41344" xr:uid="{714C7D0E-F2B7-4E72-B18A-D34120D69F43}"/>
    <cellStyle name="Millares 2 2 2 4 9" xfId="12097" xr:uid="{C60C7001-F6C8-4C18-8F17-AA8C3C4108AD}"/>
    <cellStyle name="Millares 2 2 2 4 9 2" xfId="25173" xr:uid="{808F28D2-8615-4111-A528-46FA05CB0842}"/>
    <cellStyle name="Millares 2 2 2 4 9 2 2" xfId="33183" xr:uid="{614EBA91-F8F1-4B37-A964-9048640FE1A1}"/>
    <cellStyle name="Millares 2 2 2 4 9 2 2 2" xfId="39373" xr:uid="{CA9E2A36-46A9-490A-A2F6-AE2374DA6FC2}"/>
    <cellStyle name="Millares 2 2 2 4 9 2 2 2 2" xfId="51396" xr:uid="{4B43956A-19D4-41DE-8917-F10543407F1B}"/>
    <cellStyle name="Millares 2 2 2 4 9 2 2 3" xfId="45390" xr:uid="{2A5A4A4C-71C3-4F0F-9EBE-718BF67BE405}"/>
    <cellStyle name="Millares 2 2 2 4 9 2 3" xfId="36278" xr:uid="{1FE59867-C085-4E0A-B02F-B0589725F0A6}"/>
    <cellStyle name="Millares 2 2 2 4 9 2 3 2" xfId="48393" xr:uid="{32D4F208-D34E-4BF6-98BE-9B99BB2386E9}"/>
    <cellStyle name="Millares 2 2 2 4 9 2 4" xfId="30089" xr:uid="{837381C9-3BF0-4E1D-944C-44EE77E81316}"/>
    <cellStyle name="Millares 2 2 2 4 9 2 5" xfId="42388" xr:uid="{764C095B-9C1F-49A4-AB2E-2ABF52204E34}"/>
    <cellStyle name="Millares 2 2 2 4 9 3" xfId="22471" xr:uid="{A17BE708-73BF-49F5-B4B0-6CD4EF411C3A}"/>
    <cellStyle name="Millares 2 2 2 4 9 3 2" xfId="37493" xr:uid="{6E0ACDF8-46D1-4AFF-831D-B5652B7D3339}"/>
    <cellStyle name="Millares 2 2 2 4 9 3 2 2" xfId="49572" xr:uid="{B7E74DE4-AB94-4244-8763-B30D4D137685}"/>
    <cellStyle name="Millares 2 2 2 4 9 3 3" xfId="31303" xr:uid="{C9A4EA46-E017-48BD-B9BB-94AD044BEF88}"/>
    <cellStyle name="Millares 2 2 2 4 9 3 4" xfId="43566" xr:uid="{E8F21E20-3FAE-4F9C-A377-D6E06B7AFE3D}"/>
    <cellStyle name="Millares 2 2 2 4 9 4" xfId="34398" xr:uid="{8BF82BA5-3C29-40CE-A8C4-36BE11125458}"/>
    <cellStyle name="Millares 2 2 2 4 9 4 2" xfId="46569" xr:uid="{3372CB88-4AFE-4D1E-9612-F1264258B83E}"/>
    <cellStyle name="Millares 2 2 2 4 9 5" xfId="28209" xr:uid="{BFD9205B-D7E8-4C16-B313-4603F79BD096}"/>
    <cellStyle name="Millares 2 2 2 4 9 6" xfId="40564" xr:uid="{87977267-2507-4A1C-886C-454ABFD53F11}"/>
    <cellStyle name="Millares 2 2 2 5" xfId="3609" xr:uid="{9BCC9B2F-6219-4DE7-BD4A-8BB86BBD35C8}"/>
    <cellStyle name="Millares 2 2 2 5 10" xfId="16544" xr:uid="{D240BD3E-F2C4-43D1-843C-B156C92F1DBF}"/>
    <cellStyle name="Millares 2 2 2 5 10 2" xfId="26207" xr:uid="{90EE3022-C8BF-4131-998D-2875A01923C3}"/>
    <cellStyle name="Millares 2 2 2 5 10 2 2" xfId="39515" xr:uid="{528A13C6-06B8-4ECD-88F9-9F61C46C6544}"/>
    <cellStyle name="Millares 2 2 2 5 10 2 2 2" xfId="51534" xr:uid="{90103CB8-FF63-4DC8-BD39-0C93D869DF96}"/>
    <cellStyle name="Millares 2 2 2 5 10 2 3" xfId="33325" xr:uid="{E3A556D0-7FDD-4E5C-BB89-43B4D44A1601}"/>
    <cellStyle name="Millares 2 2 2 5 10 2 4" xfId="45528" xr:uid="{6D0E66A8-1E16-4011-8BBF-586185DC760F}"/>
    <cellStyle name="Millares 2 2 2 5 10 3" xfId="36420" xr:uid="{531C1A19-23B6-48B9-B9C8-638DF6907AE6}"/>
    <cellStyle name="Millares 2 2 2 5 10 3 2" xfId="48531" xr:uid="{57120C2D-72E3-47DE-9E3A-4AF0E7B9BEFB}"/>
    <cellStyle name="Millares 2 2 2 5 10 4" xfId="30231" xr:uid="{A09FD75C-BA52-4973-A195-2C75B0859822}"/>
    <cellStyle name="Millares 2 2 2 5 10 5" xfId="42526" xr:uid="{C1B283B4-20AA-4F3C-B3FB-875CD101FD80}"/>
    <cellStyle name="Millares 2 2 2 5 11" xfId="18189" xr:uid="{C3129B90-EABC-4AEB-82A4-47A7C80EA5A3}"/>
    <cellStyle name="Millares 2 2 2 5 11 2" xfId="27230" xr:uid="{23D692AB-BE5A-419C-8CA2-BA897EA55C87}"/>
    <cellStyle name="Millares 2 2 2 5 11 2 2" xfId="39649" xr:uid="{B1417D6D-5935-4CEE-83FB-4DB2BA8A9632}"/>
    <cellStyle name="Millares 2 2 2 5 11 2 2 2" xfId="51664" xr:uid="{1A9839A0-703F-4B2C-AF65-545D392BC53C}"/>
    <cellStyle name="Millares 2 2 2 5 11 2 3" xfId="33459" xr:uid="{613EF368-5417-4AA1-9CA1-FCBA709B9ECE}"/>
    <cellStyle name="Millares 2 2 2 5 11 2 4" xfId="45658" xr:uid="{69C4A5B0-9F50-49F3-96D1-C114E20F8FEB}"/>
    <cellStyle name="Millares 2 2 2 5 11 3" xfId="36554" xr:uid="{2DA2BB37-2262-4C4F-956E-62BB499DAFDB}"/>
    <cellStyle name="Millares 2 2 2 5 11 3 2" xfId="48661" xr:uid="{416454F6-F362-424F-B45E-2978FB12519F}"/>
    <cellStyle name="Millares 2 2 2 5 11 4" xfId="30365" xr:uid="{448D5330-5AF6-492D-B03F-C9794CE11976}"/>
    <cellStyle name="Millares 2 2 2 5 11 5" xfId="42656" xr:uid="{FDA6FD43-6C34-446E-B00B-F378F5848188}"/>
    <cellStyle name="Millares 2 2 2 5 12" xfId="19838" xr:uid="{334A2939-ABD7-45DA-80F9-795ACADC2226}"/>
    <cellStyle name="Millares 2 2 2 5 12 2" xfId="23412" xr:uid="{329C2BD1-0129-42AE-889E-1421FDAADC03}"/>
    <cellStyle name="Millares 2 2 2 5 12 2 2" xfId="38443" xr:uid="{65B43A6A-B2A8-44DC-AB13-23DC2BCFAE6A}"/>
    <cellStyle name="Millares 2 2 2 5 12 2 2 2" xfId="50494" xr:uid="{CC1E7DBD-5A86-42DD-B683-6A4011557566}"/>
    <cellStyle name="Millares 2 2 2 5 12 2 3" xfId="32253" xr:uid="{D15B9B33-77B1-4CB8-9B1A-B1C82A52BE61}"/>
    <cellStyle name="Millares 2 2 2 5 12 2 4" xfId="44488" xr:uid="{EECFAD63-1201-4998-9E86-91087FCA5C05}"/>
    <cellStyle name="Millares 2 2 2 5 12 3" xfId="35348" xr:uid="{EEF9BEBC-FBE7-47D5-8AFC-B680382F5E82}"/>
    <cellStyle name="Millares 2 2 2 5 12 3 2" xfId="47491" xr:uid="{A92C9715-EE3B-43DF-B747-3C6F84512AEF}"/>
    <cellStyle name="Millares 2 2 2 5 12 4" xfId="29159" xr:uid="{56E05252-8FCE-4AC8-98E4-E240E3AA1536}"/>
    <cellStyle name="Millares 2 2 2 5 12 5" xfId="41486" xr:uid="{77E906AE-372B-4D05-8173-A05E1583AE2A}"/>
    <cellStyle name="Millares 2 2 2 5 13" xfId="21693" xr:uid="{EB434561-06F5-483C-ACB4-4986662BACEE}"/>
    <cellStyle name="Millares 2 2 2 5 13 2" xfId="36693" xr:uid="{FF6103AE-7CD0-47D8-A85B-D6B3AFB5051C}"/>
    <cellStyle name="Millares 2 2 2 5 13 2 2" xfId="48796" xr:uid="{FF826545-31A8-4AAB-B70B-4C80127E3372}"/>
    <cellStyle name="Millares 2 2 2 5 13 3" xfId="30503" xr:uid="{8CF35F1C-C5D5-4C7C-A386-6712860F9612}"/>
    <cellStyle name="Millares 2 2 2 5 13 4" xfId="42790" xr:uid="{6FFEC20F-245D-417C-9432-3BA205F698F2}"/>
    <cellStyle name="Millares 2 2 2 5 14" xfId="33598" xr:uid="{16CEC7B5-B7F6-4192-881E-D085965E2364}"/>
    <cellStyle name="Millares 2 2 2 5 14 2" xfId="45793" xr:uid="{7E1876C9-7473-475E-BD1D-510887C3D254}"/>
    <cellStyle name="Millares 2 2 2 5 15" xfId="27409" xr:uid="{FA986F38-9EDE-4BBD-BFD2-D2FF3DC1AB78}"/>
    <cellStyle name="Millares 2 2 2 5 16" xfId="39788" xr:uid="{75E9E2B8-EAE6-4B54-9949-2EFFAD9D2286}"/>
    <cellStyle name="Millares 2 2 2 5 2" xfId="3610" xr:uid="{EC66D793-27AC-448C-B00F-C701539FDBC9}"/>
    <cellStyle name="Millares 2 2 2 5 2 10" xfId="18254" xr:uid="{E58ACC78-C9C4-4B8D-9C7A-EABE7A674347}"/>
    <cellStyle name="Millares 2 2 2 5 2 10 2" xfId="27293" xr:uid="{0115AF05-4D84-4713-9CE2-CE9C9C8E6EFA}"/>
    <cellStyle name="Millares 2 2 2 5 2 10 2 2" xfId="39714" xr:uid="{29C164FC-DC89-44D3-9B65-1192757ED884}"/>
    <cellStyle name="Millares 2 2 2 5 2 10 2 2 2" xfId="51727" xr:uid="{4125E02F-A03B-4507-A476-0AF54DDE47F7}"/>
    <cellStyle name="Millares 2 2 2 5 2 10 2 3" xfId="33524" xr:uid="{8B6E10C3-3591-4FB6-BD5E-730DBBFE2515}"/>
    <cellStyle name="Millares 2 2 2 5 2 10 2 4" xfId="45721" xr:uid="{0F61D91F-ECF7-44AD-BAFB-7CD122A4D585}"/>
    <cellStyle name="Millares 2 2 2 5 2 10 3" xfId="36619" xr:uid="{6289DFB5-26AE-49C1-9D95-866FEA541FF1}"/>
    <cellStyle name="Millares 2 2 2 5 2 10 3 2" xfId="48724" xr:uid="{6D6684C3-6344-4523-A823-449064484076}"/>
    <cellStyle name="Millares 2 2 2 5 2 10 4" xfId="30430" xr:uid="{4C9939C3-69E2-4CC0-8A2C-3FFC99C8EE13}"/>
    <cellStyle name="Millares 2 2 2 5 2 10 5" xfId="42719" xr:uid="{95F20715-04D8-4809-897D-8CE7A028197D}"/>
    <cellStyle name="Millares 2 2 2 5 2 11" xfId="19903" xr:uid="{11E8FD91-8F4A-42DF-890A-E5E60BEB49A9}"/>
    <cellStyle name="Millares 2 2 2 5 2 11 2" xfId="23475" xr:uid="{2D6CBD77-59E0-458A-9E7E-314FC60860C6}"/>
    <cellStyle name="Millares 2 2 2 5 2 11 2 2" xfId="38508" xr:uid="{B632776A-4860-45EE-991D-7160D80FF84A}"/>
    <cellStyle name="Millares 2 2 2 5 2 11 2 2 2" xfId="50557" xr:uid="{65A70D43-B90B-4B22-A1FE-0C9015641F0D}"/>
    <cellStyle name="Millares 2 2 2 5 2 11 2 3" xfId="32318" xr:uid="{78123380-4C25-4446-BA27-3EA5DF1BCE5F}"/>
    <cellStyle name="Millares 2 2 2 5 2 11 2 4" xfId="44551" xr:uid="{A9813605-77FA-4BCB-9F53-48F611C7E04E}"/>
    <cellStyle name="Millares 2 2 2 5 2 11 3" xfId="35413" xr:uid="{87FD5400-A494-4306-A240-94CF2B24090B}"/>
    <cellStyle name="Millares 2 2 2 5 2 11 3 2" xfId="47554" xr:uid="{AF9E7C94-905C-4241-8394-0DF95E6C0378}"/>
    <cellStyle name="Millares 2 2 2 5 2 11 4" xfId="29224" xr:uid="{262B7188-DBE1-42ED-85D7-D56EBF862969}"/>
    <cellStyle name="Millares 2 2 2 5 2 11 5" xfId="41549" xr:uid="{B905F43C-C717-4CE1-91C4-36F589415785}"/>
    <cellStyle name="Millares 2 2 2 5 2 12" xfId="21756" xr:uid="{AFCF5C25-F490-4D56-A1EF-FE3A087E1781}"/>
    <cellStyle name="Millares 2 2 2 5 2 12 2" xfId="36758" xr:uid="{154B49D4-1EFA-4906-9BCE-AB6FF7FB6514}"/>
    <cellStyle name="Millares 2 2 2 5 2 12 2 2" xfId="48859" xr:uid="{44958675-BDD3-4277-9992-E33158145294}"/>
    <cellStyle name="Millares 2 2 2 5 2 12 3" xfId="30568" xr:uid="{69A35FEB-405C-499E-82AB-5BBB2C45DEE1}"/>
    <cellStyle name="Millares 2 2 2 5 2 12 4" xfId="42853" xr:uid="{D297D8B3-198A-4F0B-B4FE-7640FC1AE170}"/>
    <cellStyle name="Millares 2 2 2 5 2 13" xfId="33663" xr:uid="{BC13EF79-3144-4514-BEDB-4291C23A752D}"/>
    <cellStyle name="Millares 2 2 2 5 2 13 2" xfId="45856" xr:uid="{6613C948-F88C-4687-9DD0-5700A4944375}"/>
    <cellStyle name="Millares 2 2 2 5 2 14" xfId="27474" xr:uid="{C286E08E-1FAE-4F8C-B1D5-B0E9C02A870A}"/>
    <cellStyle name="Millares 2 2 2 5 2 15" xfId="39851" xr:uid="{4CDF082D-9E09-4EB6-AD0D-F110B8519ED8}"/>
    <cellStyle name="Millares 2 2 2 5 2 2" xfId="3611" xr:uid="{D39D6053-0DAD-4FA8-892D-B62023434230}"/>
    <cellStyle name="Millares 2 2 2 5 2 2 10" xfId="27608" xr:uid="{DFD338C8-E61E-4AA0-8688-56AE84E39672}"/>
    <cellStyle name="Millares 2 2 2 5 2 2 11" xfId="39981" xr:uid="{CEAFC5B3-ED6E-46A7-A98C-E7A844C7369E}"/>
    <cellStyle name="Millares 2 2 2 5 2 2 2" xfId="5851" xr:uid="{A20972D1-6A04-46A6-A7DE-EDFB73DE69BB}"/>
    <cellStyle name="Millares 2 2 2 5 2 2 2 2" xfId="8621" xr:uid="{639888FC-AAB2-4BCD-BAA7-B17994CC4C73}"/>
    <cellStyle name="Millares 2 2 2 5 2 2 2 2 2" xfId="37700" xr:uid="{9CC1E25F-D486-4559-916A-67B995EA1395}"/>
    <cellStyle name="Millares 2 2 2 5 2 2 2 2 2 2" xfId="49773" xr:uid="{80EEF5E6-4AD1-4697-967C-FB5FAE11CA82}"/>
    <cellStyle name="Millares 2 2 2 5 2 2 2 2 3" xfId="31510" xr:uid="{82FE0416-E9E2-438D-B4C5-D9394A9F782A}"/>
    <cellStyle name="Millares 2 2 2 5 2 2 2 2 4" xfId="43767" xr:uid="{2E07553E-7F25-45F4-964A-DEE62E97332E}"/>
    <cellStyle name="Millares 2 2 2 5 2 2 2 3" xfId="7936" xr:uid="{37C06931-2515-42F4-9357-FE035F1F345C}"/>
    <cellStyle name="Millares 2 2 2 5 2 2 2 3 2" xfId="34605" xr:uid="{F6330392-7391-4DA0-8899-0FAA7E2B976A}"/>
    <cellStyle name="Millares 2 2 2 5 2 2 2 3 3" xfId="46770" xr:uid="{A710684B-6312-42EB-A379-A7E1E9147429}"/>
    <cellStyle name="Millares 2 2 2 5 2 2 2 4" xfId="12390" xr:uid="{3BA2BB5A-C4FE-4B21-96AD-6E54F645C93B}"/>
    <cellStyle name="Millares 2 2 2 5 2 2 2 5" xfId="22678" xr:uid="{3C0F9315-C42E-4E2F-9005-88679F754A4D}"/>
    <cellStyle name="Millares 2 2 2 5 2 2 2 6" xfId="28416" xr:uid="{3154E2C1-E616-45C8-83B3-9CFA1CF23C31}"/>
    <cellStyle name="Millares 2 2 2 5 2 2 2 7" xfId="40765" xr:uid="{1E9E1663-59C5-4847-A0B4-63BDD825B69B}"/>
    <cellStyle name="Millares 2 2 2 5 2 2 3" xfId="4819" xr:uid="{ED7E2568-ECF9-4207-BB34-B852CCBFD815}"/>
    <cellStyle name="Millares 2 2 2 5 2 2 3 2" xfId="8333" xr:uid="{7560D159-2856-45A9-931F-D0D5DBB57100}"/>
    <cellStyle name="Millares 2 2 2 5 2 2 3 2 2" xfId="38642" xr:uid="{1C8A462F-0A3B-483C-B03D-F609619CEA0B}"/>
    <cellStyle name="Millares 2 2 2 5 2 2 3 2 2 2" xfId="50687" xr:uid="{54BDE2AA-61D0-4EF4-A8A6-A626DA0EFE9F}"/>
    <cellStyle name="Millares 2 2 2 5 2 2 3 2 3" xfId="32452" xr:uid="{A2872968-556F-4F95-8D0C-BD872F70B5EC}"/>
    <cellStyle name="Millares 2 2 2 5 2 2 3 2 4" xfId="44681" xr:uid="{E00A22C4-A8B2-4A97-9C3F-1972225BC927}"/>
    <cellStyle name="Millares 2 2 2 5 2 2 3 3" xfId="16372" xr:uid="{4685BA6E-F040-4767-BF86-FDE943611F9C}"/>
    <cellStyle name="Millares 2 2 2 5 2 2 3 3 2" xfId="35547" xr:uid="{D3412F0A-196D-4C53-ADD0-BC18777A0B1A}"/>
    <cellStyle name="Millares 2 2 2 5 2 2 3 3 3" xfId="47684" xr:uid="{1CADD86E-C8B6-4245-AA7E-FA9F6EFBEE80}"/>
    <cellStyle name="Millares 2 2 2 5 2 2 3 4" xfId="23605" xr:uid="{DB1A64E1-C83F-4A5C-821C-E7936E6F8DBE}"/>
    <cellStyle name="Millares 2 2 2 5 2 2 3 5" xfId="29358" xr:uid="{D3A34C5D-8FC8-434F-A37A-56DCE0802ECD}"/>
    <cellStyle name="Millares 2 2 2 5 2 2 3 6" xfId="41679" xr:uid="{6A0FE559-A79C-4C55-B75E-FA42E8C28083}"/>
    <cellStyle name="Millares 2 2 2 5 2 2 4" xfId="7636" xr:uid="{4E525597-FB5A-49AA-BE21-4E284ABAEB03}"/>
    <cellStyle name="Millares 2 2 2 5 2 2 4 2" xfId="36892" xr:uid="{54840FBC-4040-4C05-AC6F-17346D2C3F98}"/>
    <cellStyle name="Millares 2 2 2 5 2 2 4 2 2" xfId="48989" xr:uid="{C48EECDF-6C51-41A1-92FA-42A6CC069369}"/>
    <cellStyle name="Millares 2 2 2 5 2 2 4 3" xfId="30702" xr:uid="{EF146654-EE37-48A9-8B28-9827D5CE2249}"/>
    <cellStyle name="Millares 2 2 2 5 2 2 4 4" xfId="42983" xr:uid="{0740284E-4DBC-4653-9EA2-7270480E5F8F}"/>
    <cellStyle name="Millares 2 2 2 5 2 2 5" xfId="12103" xr:uid="{5FBBD502-8407-4BEB-8D5E-CBEF325839A5}"/>
    <cellStyle name="Millares 2 2 2 5 2 2 5 2" xfId="33797" xr:uid="{9F3161B2-3ABF-44F6-834E-912AC25BFB8C}"/>
    <cellStyle name="Millares 2 2 2 5 2 2 5 3" xfId="45986" xr:uid="{A57F6445-1C5F-4113-8139-CF1198170FCD}"/>
    <cellStyle name="Millares 2 2 2 5 2 2 6" xfId="16743" xr:uid="{FA30F9ED-5663-4C36-BD4F-26F8D2D12B52}"/>
    <cellStyle name="Millares 2 2 2 5 2 2 7" xfId="18389" xr:uid="{125AA242-AB37-4E0E-B14E-2985CE383600}"/>
    <cellStyle name="Millares 2 2 2 5 2 2 8" xfId="20039" xr:uid="{CFDB6BE0-9F13-4B8C-8812-BB8AE70DA08A}"/>
    <cellStyle name="Millares 2 2 2 5 2 2 9" xfId="21886" xr:uid="{DC6DE0DD-AF50-4378-A40E-A9048C883EE0}"/>
    <cellStyle name="Millares 2 2 2 5 2 3" xfId="5852" xr:uid="{14878D44-9C60-47A7-AF58-23EC70CD4595}"/>
    <cellStyle name="Millares 2 2 2 5 2 3 10" xfId="40111" xr:uid="{C56633B8-D0B7-4359-8F62-F5390FB2AAB8}"/>
    <cellStyle name="Millares 2 2 2 5 2 3 2" xfId="8622" xr:uid="{50020AEF-758D-4FC5-A7DC-35C29EB74DE1}"/>
    <cellStyle name="Millares 2 2 2 5 2 3 2 2" xfId="22812" xr:uid="{582E4C2A-FE48-4C56-9588-E331B2D0420F}"/>
    <cellStyle name="Millares 2 2 2 5 2 3 2 2 2" xfId="37834" xr:uid="{A8F1EE95-77FD-4794-9803-3F2959420F22}"/>
    <cellStyle name="Millares 2 2 2 5 2 3 2 2 2 2" xfId="49903" xr:uid="{C2C1B22E-1D67-4D0C-B71B-6C821AE8383E}"/>
    <cellStyle name="Millares 2 2 2 5 2 3 2 2 3" xfId="31644" xr:uid="{EA7FDD98-43B2-4320-A0AD-042E0424A154}"/>
    <cellStyle name="Millares 2 2 2 5 2 3 2 2 4" xfId="43897" xr:uid="{7C90B350-4BCF-48A4-B2EC-8C77937CDBCC}"/>
    <cellStyle name="Millares 2 2 2 5 2 3 2 3" xfId="34739" xr:uid="{4D3F381F-7658-4ADE-823A-74FAD1D89836}"/>
    <cellStyle name="Millares 2 2 2 5 2 3 2 3 2" xfId="46900" xr:uid="{89D37598-F4B9-4101-935B-217092A969DA}"/>
    <cellStyle name="Millares 2 2 2 5 2 3 2 4" xfId="28550" xr:uid="{7409A48C-B188-4F56-9FB9-2F53F9C62E4A}"/>
    <cellStyle name="Millares 2 2 2 5 2 3 2 5" xfId="40895" xr:uid="{66C12567-B4AD-4AC2-85F4-BFB8BC2145B5}"/>
    <cellStyle name="Millares 2 2 2 5 2 3 3" xfId="7937" xr:uid="{A1E18A94-CCFD-44FA-A550-C5C42A1AE3A1}"/>
    <cellStyle name="Millares 2 2 2 5 2 3 3 2" xfId="23738" xr:uid="{DFBAB43D-AC0C-4F4C-B053-09FB8980B9A0}"/>
    <cellStyle name="Millares 2 2 2 5 2 3 3 2 2" xfId="38776" xr:uid="{04533DB4-D67E-4E21-8B5D-D3EF9371351F}"/>
    <cellStyle name="Millares 2 2 2 5 2 3 3 2 2 2" xfId="50817" xr:uid="{ED9CC5A3-D653-489D-BA38-198F51463A87}"/>
    <cellStyle name="Millares 2 2 2 5 2 3 3 2 3" xfId="32586" xr:uid="{7D07AC50-3F50-4FDA-A8C5-BF6234899BAA}"/>
    <cellStyle name="Millares 2 2 2 5 2 3 3 2 4" xfId="44811" xr:uid="{D7331E0A-E015-46D1-B342-F22B4AB0224C}"/>
    <cellStyle name="Millares 2 2 2 5 2 3 3 3" xfId="35681" xr:uid="{28406ED1-6FBD-4895-9DA4-8A268A96A806}"/>
    <cellStyle name="Millares 2 2 2 5 2 3 3 3 2" xfId="47814" xr:uid="{19F1434E-8F53-43C1-9AEC-17E9419B38FB}"/>
    <cellStyle name="Millares 2 2 2 5 2 3 3 4" xfId="29492" xr:uid="{409D7A7C-DA6D-49F9-99AF-F666F2946561}"/>
    <cellStyle name="Millares 2 2 2 5 2 3 3 5" xfId="41809" xr:uid="{9EEF0C2B-AD5D-4781-BBD3-C4A6FA926A3F}"/>
    <cellStyle name="Millares 2 2 2 5 2 3 4" xfId="12391" xr:uid="{9E991522-595E-4D6E-9EBA-64FE3F9F0D5E}"/>
    <cellStyle name="Millares 2 2 2 5 2 3 4 2" xfId="37026" xr:uid="{5CBDD121-FAB7-463D-8205-9AE404717325}"/>
    <cellStyle name="Millares 2 2 2 5 2 3 4 2 2" xfId="49119" xr:uid="{BDF912A8-523F-4C31-94E9-FE2EAFCC78EA}"/>
    <cellStyle name="Millares 2 2 2 5 2 3 4 3" xfId="30836" xr:uid="{7484D34E-42BE-4B59-A4A4-66C8A5CA0379}"/>
    <cellStyle name="Millares 2 2 2 5 2 3 4 4" xfId="43113" xr:uid="{BA9ABF76-DE66-4D76-88A5-B77915AB36A3}"/>
    <cellStyle name="Millares 2 2 2 5 2 3 5" xfId="17592" xr:uid="{E6C37FCD-5D0D-4A1E-9DDC-80DC19CCB099}"/>
    <cellStyle name="Millares 2 2 2 5 2 3 5 2" xfId="33931" xr:uid="{D2C27CB3-D318-4BE6-8EF5-FEB39651138D}"/>
    <cellStyle name="Millares 2 2 2 5 2 3 5 3" xfId="46116" xr:uid="{E4684FB9-FD25-4897-BF7C-2163C1D3E122}"/>
    <cellStyle name="Millares 2 2 2 5 2 3 6" xfId="18523" xr:uid="{9E68AEAE-7131-405F-ADCF-020B1979969A}"/>
    <cellStyle name="Millares 2 2 2 5 2 3 7" xfId="20174" xr:uid="{8BBCA2AC-08CF-4A24-AFD4-AB7F59D12F6D}"/>
    <cellStyle name="Millares 2 2 2 5 2 3 8" xfId="22016" xr:uid="{1A111539-205A-4031-B924-4DDA49675718}"/>
    <cellStyle name="Millares 2 2 2 5 2 3 9" xfId="27742" xr:uid="{7A028155-9218-4166-A1F4-D767CC240A48}"/>
    <cellStyle name="Millares 2 2 2 5 2 4" xfId="5850" xr:uid="{02DA1E2B-E5C5-4F27-BD32-EBDCE9292822}"/>
    <cellStyle name="Millares 2 2 2 5 2 4 10" xfId="40241" xr:uid="{93256429-D452-4BB6-9890-9956BB5D3ED0}"/>
    <cellStyle name="Millares 2 2 2 5 2 4 2" xfId="8620" xr:uid="{D08E51AE-4E92-4E8E-9A93-07D8E5F8C184}"/>
    <cellStyle name="Millares 2 2 2 5 2 4 2 2" xfId="22946" xr:uid="{E171F69B-9988-4251-81F2-6B513DF568A4}"/>
    <cellStyle name="Millares 2 2 2 5 2 4 2 2 2" xfId="37968" xr:uid="{31B25249-4100-4A28-BF9E-A731A05E5220}"/>
    <cellStyle name="Millares 2 2 2 5 2 4 2 2 2 2" xfId="50033" xr:uid="{09602627-C9EB-4900-BE57-41F81A6E7B99}"/>
    <cellStyle name="Millares 2 2 2 5 2 4 2 2 3" xfId="31778" xr:uid="{7EA53977-49D3-431F-B5AA-0325AABFA9F6}"/>
    <cellStyle name="Millares 2 2 2 5 2 4 2 2 4" xfId="44027" xr:uid="{748FF5DA-B7FA-444B-A590-37B757D3F893}"/>
    <cellStyle name="Millares 2 2 2 5 2 4 2 3" xfId="34873" xr:uid="{9303C1F7-DBFB-4F7B-B45D-88D2DF887BB1}"/>
    <cellStyle name="Millares 2 2 2 5 2 4 2 3 2" xfId="47030" xr:uid="{7E9A8138-BAD0-421B-A928-D9D0A8B57F4B}"/>
    <cellStyle name="Millares 2 2 2 5 2 4 2 4" xfId="28684" xr:uid="{73F10BC4-C49E-4DDE-ACC6-2369C3A7B4A7}"/>
    <cellStyle name="Millares 2 2 2 5 2 4 2 5" xfId="41025" xr:uid="{5CD147AF-8415-4E85-A33D-2F8ECDC58341}"/>
    <cellStyle name="Millares 2 2 2 5 2 4 3" xfId="7935" xr:uid="{2E956998-71CC-4CC6-B2E0-7208CB46E0B8}"/>
    <cellStyle name="Millares 2 2 2 5 2 4 3 2" xfId="23872" xr:uid="{BA193A29-A33C-45C6-9F3C-CCDA6FE559D7}"/>
    <cellStyle name="Millares 2 2 2 5 2 4 3 2 2" xfId="38910" xr:uid="{A0AAD646-F3BF-4280-AFE5-39E83C082146}"/>
    <cellStyle name="Millares 2 2 2 5 2 4 3 2 2 2" xfId="50947" xr:uid="{F729C2C0-EA32-469F-8482-22AE5976FBDE}"/>
    <cellStyle name="Millares 2 2 2 5 2 4 3 2 3" xfId="32720" xr:uid="{E3FCB096-BD3E-41B8-952C-827DA697F535}"/>
    <cellStyle name="Millares 2 2 2 5 2 4 3 2 4" xfId="44941" xr:uid="{05BCFC61-652F-4685-9C28-D1AAD4022A89}"/>
    <cellStyle name="Millares 2 2 2 5 2 4 3 3" xfId="35815" xr:uid="{D74B8D3A-E61D-4D3C-B001-6EA218D21F5A}"/>
    <cellStyle name="Millares 2 2 2 5 2 4 3 3 2" xfId="47944" xr:uid="{FAFEDCCF-2911-4368-AD4C-02E0A6FB5C44}"/>
    <cellStyle name="Millares 2 2 2 5 2 4 3 4" xfId="29626" xr:uid="{6B413466-F706-4608-A3FD-A09E5A7D2F34}"/>
    <cellStyle name="Millares 2 2 2 5 2 4 3 5" xfId="41939" xr:uid="{BD089E77-B729-4E1E-855B-0F7244EDA65D}"/>
    <cellStyle name="Millares 2 2 2 5 2 4 4" xfId="12389" xr:uid="{8129A734-581E-43E6-A6C7-0530B5900A58}"/>
    <cellStyle name="Millares 2 2 2 5 2 4 4 2" xfId="37160" xr:uid="{22D871A4-6D79-4742-A607-879367688073}"/>
    <cellStyle name="Millares 2 2 2 5 2 4 4 2 2" xfId="49249" xr:uid="{5B776A53-C7D9-4E38-B169-2F5659D206DC}"/>
    <cellStyle name="Millares 2 2 2 5 2 4 4 3" xfId="30970" xr:uid="{5541D0A9-D890-4D7A-9A1B-DDE82BCE3826}"/>
    <cellStyle name="Millares 2 2 2 5 2 4 4 4" xfId="43243" xr:uid="{C92060C9-4425-4FFB-B502-4007DF2F866C}"/>
    <cellStyle name="Millares 2 2 2 5 2 4 5" xfId="17841" xr:uid="{07180942-E1C9-489F-A023-2D13EAB8BE99}"/>
    <cellStyle name="Millares 2 2 2 5 2 4 5 2" xfId="34065" xr:uid="{8ACF9FDA-D73A-4525-A69E-8426366F3EF5}"/>
    <cellStyle name="Millares 2 2 2 5 2 4 5 3" xfId="46246" xr:uid="{1DED0E74-F451-4756-AC03-20B04D27E81E}"/>
    <cellStyle name="Millares 2 2 2 5 2 4 6" xfId="18658" xr:uid="{365EC7C6-BEFD-41E7-9C51-62DB6C2B3389}"/>
    <cellStyle name="Millares 2 2 2 5 2 4 7" xfId="20310" xr:uid="{D034E263-9AF2-430A-9B0C-EFBC6DBBF1B2}"/>
    <cellStyle name="Millares 2 2 2 5 2 4 8" xfId="22146" xr:uid="{EF26FFDF-6E57-4976-929A-B52D783F0085}"/>
    <cellStyle name="Millares 2 2 2 5 2 4 9" xfId="27876" xr:uid="{6710708C-3FB2-48A0-98C8-3EF98D9752AC}"/>
    <cellStyle name="Millares 2 2 2 5 2 5" xfId="4818" xr:uid="{8E73C222-A216-43E4-BB14-4E17AA53752A}"/>
    <cellStyle name="Millares 2 2 2 5 2 5 2" xfId="12025" xr:uid="{4544BB36-115E-4A7E-BD8A-D634AF1952B9}"/>
    <cellStyle name="Millares 2 2 2 5 2 5 2 2" xfId="23077" xr:uid="{4ED16062-2163-44F1-BC1C-DE0AA1A08482}"/>
    <cellStyle name="Millares 2 2 2 5 2 5 2 2 2" xfId="38102" xr:uid="{DBDC5F04-5E17-4604-BA06-105F503E14F6}"/>
    <cellStyle name="Millares 2 2 2 5 2 5 2 2 2 2" xfId="50163" xr:uid="{198463EB-096F-4404-8099-CD0D09466D51}"/>
    <cellStyle name="Millares 2 2 2 5 2 5 2 2 3" xfId="31912" xr:uid="{AA7C2698-E328-45A5-BD30-4502F3AF2B89}"/>
    <cellStyle name="Millares 2 2 2 5 2 5 2 2 4" xfId="44157" xr:uid="{645DD3F9-DB7E-430E-A7DE-169C1B6C3A3C}"/>
    <cellStyle name="Millares 2 2 2 5 2 5 2 3" xfId="35007" xr:uid="{8B752112-EE29-46AB-9120-84A6F4FFD9C7}"/>
    <cellStyle name="Millares 2 2 2 5 2 5 2 3 2" xfId="47160" xr:uid="{7224A571-2F56-42B4-A261-FC76060EB29F}"/>
    <cellStyle name="Millares 2 2 2 5 2 5 2 4" xfId="28818" xr:uid="{43664D9B-6908-45FB-8AB1-A546805639A0}"/>
    <cellStyle name="Millares 2 2 2 5 2 5 2 5" xfId="41155" xr:uid="{3351FDFC-6DD6-40C0-8197-54624EEF4610}"/>
    <cellStyle name="Millares 2 2 2 5 2 5 3" xfId="12888" xr:uid="{52C22CCC-5128-4AAE-8234-40934A237B86}"/>
    <cellStyle name="Millares 2 2 2 5 2 5 3 2" xfId="24003" xr:uid="{3D05BB67-2E29-459D-8CD3-0B2F65962CB9}"/>
    <cellStyle name="Millares 2 2 2 5 2 5 3 2 2" xfId="39044" xr:uid="{AF4F9C27-740F-49CB-BFA6-D54256BA17D3}"/>
    <cellStyle name="Millares 2 2 2 5 2 5 3 2 2 2" xfId="51077" xr:uid="{C3BB5C8D-7643-4499-A1BF-957558E593FA}"/>
    <cellStyle name="Millares 2 2 2 5 2 5 3 2 3" xfId="32854" xr:uid="{99A8DF83-0DD2-4826-BC57-F87F4E63E292}"/>
    <cellStyle name="Millares 2 2 2 5 2 5 3 2 4" xfId="45071" xr:uid="{72F3BF45-8724-4E89-B3F1-2AB7BB0A5C0F}"/>
    <cellStyle name="Millares 2 2 2 5 2 5 3 3" xfId="35949" xr:uid="{0CF200DA-0658-47EB-9A48-CDB21A5E77D4}"/>
    <cellStyle name="Millares 2 2 2 5 2 5 3 3 2" xfId="48074" xr:uid="{7A12CAE0-7DDA-417D-97C2-DE4DFC8BA150}"/>
    <cellStyle name="Millares 2 2 2 5 2 5 3 4" xfId="29760" xr:uid="{F34EDB7C-18B1-441D-AF0C-9D7765EBC818}"/>
    <cellStyle name="Millares 2 2 2 5 2 5 3 5" xfId="42069" xr:uid="{11759D50-145F-431D-943F-CD0B2031EFC5}"/>
    <cellStyle name="Millares 2 2 2 5 2 5 4" xfId="18114" xr:uid="{A753EBF3-A5B9-4457-ABBC-435BCFA4974F}"/>
    <cellStyle name="Millares 2 2 2 5 2 5 4 2" xfId="37294" xr:uid="{DB85DA9E-944F-4F7F-8EE9-91678FC09C83}"/>
    <cellStyle name="Millares 2 2 2 5 2 5 4 2 2" xfId="49379" xr:uid="{D29F0370-2FD1-4B2D-83BC-891AD4C8BDFC}"/>
    <cellStyle name="Millares 2 2 2 5 2 5 4 3" xfId="31104" xr:uid="{15DDD498-D75E-4936-A835-0666A00317EC}"/>
    <cellStyle name="Millares 2 2 2 5 2 5 4 4" xfId="43373" xr:uid="{46516605-67AF-4E60-9A4E-8EE141332C74}"/>
    <cellStyle name="Millares 2 2 2 5 2 5 5" xfId="18793" xr:uid="{ED8B601D-EF34-429F-8405-5206907D2B2F}"/>
    <cellStyle name="Millares 2 2 2 5 2 5 5 2" xfId="34199" xr:uid="{73CFB197-7F02-473D-999E-34A7F3B4EC0B}"/>
    <cellStyle name="Millares 2 2 2 5 2 5 5 3" xfId="46376" xr:uid="{908E059E-AA72-4DA3-8760-DFD9EE422792}"/>
    <cellStyle name="Millares 2 2 2 5 2 5 6" xfId="20446" xr:uid="{9E90277C-C947-40BC-8FC6-AAB683E4FD20}"/>
    <cellStyle name="Millares 2 2 2 5 2 5 7" xfId="22276" xr:uid="{A53E36CB-2ADB-416A-AC19-830F1914DEE7}"/>
    <cellStyle name="Millares 2 2 2 5 2 5 8" xfId="28010" xr:uid="{E7E79BA5-E71E-4AA9-BDD3-2A5961EE7F6B}"/>
    <cellStyle name="Millares 2 2 2 5 2 5 9" xfId="40371" xr:uid="{F8E9C7F9-A645-4A33-AB8A-C068075D10D9}"/>
    <cellStyle name="Millares 2 2 2 5 2 6" xfId="5067" xr:uid="{627B03AF-4A76-424C-BD85-7AD87C3BA6A5}"/>
    <cellStyle name="Millares 2 2 2 5 2 6 2" xfId="8332" xr:uid="{A4C15FF0-06A8-41E5-A38C-DAF54CBB5D95}"/>
    <cellStyle name="Millares 2 2 2 5 2 6 2 2" xfId="23210" xr:uid="{71D3AFD3-AD1D-4FEE-A146-90DA502DD6A4}"/>
    <cellStyle name="Millares 2 2 2 5 2 6 2 2 2" xfId="38236" xr:uid="{8DFB01E2-66FF-4F3D-AF91-13771F1D5BD7}"/>
    <cellStyle name="Millares 2 2 2 5 2 6 2 2 2 2" xfId="50293" xr:uid="{AF93335C-B6EB-4B9E-90BA-6BB3847A32DD}"/>
    <cellStyle name="Millares 2 2 2 5 2 6 2 2 3" xfId="32046" xr:uid="{76AF2F7B-955A-46A7-94D0-66A1AB0C6407}"/>
    <cellStyle name="Millares 2 2 2 5 2 6 2 2 4" xfId="44287" xr:uid="{431F19F4-5107-4F39-8E18-C71AAEBD7F12}"/>
    <cellStyle name="Millares 2 2 2 5 2 6 2 3" xfId="35141" xr:uid="{107A6AE9-5C84-467E-A692-ED55197CF3AB}"/>
    <cellStyle name="Millares 2 2 2 5 2 6 2 3 2" xfId="47290" xr:uid="{9C64965A-A331-45C0-BFCB-E95C0B06ADD4}"/>
    <cellStyle name="Millares 2 2 2 5 2 6 2 4" xfId="28952" xr:uid="{D52E5777-3DEC-4BD8-A10D-27A186247F52}"/>
    <cellStyle name="Millares 2 2 2 5 2 6 2 5" xfId="41285" xr:uid="{1E789854-E8A1-4100-9421-A1EE5D4836CF}"/>
    <cellStyle name="Millares 2 2 2 5 2 6 3" xfId="15344" xr:uid="{2D1629F8-7A0B-4468-97A8-1F05A8ED2502}"/>
    <cellStyle name="Millares 2 2 2 5 2 6 3 2" xfId="24133" xr:uid="{C4B26E3E-6625-437F-84C6-6E2CB3ED25DF}"/>
    <cellStyle name="Millares 2 2 2 5 2 6 3 2 2" xfId="39178" xr:uid="{13EBA69C-E50B-456A-902D-914C332360D6}"/>
    <cellStyle name="Millares 2 2 2 5 2 6 3 2 2 2" xfId="51207" xr:uid="{393FC326-A6A8-49C6-A66D-8E4C852A4266}"/>
    <cellStyle name="Millares 2 2 2 5 2 6 3 2 3" xfId="32988" xr:uid="{A5AAB027-C78F-459A-A046-3B1559250159}"/>
    <cellStyle name="Millares 2 2 2 5 2 6 3 2 4" xfId="45201" xr:uid="{897A00AA-C440-4148-B5AF-931E0B11AB17}"/>
    <cellStyle name="Millares 2 2 2 5 2 6 3 3" xfId="36083" xr:uid="{3B3CDC01-47CB-46E9-9BF7-D49B43088B5B}"/>
    <cellStyle name="Millares 2 2 2 5 2 6 3 3 2" xfId="48204" xr:uid="{5C05FDDF-2329-4F89-8403-E4746BF69D01}"/>
    <cellStyle name="Millares 2 2 2 5 2 6 3 4" xfId="29894" xr:uid="{D5E36E1E-ADDD-4006-96AC-09E79DB44CDD}"/>
    <cellStyle name="Millares 2 2 2 5 2 6 3 5" xfId="42199" xr:uid="{11FC5F6E-497E-434F-86D0-D86632F60BC6}"/>
    <cellStyle name="Millares 2 2 2 5 2 6 4" xfId="19712" xr:uid="{5C3AA25C-B334-42D2-A6C1-DBACF23BE8BD}"/>
    <cellStyle name="Millares 2 2 2 5 2 6 4 2" xfId="37428" xr:uid="{AB538E02-4043-4FAB-B72B-46748DBC1CED}"/>
    <cellStyle name="Millares 2 2 2 5 2 6 4 2 2" xfId="49509" xr:uid="{A56158CA-738C-4980-BCE8-F58E8AAE2DD0}"/>
    <cellStyle name="Millares 2 2 2 5 2 6 4 3" xfId="31238" xr:uid="{80A3B709-5DA7-4890-B9D6-D088103FBA87}"/>
    <cellStyle name="Millares 2 2 2 5 2 6 4 4" xfId="43503" xr:uid="{3295653B-C2F2-4390-8F5D-058EFCECBE6D}"/>
    <cellStyle name="Millares 2 2 2 5 2 6 5" xfId="20580" xr:uid="{8FBA85C7-6DAA-45CD-8B73-DBF9D81BAFD0}"/>
    <cellStyle name="Millares 2 2 2 5 2 6 5 2" xfId="34333" xr:uid="{536BDAE7-6844-4493-A61D-DDA023D531AD}"/>
    <cellStyle name="Millares 2 2 2 5 2 6 5 3" xfId="46506" xr:uid="{25A7B3A6-658E-47A3-868E-2897E90ED069}"/>
    <cellStyle name="Millares 2 2 2 5 2 6 6" xfId="22406" xr:uid="{65E790A9-E444-446B-B012-F3C290CF2571}"/>
    <cellStyle name="Millares 2 2 2 5 2 6 7" xfId="28144" xr:uid="{432F9B02-CB79-4A98-A383-3FE4B96842B6}"/>
    <cellStyle name="Millares 2 2 2 5 2 6 8" xfId="40501" xr:uid="{005D195F-4DCD-4136-BA28-E0595C817D21}"/>
    <cellStyle name="Millares 2 2 2 5 2 7" xfId="7635" xr:uid="{27FD575E-4E95-436E-81A8-4471952A4B24}"/>
    <cellStyle name="Millares 2 2 2 5 2 7 2" xfId="21564" xr:uid="{57C82293-612B-4DD7-8B7F-F16DD17D277F}"/>
    <cellStyle name="Millares 2 2 2 5 2 7 2 2" xfId="24263" xr:uid="{1E732461-BAD1-437F-9B31-1700390BA48B}"/>
    <cellStyle name="Millares 2 2 2 5 2 7 2 2 2" xfId="39312" xr:uid="{6AAC7573-D0C9-4082-A3E9-6B7D3436C1E7}"/>
    <cellStyle name="Millares 2 2 2 5 2 7 2 2 2 2" xfId="51337" xr:uid="{CB09D9C0-D7AF-4AB5-AB78-117CDFFC0529}"/>
    <cellStyle name="Millares 2 2 2 5 2 7 2 2 3" xfId="33122" xr:uid="{68E9E326-A83A-42A4-93EA-BE31518A84FB}"/>
    <cellStyle name="Millares 2 2 2 5 2 7 2 2 4" xfId="45331" xr:uid="{98CD53E9-33AF-4FA4-ABCB-91C2765422A5}"/>
    <cellStyle name="Millares 2 2 2 5 2 7 2 3" xfId="36217" xr:uid="{4856F498-D355-4CA6-92FB-39DDC57DE58F}"/>
    <cellStyle name="Millares 2 2 2 5 2 7 2 3 2" xfId="48334" xr:uid="{1B2D5EF7-8FD7-472A-B9C1-CBF8DC29B94E}"/>
    <cellStyle name="Millares 2 2 2 5 2 7 2 4" xfId="30028" xr:uid="{3005AC42-25F6-4CAD-96D6-61F1FE73D19B}"/>
    <cellStyle name="Millares 2 2 2 5 2 7 2 5" xfId="42329" xr:uid="{61BFF4A4-A3E4-4FF8-B174-A77099A30B2A}"/>
    <cellStyle name="Millares 2 2 2 5 2 7 3" xfId="23341" xr:uid="{1841271A-80F7-4120-8461-F9EEF3B9367A}"/>
    <cellStyle name="Millares 2 2 2 5 2 7 3 2" xfId="38370" xr:uid="{AF27607D-A797-445E-A061-E6140312C140}"/>
    <cellStyle name="Millares 2 2 2 5 2 7 3 2 2" xfId="50423" xr:uid="{E06A32EC-203C-4E7E-B966-E19A025CE791}"/>
    <cellStyle name="Millares 2 2 2 5 2 7 3 3" xfId="32180" xr:uid="{AC702D8B-E6B5-4AD3-8009-DFF199DE653E}"/>
    <cellStyle name="Millares 2 2 2 5 2 7 3 4" xfId="44417" xr:uid="{B9CC96CD-DA7C-4E64-8BBF-CB917746F9FF}"/>
    <cellStyle name="Millares 2 2 2 5 2 7 4" xfId="35275" xr:uid="{99A796C7-E9D9-4FAC-8E1E-7D88B198F494}"/>
    <cellStyle name="Millares 2 2 2 5 2 7 4 2" xfId="47420" xr:uid="{99A6212F-884A-4A9A-9541-E80FDC445AD9}"/>
    <cellStyle name="Millares 2 2 2 5 2 7 5" xfId="29086" xr:uid="{A1EAEB93-876B-46B7-966F-3446BDD6FF63}"/>
    <cellStyle name="Millares 2 2 2 5 2 7 6" xfId="41415" xr:uid="{DEBF5C95-F6BB-4328-92AD-77F81B6A4675}"/>
    <cellStyle name="Millares 2 2 2 5 2 8" xfId="12102" xr:uid="{0AF41D1A-B3BC-465E-A2B6-1EBDFA50CDFD}"/>
    <cellStyle name="Millares 2 2 2 5 2 8 2" xfId="25246" xr:uid="{27D8D510-FDB9-4B91-B64F-E364AB415BB1}"/>
    <cellStyle name="Millares 2 2 2 5 2 8 2 2" xfId="33256" xr:uid="{C4600FFE-E8A6-46E7-A132-DF3CD71B2F7A}"/>
    <cellStyle name="Millares 2 2 2 5 2 8 2 2 2" xfId="39446" xr:uid="{718CB114-5809-4B1F-8523-CD3EC411A2AE}"/>
    <cellStyle name="Millares 2 2 2 5 2 8 2 2 2 2" xfId="51467" xr:uid="{47DBBEAE-F42F-42BD-BF9F-40AE44F95D0D}"/>
    <cellStyle name="Millares 2 2 2 5 2 8 2 2 3" xfId="45461" xr:uid="{D49D9235-31D1-4DA1-907A-AC280DBA5AE0}"/>
    <cellStyle name="Millares 2 2 2 5 2 8 2 3" xfId="36351" xr:uid="{D5274584-0EDE-4734-9911-511806B5C6F0}"/>
    <cellStyle name="Millares 2 2 2 5 2 8 2 3 2" xfId="48464" xr:uid="{3396FABA-1D1F-4812-B03A-FBBA7547E99B}"/>
    <cellStyle name="Millares 2 2 2 5 2 8 2 4" xfId="30162" xr:uid="{488979BD-090F-422B-AEF4-F30425A0A921}"/>
    <cellStyle name="Millares 2 2 2 5 2 8 2 5" xfId="42459" xr:uid="{C91114BB-5D3C-46CF-BEF7-D9F2F0EDAFF9}"/>
    <cellStyle name="Millares 2 2 2 5 2 8 3" xfId="22544" xr:uid="{44B8B6E7-5A96-40F5-92CF-EE2771BC923B}"/>
    <cellStyle name="Millares 2 2 2 5 2 8 3 2" xfId="37566" xr:uid="{C75F3D79-6BD6-4F21-B432-7BC1555E29D8}"/>
    <cellStyle name="Millares 2 2 2 5 2 8 3 2 2" xfId="49643" xr:uid="{702E03A8-CB22-4007-87EC-5F26E1A66AC8}"/>
    <cellStyle name="Millares 2 2 2 5 2 8 3 3" xfId="31376" xr:uid="{C8B0AA93-FC51-46CF-B480-73B0DDF53143}"/>
    <cellStyle name="Millares 2 2 2 5 2 8 3 4" xfId="43637" xr:uid="{43493A24-612A-4C3A-8471-11D5AE417F17}"/>
    <cellStyle name="Millares 2 2 2 5 2 8 4" xfId="34471" xr:uid="{2EE9C87A-F74E-4616-804E-A6EED732A55D}"/>
    <cellStyle name="Millares 2 2 2 5 2 8 4 2" xfId="46640" xr:uid="{1C324E24-F1E6-4CDB-BE86-66651F11B6B2}"/>
    <cellStyle name="Millares 2 2 2 5 2 8 5" xfId="28282" xr:uid="{041349C5-C985-4BD7-8B1A-D62D05116240}"/>
    <cellStyle name="Millares 2 2 2 5 2 8 6" xfId="40635" xr:uid="{E608F170-6D80-459F-9F77-AEE9014E88DA}"/>
    <cellStyle name="Millares 2 2 2 5 2 9" xfId="16609" xr:uid="{2FB28256-4C00-437F-B575-523B8994574D}"/>
    <cellStyle name="Millares 2 2 2 5 2 9 2" xfId="26270" xr:uid="{A2313AF5-BD1C-4B20-BB76-4EA5C188DF7C}"/>
    <cellStyle name="Millares 2 2 2 5 2 9 2 2" xfId="39580" xr:uid="{FCBBE9BE-6669-45F8-8AA0-E892865D4D26}"/>
    <cellStyle name="Millares 2 2 2 5 2 9 2 2 2" xfId="51597" xr:uid="{5422F117-B714-4615-8F2A-AB5B6CABC76E}"/>
    <cellStyle name="Millares 2 2 2 5 2 9 2 3" xfId="33390" xr:uid="{9AB00B21-0373-403B-936A-062BA31B1C8A}"/>
    <cellStyle name="Millares 2 2 2 5 2 9 2 4" xfId="45591" xr:uid="{3271DEF1-6598-4492-9F14-E10F66DB301A}"/>
    <cellStyle name="Millares 2 2 2 5 2 9 3" xfId="36485" xr:uid="{09A51896-46CE-473D-9608-5639CF563835}"/>
    <cellStyle name="Millares 2 2 2 5 2 9 3 2" xfId="48594" xr:uid="{F56CC04B-0681-43A8-9BBB-EFCE7F1AC8DF}"/>
    <cellStyle name="Millares 2 2 2 5 2 9 4" xfId="30296" xr:uid="{66DE723C-FA62-4D52-AC1B-85CC6E43C274}"/>
    <cellStyle name="Millares 2 2 2 5 2 9 5" xfId="42589" xr:uid="{C70FDCBB-ADA8-476E-A78A-1959978D12B6}"/>
    <cellStyle name="Millares 2 2 2 5 3" xfId="3612" xr:uid="{67E791C5-3E8E-4BC3-B518-2D636B0A67E0}"/>
    <cellStyle name="Millares 2 2 2 5 3 10" xfId="27543" xr:uid="{17B9451C-3C47-41B3-B47A-21F8C5495B7A}"/>
    <cellStyle name="Millares 2 2 2 5 3 11" xfId="39918" xr:uid="{8143B7D0-474D-417F-B700-125372F95964}"/>
    <cellStyle name="Millares 2 2 2 5 3 2" xfId="5853" xr:uid="{F8D5EDA0-9144-4BA1-A2BA-7AAD46A2B0D8}"/>
    <cellStyle name="Millares 2 2 2 5 3 2 2" xfId="8623" xr:uid="{067FF022-4E56-4CA2-BF3B-BE0C7EC1B3AC}"/>
    <cellStyle name="Millares 2 2 2 5 3 2 2 2" xfId="37635" xr:uid="{4C8E49B6-A43C-4CAF-80D8-4F047A3A7455}"/>
    <cellStyle name="Millares 2 2 2 5 3 2 2 2 2" xfId="49710" xr:uid="{BCA315EF-8871-471E-828E-6CF35108DA28}"/>
    <cellStyle name="Millares 2 2 2 5 3 2 2 3" xfId="31445" xr:uid="{95C14CF1-27A4-4D9F-8973-E9D33C6DA292}"/>
    <cellStyle name="Millares 2 2 2 5 3 2 2 4" xfId="43704" xr:uid="{E516540F-33A2-447A-972F-961E45045FEB}"/>
    <cellStyle name="Millares 2 2 2 5 3 2 3" xfId="7938" xr:uid="{70253CA4-5E47-4A3E-948A-E8CE1BA752BF}"/>
    <cellStyle name="Millares 2 2 2 5 3 2 3 2" xfId="34540" xr:uid="{EC7958EE-437A-4B89-86BF-4FCBCCF47B2A}"/>
    <cellStyle name="Millares 2 2 2 5 3 2 3 3" xfId="46707" xr:uid="{87DD0BB1-348B-42D3-B2B8-A9E3F526759F}"/>
    <cellStyle name="Millares 2 2 2 5 3 2 4" xfId="12392" xr:uid="{18A12D30-0E09-4920-8672-2433F681C718}"/>
    <cellStyle name="Millares 2 2 2 5 3 2 5" xfId="22613" xr:uid="{1FFDEDE9-C596-4A9D-BEC7-D9DF8EDB0552}"/>
    <cellStyle name="Millares 2 2 2 5 3 2 6" xfId="28351" xr:uid="{74E567A9-33FA-48A0-984A-EE87120CB390}"/>
    <cellStyle name="Millares 2 2 2 5 3 2 7" xfId="40702" xr:uid="{DDAAE547-D725-4F9B-89DF-C58EF518021A}"/>
    <cellStyle name="Millares 2 2 2 5 3 3" xfId="4820" xr:uid="{342B81DE-D0B7-426D-874B-29E93F4B884E}"/>
    <cellStyle name="Millares 2 2 2 5 3 3 2" xfId="8334" xr:uid="{BA79ACFF-78C6-4970-B48B-0E34F2633ABE}"/>
    <cellStyle name="Millares 2 2 2 5 3 3 2 2" xfId="38577" xr:uid="{37422AD1-2E32-478A-AF66-8A6D99460B0D}"/>
    <cellStyle name="Millares 2 2 2 5 3 3 2 2 2" xfId="50624" xr:uid="{95B29012-C5B0-4C86-9F43-07B2AAFEDAC4}"/>
    <cellStyle name="Millares 2 2 2 5 3 3 2 3" xfId="32387" xr:uid="{6E305519-9E5A-4602-B238-ABB7878FEB8B}"/>
    <cellStyle name="Millares 2 2 2 5 3 3 2 4" xfId="44618" xr:uid="{8C894943-D5E2-4B88-AC69-0A53D3C53BB1}"/>
    <cellStyle name="Millares 2 2 2 5 3 3 3" xfId="16307" xr:uid="{AA9A0D98-49A3-4E5E-BD8A-8A9BAFCB0436}"/>
    <cellStyle name="Millares 2 2 2 5 3 3 3 2" xfId="35482" xr:uid="{FE14C8FB-FAF3-496E-8E79-67F112027BD1}"/>
    <cellStyle name="Millares 2 2 2 5 3 3 3 3" xfId="47621" xr:uid="{47CBA84C-604B-47FD-BDF2-96969EFC2F5A}"/>
    <cellStyle name="Millares 2 2 2 5 3 3 4" xfId="23542" xr:uid="{5CA878BF-8DDE-432D-AE32-2F7CAA24BD01}"/>
    <cellStyle name="Millares 2 2 2 5 3 3 5" xfId="29293" xr:uid="{08E7F76E-C17C-4A51-83C5-97292D7BF697}"/>
    <cellStyle name="Millares 2 2 2 5 3 3 6" xfId="41616" xr:uid="{3D29FE1D-005A-4AF1-903E-AEAEEDE11CE9}"/>
    <cellStyle name="Millares 2 2 2 5 3 4" xfId="7637" xr:uid="{0071A524-DB53-4C29-BDD9-602416AA9F95}"/>
    <cellStyle name="Millares 2 2 2 5 3 4 2" xfId="36827" xr:uid="{922282C5-4B5F-4878-BEE2-0562BDD3B504}"/>
    <cellStyle name="Millares 2 2 2 5 3 4 2 2" xfId="48926" xr:uid="{880EBDC8-C6E1-478E-B57B-7AD68B5AB70E}"/>
    <cellStyle name="Millares 2 2 2 5 3 4 3" xfId="30637" xr:uid="{ECA66458-76D5-43C2-8920-81FD51529147}"/>
    <cellStyle name="Millares 2 2 2 5 3 4 4" xfId="42920" xr:uid="{24EACA95-3F3A-4362-8F6A-5C0B8952A31E}"/>
    <cellStyle name="Millares 2 2 2 5 3 5" xfId="12104" xr:uid="{B7754101-9304-4EE1-AD27-4ADC11E162BC}"/>
    <cellStyle name="Millares 2 2 2 5 3 5 2" xfId="33732" xr:uid="{B4D8F3AE-F0B1-4AE3-9400-9EF84DE4CF32}"/>
    <cellStyle name="Millares 2 2 2 5 3 5 3" xfId="45923" xr:uid="{E601F964-464A-4BF5-B912-A9AF423DD07B}"/>
    <cellStyle name="Millares 2 2 2 5 3 6" xfId="16678" xr:uid="{57914CCC-ADE6-4CAC-9CF5-A13AD9C1374C}"/>
    <cellStyle name="Millares 2 2 2 5 3 7" xfId="18324" xr:uid="{AD2287D7-C45B-42B8-918D-1500FF94EEDD}"/>
    <cellStyle name="Millares 2 2 2 5 3 8" xfId="19974" xr:uid="{9CD84699-4C33-44E4-8424-EA4953E19048}"/>
    <cellStyle name="Millares 2 2 2 5 3 9" xfId="21823" xr:uid="{9B06B7BC-69D1-4743-8864-2FF05C526204}"/>
    <cellStyle name="Millares 2 2 2 5 4" xfId="5854" xr:uid="{F2CDE890-A927-4B3F-9613-A6809DB84342}"/>
    <cellStyle name="Millares 2 2 2 5 4 10" xfId="40048" xr:uid="{79A57093-D00B-4013-841B-AF6D224AB2F3}"/>
    <cellStyle name="Millares 2 2 2 5 4 2" xfId="8624" xr:uid="{E918A216-4722-4655-BA10-4AB53F6D6A33}"/>
    <cellStyle name="Millares 2 2 2 5 4 2 2" xfId="22747" xr:uid="{9813DF8E-382D-4D32-BB70-D632E114734E}"/>
    <cellStyle name="Millares 2 2 2 5 4 2 2 2" xfId="37769" xr:uid="{79E97CFE-4CB8-40B1-ACCC-D6777B7DD7C4}"/>
    <cellStyle name="Millares 2 2 2 5 4 2 2 2 2" xfId="49840" xr:uid="{E2FE005E-EBF5-4092-8E2B-FC913C61683A}"/>
    <cellStyle name="Millares 2 2 2 5 4 2 2 3" xfId="31579" xr:uid="{426C0401-1949-4886-A34C-947989DFB4D5}"/>
    <cellStyle name="Millares 2 2 2 5 4 2 2 4" xfId="43834" xr:uid="{0951436D-E4DC-43A2-8A04-8AD3AA2B8FA7}"/>
    <cellStyle name="Millares 2 2 2 5 4 2 3" xfId="34674" xr:uid="{8684DEAD-7C3C-417D-A156-4627F9DC1C82}"/>
    <cellStyle name="Millares 2 2 2 5 4 2 3 2" xfId="46837" xr:uid="{DBB57593-B066-4BB1-8FDD-B800517EE73F}"/>
    <cellStyle name="Millares 2 2 2 5 4 2 4" xfId="28485" xr:uid="{D6E704D7-B456-4254-9DCC-CBE1401CCBA1}"/>
    <cellStyle name="Millares 2 2 2 5 4 2 5" xfId="40832" xr:uid="{EEA463FD-F705-46E0-8D3C-C4A6CA98E924}"/>
    <cellStyle name="Millares 2 2 2 5 4 3" xfId="7939" xr:uid="{723FA6BB-E8C2-4C09-B0B3-C841283081DF}"/>
    <cellStyle name="Millares 2 2 2 5 4 3 2" xfId="23673" xr:uid="{ADABDFAF-8ACF-4595-B751-685EF1F78726}"/>
    <cellStyle name="Millares 2 2 2 5 4 3 2 2" xfId="38711" xr:uid="{082A62DC-20E6-4914-B4FF-6EF348604A39}"/>
    <cellStyle name="Millares 2 2 2 5 4 3 2 2 2" xfId="50754" xr:uid="{8DFE8B90-DB96-4E6F-931F-94909B8EB364}"/>
    <cellStyle name="Millares 2 2 2 5 4 3 2 3" xfId="32521" xr:uid="{AD25CA1D-2D04-4C73-88F0-684292F94F3C}"/>
    <cellStyle name="Millares 2 2 2 5 4 3 2 4" xfId="44748" xr:uid="{D845DE63-6CAF-4810-A5AD-F5A9D192E19D}"/>
    <cellStyle name="Millares 2 2 2 5 4 3 3" xfId="35616" xr:uid="{F89FBDDB-3F67-4C61-836A-CBC4747643BE}"/>
    <cellStyle name="Millares 2 2 2 5 4 3 3 2" xfId="47751" xr:uid="{56AE1931-85D5-4BA9-A24F-B209386DD854}"/>
    <cellStyle name="Millares 2 2 2 5 4 3 4" xfId="29427" xr:uid="{5C7A8949-4A0D-4CE6-BEB8-C24733ACE8CF}"/>
    <cellStyle name="Millares 2 2 2 5 4 3 5" xfId="41746" xr:uid="{D6CA9128-45A3-4D24-B443-0E6B4B9AF9E5}"/>
    <cellStyle name="Millares 2 2 2 5 4 4" xfId="12393" xr:uid="{CECE7E30-B267-42B6-A933-FA060A61ED72}"/>
    <cellStyle name="Millares 2 2 2 5 4 4 2" xfId="36961" xr:uid="{BFE4B1C8-0F2F-4A19-A96F-7B1392ECEEB8}"/>
    <cellStyle name="Millares 2 2 2 5 4 4 2 2" xfId="49056" xr:uid="{FACF9E36-E9B5-4246-A3B1-DD184B83E6CF}"/>
    <cellStyle name="Millares 2 2 2 5 4 4 3" xfId="30771" xr:uid="{49B1BD93-067C-4A72-A5A0-FD4691279F97}"/>
    <cellStyle name="Millares 2 2 2 5 4 4 4" xfId="43050" xr:uid="{683C0D09-8FAA-4074-91B0-D5F39B548825}"/>
    <cellStyle name="Millares 2 2 2 5 4 5" xfId="17527" xr:uid="{84050F13-2C87-4575-AB24-70538DA6118E}"/>
    <cellStyle name="Millares 2 2 2 5 4 5 2" xfId="33866" xr:uid="{E278DA1E-77A0-4702-A572-8474A7266062}"/>
    <cellStyle name="Millares 2 2 2 5 4 5 3" xfId="46053" xr:uid="{926E128D-D31C-45D5-AADE-FBEA842291B1}"/>
    <cellStyle name="Millares 2 2 2 5 4 6" xfId="18458" xr:uid="{863F0EC4-6DE3-4FCA-876E-DAC48412C6C7}"/>
    <cellStyle name="Millares 2 2 2 5 4 7" xfId="20109" xr:uid="{50DAD6CB-81AB-4E25-A0EF-94A39A771F99}"/>
    <cellStyle name="Millares 2 2 2 5 4 8" xfId="21953" xr:uid="{BC24D762-D680-493C-A40A-0371E8AB400F}"/>
    <cellStyle name="Millares 2 2 2 5 4 9" xfId="27677" xr:uid="{8D3446FF-639C-4930-9E83-A36C14732B58}"/>
    <cellStyle name="Millares 2 2 2 5 5" xfId="5849" xr:uid="{A02D353C-5518-4A66-9A03-B9E13E67406B}"/>
    <cellStyle name="Millares 2 2 2 5 5 10" xfId="40178" xr:uid="{356CB503-DD77-44C4-9102-4292C6B09D50}"/>
    <cellStyle name="Millares 2 2 2 5 5 2" xfId="8619" xr:uid="{EAD866FD-6BBB-4F5A-844A-0AFEE4F6A3B9}"/>
    <cellStyle name="Millares 2 2 2 5 5 2 2" xfId="22881" xr:uid="{2D705006-1349-42D1-9CF1-DDC6C844E1B2}"/>
    <cellStyle name="Millares 2 2 2 5 5 2 2 2" xfId="37903" xr:uid="{E83DA8EB-94DC-46E6-8359-D31D9D92A7C6}"/>
    <cellStyle name="Millares 2 2 2 5 5 2 2 2 2" xfId="49970" xr:uid="{8D7B2C94-EF10-4EF7-85EC-ADB1E7CFF44B}"/>
    <cellStyle name="Millares 2 2 2 5 5 2 2 3" xfId="31713" xr:uid="{13EC5AF0-BE8E-4155-91BB-A2215F7BA8E5}"/>
    <cellStyle name="Millares 2 2 2 5 5 2 2 4" xfId="43964" xr:uid="{77582AD1-A01B-4967-A9B1-D348E45CF893}"/>
    <cellStyle name="Millares 2 2 2 5 5 2 3" xfId="34808" xr:uid="{B86699F8-B8E0-48C5-B4F2-A7799BC583E8}"/>
    <cellStyle name="Millares 2 2 2 5 5 2 3 2" xfId="46967" xr:uid="{0E3CA1B8-50F5-4FBE-A023-29F6C452D7C1}"/>
    <cellStyle name="Millares 2 2 2 5 5 2 4" xfId="28619" xr:uid="{8AAE8B30-9C80-464A-947E-01D10605885A}"/>
    <cellStyle name="Millares 2 2 2 5 5 2 5" xfId="40962" xr:uid="{E565820F-5B5E-4569-9CDA-A7C942C82EF0}"/>
    <cellStyle name="Millares 2 2 2 5 5 3" xfId="7934" xr:uid="{53BC7798-AED9-46BD-BFFC-FE868CDB9FD8}"/>
    <cellStyle name="Millares 2 2 2 5 5 3 2" xfId="23807" xr:uid="{F12A6E2B-F774-4D95-B6F0-121B96B957CC}"/>
    <cellStyle name="Millares 2 2 2 5 5 3 2 2" xfId="38845" xr:uid="{A83298E5-60FB-4B3B-9F1A-2F16B59235FA}"/>
    <cellStyle name="Millares 2 2 2 5 5 3 2 2 2" xfId="50884" xr:uid="{60A34596-68EA-40F2-AC7D-D5F3D732FBCB}"/>
    <cellStyle name="Millares 2 2 2 5 5 3 2 3" xfId="32655" xr:uid="{601AB640-9D23-4914-87FC-A73F94C11F4A}"/>
    <cellStyle name="Millares 2 2 2 5 5 3 2 4" xfId="44878" xr:uid="{0FBE5DC4-4990-4EDB-A990-A6FC92975530}"/>
    <cellStyle name="Millares 2 2 2 5 5 3 3" xfId="35750" xr:uid="{1808896C-9F5A-4FCC-9820-58F76D500EFF}"/>
    <cellStyle name="Millares 2 2 2 5 5 3 3 2" xfId="47881" xr:uid="{CA667928-2F89-48E9-BA28-E7744D2C3BA2}"/>
    <cellStyle name="Millares 2 2 2 5 5 3 4" xfId="29561" xr:uid="{ACC56CF5-B8B7-4010-BDC6-22B067628CBF}"/>
    <cellStyle name="Millares 2 2 2 5 5 3 5" xfId="41876" xr:uid="{8DBA9E89-76D3-4F0A-86EB-0C0A8D2ED1BA}"/>
    <cellStyle name="Millares 2 2 2 5 5 4" xfId="12388" xr:uid="{495E271C-D8E5-44AE-934E-C883D2329A34}"/>
    <cellStyle name="Millares 2 2 2 5 5 4 2" xfId="37095" xr:uid="{98F82341-EA56-46BC-8012-16F927BFD7B5}"/>
    <cellStyle name="Millares 2 2 2 5 5 4 2 2" xfId="49186" xr:uid="{E37D5E98-9F28-4D0B-9251-482E08F36799}"/>
    <cellStyle name="Millares 2 2 2 5 5 4 3" xfId="30905" xr:uid="{6EDCD13F-5598-4714-80AB-EC19C802E714}"/>
    <cellStyle name="Millares 2 2 2 5 5 4 4" xfId="43180" xr:uid="{94417230-3CD8-4583-B76E-0DC0E96EBA9E}"/>
    <cellStyle name="Millares 2 2 2 5 5 5" xfId="17776" xr:uid="{B95F54ED-3E50-4CDE-9DEB-8A12353C7EAC}"/>
    <cellStyle name="Millares 2 2 2 5 5 5 2" xfId="34000" xr:uid="{75C536CC-5439-416F-990D-F7C13CC088AE}"/>
    <cellStyle name="Millares 2 2 2 5 5 5 3" xfId="46183" xr:uid="{F3AD14D4-CA9B-4CDC-8990-1768B8449C21}"/>
    <cellStyle name="Millares 2 2 2 5 5 6" xfId="18593" xr:uid="{709A418D-213C-4FDC-95BD-67330B3C3D56}"/>
    <cellStyle name="Millares 2 2 2 5 5 7" xfId="20245" xr:uid="{1E7C2A82-8157-4546-976A-F581EC516E20}"/>
    <cellStyle name="Millares 2 2 2 5 5 8" xfId="22083" xr:uid="{8D4C2932-4466-48FB-8AFB-7298A326B8D0}"/>
    <cellStyle name="Millares 2 2 2 5 5 9" xfId="27811" xr:uid="{6D996A2A-89CC-40DC-83D5-FD7DBC2C55FE}"/>
    <cellStyle name="Millares 2 2 2 5 6" xfId="4817" xr:uid="{E3A455FC-4EE7-49C2-AA4D-AEF28F49E854}"/>
    <cellStyle name="Millares 2 2 2 5 6 2" xfId="11960" xr:uid="{ADF4D4AE-B6E4-4D8D-BB61-6631A51D1E67}"/>
    <cellStyle name="Millares 2 2 2 5 6 2 2" xfId="23014" xr:uid="{CD16C435-9EA4-418B-88C5-EE09F64B5D89}"/>
    <cellStyle name="Millares 2 2 2 5 6 2 2 2" xfId="38037" xr:uid="{852CE291-3FAE-4A84-961F-7A889A9E4637}"/>
    <cellStyle name="Millares 2 2 2 5 6 2 2 2 2" xfId="50100" xr:uid="{18BA9E45-0D4A-49ED-8D28-B53AC6B50557}"/>
    <cellStyle name="Millares 2 2 2 5 6 2 2 3" xfId="31847" xr:uid="{8BEF3DD0-E3D9-43C7-AC80-853CADD24B9D}"/>
    <cellStyle name="Millares 2 2 2 5 6 2 2 4" xfId="44094" xr:uid="{D098B110-8560-4444-BABB-65876C1BDA0A}"/>
    <cellStyle name="Millares 2 2 2 5 6 2 3" xfId="34942" xr:uid="{EA754940-A2E5-448D-9C89-2FAC7DEC03E9}"/>
    <cellStyle name="Millares 2 2 2 5 6 2 3 2" xfId="47097" xr:uid="{F114DEE1-3F87-460D-861E-86AF1953EEF2}"/>
    <cellStyle name="Millares 2 2 2 5 6 2 4" xfId="28753" xr:uid="{E1EF7E3A-6891-4B8B-B626-C837367F87F9}"/>
    <cellStyle name="Millares 2 2 2 5 6 2 5" xfId="41092" xr:uid="{0A77CE4B-F5B9-48E8-97B9-B300487B400D}"/>
    <cellStyle name="Millares 2 2 2 5 6 3" xfId="12823" xr:uid="{7F488CE7-2475-4D74-AD31-71ECD9072592}"/>
    <cellStyle name="Millares 2 2 2 5 6 3 2" xfId="23940" xr:uid="{E492274F-6B30-4145-B323-B58207CF24AD}"/>
    <cellStyle name="Millares 2 2 2 5 6 3 2 2" xfId="38979" xr:uid="{CC07EFE2-E85E-4C00-914D-9D30BA9D3B05}"/>
    <cellStyle name="Millares 2 2 2 5 6 3 2 2 2" xfId="51014" xr:uid="{2325C572-C463-40C3-9684-C2BA57D3B774}"/>
    <cellStyle name="Millares 2 2 2 5 6 3 2 3" xfId="32789" xr:uid="{70621D86-5836-4D6A-9DCF-D5BC0E2399DF}"/>
    <cellStyle name="Millares 2 2 2 5 6 3 2 4" xfId="45008" xr:uid="{CA58892F-0075-48D6-8744-7C4D6A6E1035}"/>
    <cellStyle name="Millares 2 2 2 5 6 3 3" xfId="35884" xr:uid="{DD460505-8A68-4074-A08D-66BF139F9115}"/>
    <cellStyle name="Millares 2 2 2 5 6 3 3 2" xfId="48011" xr:uid="{6069241E-5D6E-46D9-ABB5-5D33017CCB5E}"/>
    <cellStyle name="Millares 2 2 2 5 6 3 4" xfId="29695" xr:uid="{831A662F-E282-41B0-BEC0-FD19DF4F6393}"/>
    <cellStyle name="Millares 2 2 2 5 6 3 5" xfId="42006" xr:uid="{06318ABC-2307-443D-9B86-F81E4A4730DD}"/>
    <cellStyle name="Millares 2 2 2 5 6 4" xfId="18049" xr:uid="{F8738C4E-A7C5-401A-B98A-109C73A1DCE9}"/>
    <cellStyle name="Millares 2 2 2 5 6 4 2" xfId="37229" xr:uid="{3D29D0A0-2FE8-4D80-98AD-1E40E84FC0C2}"/>
    <cellStyle name="Millares 2 2 2 5 6 4 2 2" xfId="49316" xr:uid="{837B84FA-86BC-47DF-8CC7-0BA51E899BB7}"/>
    <cellStyle name="Millares 2 2 2 5 6 4 3" xfId="31039" xr:uid="{8A134F3E-481A-4E09-A16F-C9E6A7838FA2}"/>
    <cellStyle name="Millares 2 2 2 5 6 4 4" xfId="43310" xr:uid="{02451610-B2DD-48C5-AC19-4EA0BC3384DA}"/>
    <cellStyle name="Millares 2 2 2 5 6 5" xfId="18728" xr:uid="{56672849-89C4-4D45-9943-B46AA13EC02A}"/>
    <cellStyle name="Millares 2 2 2 5 6 5 2" xfId="34134" xr:uid="{E9384809-3B33-42D7-80DD-01A2C7DEF525}"/>
    <cellStyle name="Millares 2 2 2 5 6 5 3" xfId="46313" xr:uid="{92A1C441-9A90-46B5-BDC6-07AD8CAF9AED}"/>
    <cellStyle name="Millares 2 2 2 5 6 6" xfId="20381" xr:uid="{B0D9B0FA-72A4-4939-A21D-49F321DDB41D}"/>
    <cellStyle name="Millares 2 2 2 5 6 7" xfId="22213" xr:uid="{0B48C4C6-A187-4C4B-B104-0EAF8FA63FE3}"/>
    <cellStyle name="Millares 2 2 2 5 6 8" xfId="27945" xr:uid="{A48314EB-D87D-4CE1-A1B8-5306DE776AFE}"/>
    <cellStyle name="Millares 2 2 2 5 6 9" xfId="40308" xr:uid="{17EF4E5F-40A4-4892-95F1-669E55B56693}"/>
    <cellStyle name="Millares 2 2 2 5 7" xfId="5593" xr:uid="{7F3BCDA5-4345-4772-A837-27C770DBDC7A}"/>
    <cellStyle name="Millares 2 2 2 5 7 2" xfId="8331" xr:uid="{52749611-E6DC-4BEB-99C0-C78EC8E0B299}"/>
    <cellStyle name="Millares 2 2 2 5 7 2 2" xfId="23145" xr:uid="{9B9FED90-55B4-404F-92D0-C329FE23A2C4}"/>
    <cellStyle name="Millares 2 2 2 5 7 2 2 2" xfId="38171" xr:uid="{E6023F36-49AB-4AD3-8AEB-C23647D3B285}"/>
    <cellStyle name="Millares 2 2 2 5 7 2 2 2 2" xfId="50230" xr:uid="{00476DEB-E64C-4FF9-8319-EE4F8B7E55E3}"/>
    <cellStyle name="Millares 2 2 2 5 7 2 2 3" xfId="31981" xr:uid="{C73D571B-52A9-48B7-9246-0E4C7594E449}"/>
    <cellStyle name="Millares 2 2 2 5 7 2 2 4" xfId="44224" xr:uid="{D47F0D32-E7E4-41FD-ACB0-6E317DEC0137}"/>
    <cellStyle name="Millares 2 2 2 5 7 2 3" xfId="35076" xr:uid="{E3C8C623-41BD-4E37-AED8-0FC97742CFD6}"/>
    <cellStyle name="Millares 2 2 2 5 7 2 3 2" xfId="47227" xr:uid="{22972C53-D965-467A-B537-5D9DB7BABAD9}"/>
    <cellStyle name="Millares 2 2 2 5 7 2 4" xfId="28887" xr:uid="{69E98C6F-E73C-415F-B2DE-AA8FB1550D37}"/>
    <cellStyle name="Millares 2 2 2 5 7 2 5" xfId="41222" xr:uid="{52B8C99B-8A6B-48AA-A243-A8C6AB5A5B20}"/>
    <cellStyle name="Millares 2 2 2 5 7 3" xfId="15279" xr:uid="{04398C95-1CCF-4801-885B-C3841D87A342}"/>
    <cellStyle name="Millares 2 2 2 5 7 3 2" xfId="24070" xr:uid="{C017F595-895B-43C4-88D6-D3B49B9CC9B3}"/>
    <cellStyle name="Millares 2 2 2 5 7 3 2 2" xfId="39113" xr:uid="{07AE89DF-E11D-47AF-B85D-DC651B8FAC71}"/>
    <cellStyle name="Millares 2 2 2 5 7 3 2 2 2" xfId="51144" xr:uid="{98743ADF-6B1D-4D65-9749-DC5D13F58E61}"/>
    <cellStyle name="Millares 2 2 2 5 7 3 2 3" xfId="32923" xr:uid="{A11A9EAF-580A-4D03-9CEE-7F26BAA7B8A4}"/>
    <cellStyle name="Millares 2 2 2 5 7 3 2 4" xfId="45138" xr:uid="{3264D067-32C5-438C-8EED-AB8F1190888F}"/>
    <cellStyle name="Millares 2 2 2 5 7 3 3" xfId="36018" xr:uid="{9AE177D2-7374-4F14-9E81-5BE520D585A5}"/>
    <cellStyle name="Millares 2 2 2 5 7 3 3 2" xfId="48141" xr:uid="{8D1EC16D-2288-413E-BB9E-DB2E6617C292}"/>
    <cellStyle name="Millares 2 2 2 5 7 3 4" xfId="29829" xr:uid="{7B4383B1-6BBC-49DE-9313-24C48E0D153D}"/>
    <cellStyle name="Millares 2 2 2 5 7 3 5" xfId="42136" xr:uid="{3B64096C-3F9B-45C0-BA22-1C8C8876E1FC}"/>
    <cellStyle name="Millares 2 2 2 5 7 4" xfId="19647" xr:uid="{846A2824-7295-46B1-9EA4-60EF36E6F4D2}"/>
    <cellStyle name="Millares 2 2 2 5 7 4 2" xfId="37363" xr:uid="{D0FD5079-BCDF-46CF-BFA5-39CA82A1C58C}"/>
    <cellStyle name="Millares 2 2 2 5 7 4 2 2" xfId="49446" xr:uid="{FEA91E3A-2290-4B15-8AA5-929E90EAF3D6}"/>
    <cellStyle name="Millares 2 2 2 5 7 4 3" xfId="31173" xr:uid="{E292934E-9054-4901-B516-97A39FAD8204}"/>
    <cellStyle name="Millares 2 2 2 5 7 4 4" xfId="43440" xr:uid="{66040B67-0C0E-41DB-A9B8-3F9D2B5F20F6}"/>
    <cellStyle name="Millares 2 2 2 5 7 5" xfId="20515" xr:uid="{5BEFD2E8-AA3C-4F7A-AE17-1F4FFBD9BD8A}"/>
    <cellStyle name="Millares 2 2 2 5 7 5 2" xfId="34268" xr:uid="{F1B12980-3EED-41DB-97E3-67A9D7837AA1}"/>
    <cellStyle name="Millares 2 2 2 5 7 5 3" xfId="46443" xr:uid="{F3210B62-5A42-46CB-950D-B12AB0C878BF}"/>
    <cellStyle name="Millares 2 2 2 5 7 6" xfId="22343" xr:uid="{36FDF813-0B2E-4A6B-88DA-E35F3C68392C}"/>
    <cellStyle name="Millares 2 2 2 5 7 7" xfId="28079" xr:uid="{879DCD58-0BEE-4308-B97E-4F46598FDF7B}"/>
    <cellStyle name="Millares 2 2 2 5 7 8" xfId="40438" xr:uid="{CD98C385-6536-44A9-B450-49A561B9A8E6}"/>
    <cellStyle name="Millares 2 2 2 5 8" xfId="7634" xr:uid="{2EF10159-EBE5-4E3F-8FF7-73A88EEBD140}"/>
    <cellStyle name="Millares 2 2 2 5 8 2" xfId="21499" xr:uid="{EB89E47C-5A30-4CC9-8685-C5B5483D4264}"/>
    <cellStyle name="Millares 2 2 2 5 8 2 2" xfId="24200" xr:uid="{EC52A6C9-A0D6-425E-AD99-6092C5D9AA85}"/>
    <cellStyle name="Millares 2 2 2 5 8 2 2 2" xfId="39247" xr:uid="{17092D78-166E-4365-8E07-C169829FC360}"/>
    <cellStyle name="Millares 2 2 2 5 8 2 2 2 2" xfId="51274" xr:uid="{C9AD489D-FE2D-4F6C-8B06-36D866818531}"/>
    <cellStyle name="Millares 2 2 2 5 8 2 2 3" xfId="33057" xr:uid="{AABCC611-CA20-4885-A204-578B5E7E359B}"/>
    <cellStyle name="Millares 2 2 2 5 8 2 2 4" xfId="45268" xr:uid="{FAFDF18C-93C5-4335-BE35-47DF9E246A95}"/>
    <cellStyle name="Millares 2 2 2 5 8 2 3" xfId="36152" xr:uid="{7C93E7CC-32F9-4B89-93F9-3BAD2722B948}"/>
    <cellStyle name="Millares 2 2 2 5 8 2 3 2" xfId="48271" xr:uid="{4FB56F14-38EB-4382-864B-E29DD0B4C5C1}"/>
    <cellStyle name="Millares 2 2 2 5 8 2 4" xfId="29963" xr:uid="{ED041E9D-8D36-4FD3-B146-67B34B14C436}"/>
    <cellStyle name="Millares 2 2 2 5 8 2 5" xfId="42266" xr:uid="{2675BF78-CC1D-44A4-A285-A3672985643A}"/>
    <cellStyle name="Millares 2 2 2 5 8 3" xfId="23278" xr:uid="{ED538BFA-5B76-4C2E-915C-DE9716B05CED}"/>
    <cellStyle name="Millares 2 2 2 5 8 3 2" xfId="38305" xr:uid="{7343A668-AD17-4BE8-BC07-63C08DBE56A3}"/>
    <cellStyle name="Millares 2 2 2 5 8 3 2 2" xfId="50360" xr:uid="{D801C6AB-4A77-46D1-8908-20B750DCC6F6}"/>
    <cellStyle name="Millares 2 2 2 5 8 3 3" xfId="32115" xr:uid="{48D2484F-084E-4881-8FD9-1911E01D158A}"/>
    <cellStyle name="Millares 2 2 2 5 8 3 4" xfId="44354" xr:uid="{5968807B-BF3C-445F-951B-AA416EEA748B}"/>
    <cellStyle name="Millares 2 2 2 5 8 4" xfId="35210" xr:uid="{4994CF31-6B29-4E06-A0BA-0A8945A549A7}"/>
    <cellStyle name="Millares 2 2 2 5 8 4 2" xfId="47357" xr:uid="{F042F6BE-8F5E-4A41-A308-FAB9EBA9FD97}"/>
    <cellStyle name="Millares 2 2 2 5 8 5" xfId="29021" xr:uid="{04BA189F-B622-4D11-8876-4589FCFFB7AC}"/>
    <cellStyle name="Millares 2 2 2 5 8 6" xfId="41352" xr:uid="{8858359B-F1E6-49F1-801B-63DF20411040}"/>
    <cellStyle name="Millares 2 2 2 5 9" xfId="12101" xr:uid="{449CDBF7-7A69-456B-AA68-B816C90A7796}"/>
    <cellStyle name="Millares 2 2 2 5 9 2" xfId="25181" xr:uid="{F8CB45BE-185B-4DB2-BE95-C1C152B606B3}"/>
    <cellStyle name="Millares 2 2 2 5 9 2 2" xfId="33191" xr:uid="{ABF3E524-9292-43CA-9A1D-D2D7220E378C}"/>
    <cellStyle name="Millares 2 2 2 5 9 2 2 2" xfId="39381" xr:uid="{4EFC70C0-6B3B-4290-82E5-6D47EED0073F}"/>
    <cellStyle name="Millares 2 2 2 5 9 2 2 2 2" xfId="51404" xr:uid="{BC74D461-627F-4424-A347-A6B61FD81C18}"/>
    <cellStyle name="Millares 2 2 2 5 9 2 2 3" xfId="45398" xr:uid="{0C555307-5B43-4366-AFF1-227328C32BF1}"/>
    <cellStyle name="Millares 2 2 2 5 9 2 3" xfId="36286" xr:uid="{6467C90C-6DEE-48AB-B32B-9C2E0392A9F0}"/>
    <cellStyle name="Millares 2 2 2 5 9 2 3 2" xfId="48401" xr:uid="{3CB5C5D9-300C-4234-9F98-5A4C65F4C337}"/>
    <cellStyle name="Millares 2 2 2 5 9 2 4" xfId="30097" xr:uid="{86FB8BD1-01C7-4921-AA50-A8BB638092AE}"/>
    <cellStyle name="Millares 2 2 2 5 9 2 5" xfId="42396" xr:uid="{19073F87-4DD9-4F4A-8CCC-6F03E794FC09}"/>
    <cellStyle name="Millares 2 2 2 5 9 3" xfId="22479" xr:uid="{2FB86C39-03A0-4E9F-9C0C-35F4496B47AB}"/>
    <cellStyle name="Millares 2 2 2 5 9 3 2" xfId="37501" xr:uid="{708D4F50-7B8E-4EBA-BCBD-B9AECEFE7A48}"/>
    <cellStyle name="Millares 2 2 2 5 9 3 2 2" xfId="49580" xr:uid="{E8398415-E680-4459-B256-3A3B8295546B}"/>
    <cellStyle name="Millares 2 2 2 5 9 3 3" xfId="31311" xr:uid="{9816D2DB-39D8-425E-92F6-97ED86C5A0A3}"/>
    <cellStyle name="Millares 2 2 2 5 9 3 4" xfId="43574" xr:uid="{7AE1F0B1-6816-4B5C-9530-059A19533C21}"/>
    <cellStyle name="Millares 2 2 2 5 9 4" xfId="34406" xr:uid="{9326D91E-1C53-4555-9A94-BC183DD77001}"/>
    <cellStyle name="Millares 2 2 2 5 9 4 2" xfId="46577" xr:uid="{C077F5C9-CB7A-48C5-A3DB-209E47CAA28F}"/>
    <cellStyle name="Millares 2 2 2 5 9 5" xfId="28217" xr:uid="{A79DA4A2-E2EA-416B-89D6-D58ABEC31F97}"/>
    <cellStyle name="Millares 2 2 2 5 9 6" xfId="40572" xr:uid="{D49DC2FF-6B4D-4A28-91F9-043BDE51AC0C}"/>
    <cellStyle name="Millares 2 2 2 6" xfId="3613" xr:uid="{10B288DC-35F5-470A-8C0F-6663416E7BEC}"/>
    <cellStyle name="Millares 2 2 2 6 10" xfId="18193" xr:uid="{2D48F7FF-FCF2-4B93-A686-474023E1E580}"/>
    <cellStyle name="Millares 2 2 2 6 10 2" xfId="27233" xr:uid="{2C5C0D55-B5AE-4B95-B6BC-BD0916C731D0}"/>
    <cellStyle name="Millares 2 2 2 6 10 2 2" xfId="39653" xr:uid="{31BAD65E-E73B-47FB-B942-5A7A089CE9C0}"/>
    <cellStyle name="Millares 2 2 2 6 10 2 2 2" xfId="51667" xr:uid="{014244EB-79FC-437A-85DF-1407AFC10741}"/>
    <cellStyle name="Millares 2 2 2 6 10 2 3" xfId="33463" xr:uid="{BE017DE5-0255-46E6-B65D-4760CA9B8F39}"/>
    <cellStyle name="Millares 2 2 2 6 10 2 4" xfId="45661" xr:uid="{08874E5D-CF73-4B52-B32B-8FBA322ADECC}"/>
    <cellStyle name="Millares 2 2 2 6 10 3" xfId="36558" xr:uid="{7B95A4F5-0467-4E44-B8CC-C62F2A41E4BE}"/>
    <cellStyle name="Millares 2 2 2 6 10 3 2" xfId="48664" xr:uid="{D34FA5E2-E8F0-48F2-992A-56AC3E55D9CC}"/>
    <cellStyle name="Millares 2 2 2 6 10 4" xfId="30369" xr:uid="{233C91E7-640B-464E-BA9F-3A6283A70D94}"/>
    <cellStyle name="Millares 2 2 2 6 10 5" xfId="42659" xr:uid="{E7E2D9F7-6795-4533-B316-8658C5980989}"/>
    <cellStyle name="Millares 2 2 2 6 11" xfId="19842" xr:uid="{35FD2FE0-2C86-4358-8B23-BD980F6A9BD5}"/>
    <cellStyle name="Millares 2 2 2 6 11 2" xfId="23415" xr:uid="{50518B5F-B0DE-4BE3-9E97-0D1128C79AB1}"/>
    <cellStyle name="Millares 2 2 2 6 11 2 2" xfId="38447" xr:uid="{923A66D5-D0A1-42D3-9CAE-F09BFF4054FF}"/>
    <cellStyle name="Millares 2 2 2 6 11 2 2 2" xfId="50497" xr:uid="{D4AAD28D-32F9-40D6-89C7-116A494734E1}"/>
    <cellStyle name="Millares 2 2 2 6 11 2 3" xfId="32257" xr:uid="{D587C3C7-2AFA-4096-A087-541F1C419B21}"/>
    <cellStyle name="Millares 2 2 2 6 11 2 4" xfId="44491" xr:uid="{26D1ED3F-C5DB-43FF-AE6F-8B03EAF304A9}"/>
    <cellStyle name="Millares 2 2 2 6 11 3" xfId="35352" xr:uid="{C97D9C91-4DA4-42B8-9BB9-E7D62273757F}"/>
    <cellStyle name="Millares 2 2 2 6 11 3 2" xfId="47494" xr:uid="{18893E0A-2872-485F-866D-B4EA4A6FE0C8}"/>
    <cellStyle name="Millares 2 2 2 6 11 4" xfId="29163" xr:uid="{F56090C4-F559-45E9-A65B-CEAB4AF907CC}"/>
    <cellStyle name="Millares 2 2 2 6 11 5" xfId="41489" xr:uid="{84F90256-6A8D-482D-8BF9-FF2FF273D5A3}"/>
    <cellStyle name="Millares 2 2 2 6 12" xfId="21696" xr:uid="{EED5EEF7-8491-49B6-95C8-3142CEB00C72}"/>
    <cellStyle name="Millares 2 2 2 6 12 2" xfId="36697" xr:uid="{A549AE20-61B1-4320-B03B-1BE8E6CE375B}"/>
    <cellStyle name="Millares 2 2 2 6 12 2 2" xfId="48799" xr:uid="{64FB22F1-B4B2-4D8E-9A96-7DC66D4FC93F}"/>
    <cellStyle name="Millares 2 2 2 6 12 3" xfId="30507" xr:uid="{F82C4D09-97C0-4CF3-815A-78BC077BD52B}"/>
    <cellStyle name="Millares 2 2 2 6 12 4" xfId="42793" xr:uid="{10F91BB8-61FE-4485-BB55-7AFD9604E779}"/>
    <cellStyle name="Millares 2 2 2 6 13" xfId="33602" xr:uid="{174E9EBF-7CE4-4061-B4C5-60C2C49B4468}"/>
    <cellStyle name="Millares 2 2 2 6 13 2" xfId="45796" xr:uid="{2FBB7791-54C4-4B08-874F-A1C0B27B2B8A}"/>
    <cellStyle name="Millares 2 2 2 6 14" xfId="27413" xr:uid="{51A4BA60-92A2-4A97-9621-7D0455CDAB46}"/>
    <cellStyle name="Millares 2 2 2 6 15" xfId="39791" xr:uid="{049489D9-847B-4ACB-A848-A4A3F19608B7}"/>
    <cellStyle name="Millares 2 2 2 6 2" xfId="3614" xr:uid="{8233EA56-21B7-40A6-9C8E-E3202B25500F}"/>
    <cellStyle name="Millares 2 2 2 6 2 10" xfId="27547" xr:uid="{3E5E8C52-9701-4C59-9840-C542D79A1917}"/>
    <cellStyle name="Millares 2 2 2 6 2 11" xfId="39921" xr:uid="{BD3610DB-AE8B-45FB-8CEA-12805039A0E0}"/>
    <cellStyle name="Millares 2 2 2 6 2 2" xfId="5856" xr:uid="{65DC2356-1C2F-44D9-BAD4-E6C87616B4F2}"/>
    <cellStyle name="Millares 2 2 2 6 2 2 2" xfId="8626" xr:uid="{BD3650EC-C342-4090-B1FC-3DAEFEE537F0}"/>
    <cellStyle name="Millares 2 2 2 6 2 2 2 2" xfId="37639" xr:uid="{79EE28F8-1D8D-4D2E-9B73-9D498D21B6DF}"/>
    <cellStyle name="Millares 2 2 2 6 2 2 2 2 2" xfId="49713" xr:uid="{0C3A0E2C-2F8A-4306-A5AE-BA6F5F8134F2}"/>
    <cellStyle name="Millares 2 2 2 6 2 2 2 3" xfId="31449" xr:uid="{028D7E9D-66D8-4C05-BC94-05203CAAF434}"/>
    <cellStyle name="Millares 2 2 2 6 2 2 2 4" xfId="43707" xr:uid="{A9AFFC9D-836F-45EB-A14D-9E180A7FE78D}"/>
    <cellStyle name="Millares 2 2 2 6 2 2 3" xfId="7941" xr:uid="{655DC9FF-B1C8-4158-89D2-E1B20F1594C4}"/>
    <cellStyle name="Millares 2 2 2 6 2 2 3 2" xfId="34544" xr:uid="{5235C069-7A22-4CCD-AA3A-5E60ADC96331}"/>
    <cellStyle name="Millares 2 2 2 6 2 2 3 3" xfId="46710" xr:uid="{EACD169C-CFDC-46FD-BD0E-CA8424B76594}"/>
    <cellStyle name="Millares 2 2 2 6 2 2 4" xfId="12395" xr:uid="{EC0EB65F-CEC3-41AE-83E8-5D64380A3271}"/>
    <cellStyle name="Millares 2 2 2 6 2 2 5" xfId="22617" xr:uid="{D97D8319-A666-45C5-B4E3-60E53F586528}"/>
    <cellStyle name="Millares 2 2 2 6 2 2 6" xfId="28355" xr:uid="{8334E936-D205-4D02-9CA0-8E36823814E5}"/>
    <cellStyle name="Millares 2 2 2 6 2 2 7" xfId="40705" xr:uid="{D295F90A-0A9E-4482-A04D-8D0B9A4298D3}"/>
    <cellStyle name="Millares 2 2 2 6 2 3" xfId="4822" xr:uid="{C0144A3C-D741-49CC-9288-4009BC6E6431}"/>
    <cellStyle name="Millares 2 2 2 6 2 3 2" xfId="8336" xr:uid="{2A51531C-BF35-4443-8A0D-A581B87D38EB}"/>
    <cellStyle name="Millares 2 2 2 6 2 3 2 2" xfId="38581" xr:uid="{A5C14BE9-6C01-4CE4-8444-45DB66C3CCBB}"/>
    <cellStyle name="Millares 2 2 2 6 2 3 2 2 2" xfId="50627" xr:uid="{EA0931D4-0A01-4C3E-877F-72E954316107}"/>
    <cellStyle name="Millares 2 2 2 6 2 3 2 3" xfId="32391" xr:uid="{F4F9ADE7-3D61-449A-96F7-9CF9EA9BA3F5}"/>
    <cellStyle name="Millares 2 2 2 6 2 3 2 4" xfId="44621" xr:uid="{FAD4293C-6FE7-4989-861E-1298B98C908D}"/>
    <cellStyle name="Millares 2 2 2 6 2 3 3" xfId="16311" xr:uid="{0DEAB091-24D1-4C45-956A-82C486ED21B3}"/>
    <cellStyle name="Millares 2 2 2 6 2 3 3 2" xfId="35486" xr:uid="{3F4B6578-E032-472E-AE79-FEB02613A715}"/>
    <cellStyle name="Millares 2 2 2 6 2 3 3 3" xfId="47624" xr:uid="{BEABF99B-3533-4F5A-AE20-DE85FEA13EA2}"/>
    <cellStyle name="Millares 2 2 2 6 2 3 4" xfId="23545" xr:uid="{8903E71F-6671-4294-8FF8-F8C840ADCE5F}"/>
    <cellStyle name="Millares 2 2 2 6 2 3 5" xfId="29297" xr:uid="{33282789-4544-4882-A8CA-12697C2FEB25}"/>
    <cellStyle name="Millares 2 2 2 6 2 3 6" xfId="41619" xr:uid="{1B8EA283-5290-4BC6-B012-4EAA93685DA3}"/>
    <cellStyle name="Millares 2 2 2 6 2 4" xfId="7639" xr:uid="{363E2DC7-0721-46A3-95D1-4373F706C1AD}"/>
    <cellStyle name="Millares 2 2 2 6 2 4 2" xfId="36831" xr:uid="{660906EE-1B4F-4C84-AA04-5E2EF3C8959B}"/>
    <cellStyle name="Millares 2 2 2 6 2 4 2 2" xfId="48929" xr:uid="{F298D68E-231D-4EB1-BFEB-F9F468CAAA71}"/>
    <cellStyle name="Millares 2 2 2 6 2 4 3" xfId="30641" xr:uid="{A2CED11B-B649-4A0D-A8B1-A60AA8606BB3}"/>
    <cellStyle name="Millares 2 2 2 6 2 4 4" xfId="42923" xr:uid="{B417097D-EF92-43EB-9ECD-341CCACC1E86}"/>
    <cellStyle name="Millares 2 2 2 6 2 5" xfId="12106" xr:uid="{1C781DDE-A52B-4615-9381-62B89AA9EA46}"/>
    <cellStyle name="Millares 2 2 2 6 2 5 2" xfId="33736" xr:uid="{3E18D911-666E-4577-978D-5FD150D4AEBF}"/>
    <cellStyle name="Millares 2 2 2 6 2 5 3" xfId="45926" xr:uid="{890D7527-D0F6-4AF6-A2ED-1218C5AF1D83}"/>
    <cellStyle name="Millares 2 2 2 6 2 6" xfId="16682" xr:uid="{1311DC95-D571-4573-8820-D6AA1A4F6E08}"/>
    <cellStyle name="Millares 2 2 2 6 2 7" xfId="18328" xr:uid="{89DE5C77-E96C-4A43-81CE-7976F4822D55}"/>
    <cellStyle name="Millares 2 2 2 6 2 8" xfId="19978" xr:uid="{88C41219-3D0F-450A-9599-085CFFFE4B08}"/>
    <cellStyle name="Millares 2 2 2 6 2 9" xfId="21826" xr:uid="{0370743B-6843-4157-8205-D381B8C0BE55}"/>
    <cellStyle name="Millares 2 2 2 6 3" xfId="5857" xr:uid="{15C411F3-4421-4367-B8F6-ADD377709259}"/>
    <cellStyle name="Millares 2 2 2 6 3 10" xfId="40051" xr:uid="{F88F0BFC-D580-4A1E-B773-66DD1CAA8A57}"/>
    <cellStyle name="Millares 2 2 2 6 3 2" xfId="8627" xr:uid="{800F102C-41DE-414A-8B94-1EFA73612857}"/>
    <cellStyle name="Millares 2 2 2 6 3 2 2" xfId="22751" xr:uid="{C5CBEE73-10F2-4C6C-90AA-4AE9C04F14E2}"/>
    <cellStyle name="Millares 2 2 2 6 3 2 2 2" xfId="37773" xr:uid="{A1D76DDC-6E7E-487D-86C5-DB411F52CC91}"/>
    <cellStyle name="Millares 2 2 2 6 3 2 2 2 2" xfId="49843" xr:uid="{9EF41D1D-8CF4-40EF-B9A9-8D4DFB5A0B88}"/>
    <cellStyle name="Millares 2 2 2 6 3 2 2 3" xfId="31583" xr:uid="{574DD4BF-018A-487D-B305-5803E5CE7757}"/>
    <cellStyle name="Millares 2 2 2 6 3 2 2 4" xfId="43837" xr:uid="{B7210E6D-59E8-4936-A95E-09A3068DD8C3}"/>
    <cellStyle name="Millares 2 2 2 6 3 2 3" xfId="34678" xr:uid="{0A220DB6-5871-41A6-8304-42CAA5312176}"/>
    <cellStyle name="Millares 2 2 2 6 3 2 3 2" xfId="46840" xr:uid="{0EBFC611-5D51-49F0-A243-3ACB999B18F3}"/>
    <cellStyle name="Millares 2 2 2 6 3 2 4" xfId="28489" xr:uid="{91DF17BD-7978-48F4-869F-9F10486B4957}"/>
    <cellStyle name="Millares 2 2 2 6 3 2 5" xfId="40835" xr:uid="{EB20814D-2415-469E-B6C2-FB6DA7B28ECD}"/>
    <cellStyle name="Millares 2 2 2 6 3 3" xfId="7942" xr:uid="{D9C2A4B8-3BE8-4678-A4D6-81BDF3974497}"/>
    <cellStyle name="Millares 2 2 2 6 3 3 2" xfId="23677" xr:uid="{5DB6C52E-E468-468A-B991-6B759D82A0D4}"/>
    <cellStyle name="Millares 2 2 2 6 3 3 2 2" xfId="38715" xr:uid="{1F514F1F-301B-4C9C-BCF3-D49BEFC50D8A}"/>
    <cellStyle name="Millares 2 2 2 6 3 3 2 2 2" xfId="50757" xr:uid="{0DEE5FAD-72F3-4D4B-BB91-0EF037BDA59F}"/>
    <cellStyle name="Millares 2 2 2 6 3 3 2 3" xfId="32525" xr:uid="{C0342433-0E6F-4176-930B-FD49A63ABF09}"/>
    <cellStyle name="Millares 2 2 2 6 3 3 2 4" xfId="44751" xr:uid="{63B92D16-6575-4F2B-88FD-D4133B918E03}"/>
    <cellStyle name="Millares 2 2 2 6 3 3 3" xfId="35620" xr:uid="{B9FACD5D-1F68-4628-A165-2D1D43812E58}"/>
    <cellStyle name="Millares 2 2 2 6 3 3 3 2" xfId="47754" xr:uid="{7A0EF071-A8DA-42D0-8985-01733A3EBEA9}"/>
    <cellStyle name="Millares 2 2 2 6 3 3 4" xfId="29431" xr:uid="{52DF1A3B-16F7-4828-9529-18069A780C5A}"/>
    <cellStyle name="Millares 2 2 2 6 3 3 5" xfId="41749" xr:uid="{A392120E-D686-4029-9CDC-7AD4504AC9A3}"/>
    <cellStyle name="Millares 2 2 2 6 3 4" xfId="12396" xr:uid="{4308B5EA-1310-4CA4-A8CF-5AB8FEC7D79A}"/>
    <cellStyle name="Millares 2 2 2 6 3 4 2" xfId="36965" xr:uid="{A26716AC-C016-4577-9EA7-9BEDE916B4CB}"/>
    <cellStyle name="Millares 2 2 2 6 3 4 2 2" xfId="49059" xr:uid="{AD067C76-180E-4A2D-8215-8D38EE3FC098}"/>
    <cellStyle name="Millares 2 2 2 6 3 4 3" xfId="30775" xr:uid="{48A9363B-A7B2-4EA8-A9EF-E74F2058F8E6}"/>
    <cellStyle name="Millares 2 2 2 6 3 4 4" xfId="43053" xr:uid="{EFB8A82F-963B-43EC-83A7-9C5CED51C035}"/>
    <cellStyle name="Millares 2 2 2 6 3 5" xfId="17531" xr:uid="{9B7EBB79-B9F8-4E61-A5D2-2C8125559F33}"/>
    <cellStyle name="Millares 2 2 2 6 3 5 2" xfId="33870" xr:uid="{C94D620E-DDA2-440D-BD33-C7B0F84485A0}"/>
    <cellStyle name="Millares 2 2 2 6 3 5 3" xfId="46056" xr:uid="{A4FC9BD5-72AA-4B11-A10F-7D4D80DC54E0}"/>
    <cellStyle name="Millares 2 2 2 6 3 6" xfId="18462" xr:uid="{7C1249FE-9FD7-4E3E-A9DB-576397A61154}"/>
    <cellStyle name="Millares 2 2 2 6 3 7" xfId="20113" xr:uid="{CA993432-AB92-4BE8-A353-D2E6D1F4AAFF}"/>
    <cellStyle name="Millares 2 2 2 6 3 8" xfId="21956" xr:uid="{1D3A3A87-9749-4716-B45D-118965937075}"/>
    <cellStyle name="Millares 2 2 2 6 3 9" xfId="27681" xr:uid="{2B98F6C8-EF80-4A1C-805B-19D5C34205F5}"/>
    <cellStyle name="Millares 2 2 2 6 4" xfId="5855" xr:uid="{EB34DDF8-759B-42AF-BEB7-D48AC3D9B776}"/>
    <cellStyle name="Millares 2 2 2 6 4 10" xfId="40181" xr:uid="{79787167-EB25-43E6-9C99-A6A4AD8E06AB}"/>
    <cellStyle name="Millares 2 2 2 6 4 2" xfId="8625" xr:uid="{0B27335C-2AC2-479E-B221-D7BA67480038}"/>
    <cellStyle name="Millares 2 2 2 6 4 2 2" xfId="22885" xr:uid="{985E8280-EE6E-41AD-97A2-E3EE59DCC108}"/>
    <cellStyle name="Millares 2 2 2 6 4 2 2 2" xfId="37907" xr:uid="{F25A3CE3-7A96-4E95-8021-EF867E81CBF8}"/>
    <cellStyle name="Millares 2 2 2 6 4 2 2 2 2" xfId="49973" xr:uid="{B89C5686-F3C5-46A0-B49B-C512BD70D20B}"/>
    <cellStyle name="Millares 2 2 2 6 4 2 2 3" xfId="31717" xr:uid="{E42F8C5B-7819-48B4-ACB4-681AAD053871}"/>
    <cellStyle name="Millares 2 2 2 6 4 2 2 4" xfId="43967" xr:uid="{18C98DB4-CC58-488C-AEB1-884814015311}"/>
    <cellStyle name="Millares 2 2 2 6 4 2 3" xfId="34812" xr:uid="{5E9B7B23-B91A-4320-876B-D4C8A2AD0C21}"/>
    <cellStyle name="Millares 2 2 2 6 4 2 3 2" xfId="46970" xr:uid="{D5625386-FA35-44D5-AEAE-514A425569DA}"/>
    <cellStyle name="Millares 2 2 2 6 4 2 4" xfId="28623" xr:uid="{022AD51F-DF93-40FF-A043-72AD4A81A3B6}"/>
    <cellStyle name="Millares 2 2 2 6 4 2 5" xfId="40965" xr:uid="{B341CE24-B058-4159-8A7D-C3653518D4D0}"/>
    <cellStyle name="Millares 2 2 2 6 4 3" xfId="7940" xr:uid="{0D70AF9A-8BD9-4FC0-86AA-1E00F7E51D57}"/>
    <cellStyle name="Millares 2 2 2 6 4 3 2" xfId="23811" xr:uid="{25A66380-603F-4047-A2D6-00071FDB6694}"/>
    <cellStyle name="Millares 2 2 2 6 4 3 2 2" xfId="38849" xr:uid="{CDEC9412-DB83-47F0-853A-E4859813DC01}"/>
    <cellStyle name="Millares 2 2 2 6 4 3 2 2 2" xfId="50887" xr:uid="{8C12DB12-E130-499D-9B5E-4D7B106A95E8}"/>
    <cellStyle name="Millares 2 2 2 6 4 3 2 3" xfId="32659" xr:uid="{AFA0C72A-F44A-4058-AFD4-AF46B4532B3B}"/>
    <cellStyle name="Millares 2 2 2 6 4 3 2 4" xfId="44881" xr:uid="{C259D838-2636-4414-8A8B-B42A3827F075}"/>
    <cellStyle name="Millares 2 2 2 6 4 3 3" xfId="35754" xr:uid="{83DCBACD-D58B-4345-B712-A58B2FE301DE}"/>
    <cellStyle name="Millares 2 2 2 6 4 3 3 2" xfId="47884" xr:uid="{F7C6932E-FBE9-4687-956F-C7C44E9D72A1}"/>
    <cellStyle name="Millares 2 2 2 6 4 3 4" xfId="29565" xr:uid="{264F42A5-1469-477C-BEF0-3AF0738A65B3}"/>
    <cellStyle name="Millares 2 2 2 6 4 3 5" xfId="41879" xr:uid="{578275D8-3643-4301-89F5-F1F1E4440AD1}"/>
    <cellStyle name="Millares 2 2 2 6 4 4" xfId="12394" xr:uid="{E9807D51-3C10-40D9-AD10-E47F4939B220}"/>
    <cellStyle name="Millares 2 2 2 6 4 4 2" xfId="37099" xr:uid="{08A08AEC-717D-445A-8BD8-FD2388305C9F}"/>
    <cellStyle name="Millares 2 2 2 6 4 4 2 2" xfId="49189" xr:uid="{061A6801-2781-4EAB-8A61-9F539C514105}"/>
    <cellStyle name="Millares 2 2 2 6 4 4 3" xfId="30909" xr:uid="{7CAAC4D4-5B5C-4F28-A494-015AC4BA32E6}"/>
    <cellStyle name="Millares 2 2 2 6 4 4 4" xfId="43183" xr:uid="{E230DD61-215D-41BF-9666-9899DD1D3C94}"/>
    <cellStyle name="Millares 2 2 2 6 4 5" xfId="17780" xr:uid="{746C0349-45F7-4C40-8CD5-D71468271CDE}"/>
    <cellStyle name="Millares 2 2 2 6 4 5 2" xfId="34004" xr:uid="{40065714-AF3F-4666-83F7-F58E5C1BD7BA}"/>
    <cellStyle name="Millares 2 2 2 6 4 5 3" xfId="46186" xr:uid="{031D4437-E72A-44B4-AA66-8D6BE03BD67B}"/>
    <cellStyle name="Millares 2 2 2 6 4 6" xfId="18597" xr:uid="{3AE252F3-A419-4521-AD33-6140EAC906A1}"/>
    <cellStyle name="Millares 2 2 2 6 4 7" xfId="20249" xr:uid="{B1D58719-40D0-43DA-A934-D1EEE5A5F4E3}"/>
    <cellStyle name="Millares 2 2 2 6 4 8" xfId="22086" xr:uid="{319E8884-3F47-4D51-A537-D19A4A03FED3}"/>
    <cellStyle name="Millares 2 2 2 6 4 9" xfId="27815" xr:uid="{3B792A4D-B6BA-4628-ACC8-6596E52891F8}"/>
    <cellStyle name="Millares 2 2 2 6 5" xfId="4821" xr:uid="{F9139140-030F-4769-8161-4CD188EFAA7B}"/>
    <cellStyle name="Millares 2 2 2 6 5 2" xfId="11964" xr:uid="{6F697426-AFFE-4F49-B238-3ECDAFEB03E0}"/>
    <cellStyle name="Millares 2 2 2 6 5 2 2" xfId="23017" xr:uid="{C14D6B46-1722-4F04-A865-C820AC89BB1C}"/>
    <cellStyle name="Millares 2 2 2 6 5 2 2 2" xfId="38041" xr:uid="{FF174B4F-3CFF-4B9A-95BE-08D0A87469A9}"/>
    <cellStyle name="Millares 2 2 2 6 5 2 2 2 2" xfId="50103" xr:uid="{B2E77072-4637-46F3-8AA2-999DDD566F85}"/>
    <cellStyle name="Millares 2 2 2 6 5 2 2 3" xfId="31851" xr:uid="{BE24C09C-2DF1-4A7C-9DDC-BECFBCD96C11}"/>
    <cellStyle name="Millares 2 2 2 6 5 2 2 4" xfId="44097" xr:uid="{18899F5E-0BDF-489E-96D6-675A12EE8C48}"/>
    <cellStyle name="Millares 2 2 2 6 5 2 3" xfId="34946" xr:uid="{8F4A67FA-DBE4-4315-8DD7-49816C0C9AE8}"/>
    <cellStyle name="Millares 2 2 2 6 5 2 3 2" xfId="47100" xr:uid="{704A3837-DF18-4BD7-824A-FC0F889AF604}"/>
    <cellStyle name="Millares 2 2 2 6 5 2 4" xfId="28757" xr:uid="{A6A0707D-C29A-4653-8F20-039C9D3893AB}"/>
    <cellStyle name="Millares 2 2 2 6 5 2 5" xfId="41095" xr:uid="{73940CD9-2197-4D69-9F88-1FA1D69D2389}"/>
    <cellStyle name="Millares 2 2 2 6 5 3" xfId="12827" xr:uid="{D2999D4D-09C5-407B-BBDC-B203128A2DB1}"/>
    <cellStyle name="Millares 2 2 2 6 5 3 2" xfId="23943" xr:uid="{0E2369BB-3AA5-42D8-B9D0-2AE2325542D7}"/>
    <cellStyle name="Millares 2 2 2 6 5 3 2 2" xfId="38983" xr:uid="{34B68D50-7BA1-4967-926C-900054457D79}"/>
    <cellStyle name="Millares 2 2 2 6 5 3 2 2 2" xfId="51017" xr:uid="{9E586093-10B1-4E2A-A2BD-6EC67EE0B3AB}"/>
    <cellStyle name="Millares 2 2 2 6 5 3 2 3" xfId="32793" xr:uid="{5BD18FAB-31E9-485E-91AF-E2F227E80D94}"/>
    <cellStyle name="Millares 2 2 2 6 5 3 2 4" xfId="45011" xr:uid="{37092ACB-237E-4225-81A7-191AF805C910}"/>
    <cellStyle name="Millares 2 2 2 6 5 3 3" xfId="35888" xr:uid="{88E5E6B3-EBC0-407C-8AAF-E3712B9B3D51}"/>
    <cellStyle name="Millares 2 2 2 6 5 3 3 2" xfId="48014" xr:uid="{310CA014-08E2-42E4-9718-29E352E8B52A}"/>
    <cellStyle name="Millares 2 2 2 6 5 3 4" xfId="29699" xr:uid="{66677105-0C82-43E8-A324-922F9C6147C8}"/>
    <cellStyle name="Millares 2 2 2 6 5 3 5" xfId="42009" xr:uid="{B2E3A14E-BD69-4DC8-BD1C-9292555691F3}"/>
    <cellStyle name="Millares 2 2 2 6 5 4" xfId="18053" xr:uid="{F458D2CC-5D80-4DA3-9F61-B5B558C26AEF}"/>
    <cellStyle name="Millares 2 2 2 6 5 4 2" xfId="37233" xr:uid="{8D0A24B2-FB3E-48D8-9FF8-041177C31910}"/>
    <cellStyle name="Millares 2 2 2 6 5 4 2 2" xfId="49319" xr:uid="{0A340A44-35AC-415C-93FA-B044F0674A72}"/>
    <cellStyle name="Millares 2 2 2 6 5 4 3" xfId="31043" xr:uid="{6040ED03-A699-4938-BDF8-672A9ACA089D}"/>
    <cellStyle name="Millares 2 2 2 6 5 4 4" xfId="43313" xr:uid="{88E753E5-26C1-4E51-B3AA-0B2BB34AAB59}"/>
    <cellStyle name="Millares 2 2 2 6 5 5" xfId="18732" xr:uid="{AA22CDAA-9A8C-48BC-8B0F-0A4CC6FB44E7}"/>
    <cellStyle name="Millares 2 2 2 6 5 5 2" xfId="34138" xr:uid="{9B96A5DA-9449-4421-83B6-ED54A8861636}"/>
    <cellStyle name="Millares 2 2 2 6 5 5 3" xfId="46316" xr:uid="{D8EB74EF-DCAB-48E7-87E7-4075C5F4C3EB}"/>
    <cellStyle name="Millares 2 2 2 6 5 6" xfId="20385" xr:uid="{9606E717-0FE7-45C9-BA24-D08DDC9020E0}"/>
    <cellStyle name="Millares 2 2 2 6 5 7" xfId="22216" xr:uid="{7DAEECD3-B0F1-4F74-B3BA-AD15343C4F93}"/>
    <cellStyle name="Millares 2 2 2 6 5 8" xfId="27949" xr:uid="{0FAF81F6-A665-48D4-BB7C-A8001E83CFE8}"/>
    <cellStyle name="Millares 2 2 2 6 5 9" xfId="40311" xr:uid="{83804209-322D-4C6F-AD38-2665E1084BE5}"/>
    <cellStyle name="Millares 2 2 2 6 6" xfId="5324" xr:uid="{BBB4DE6C-752E-4E7D-8070-D2F0C7D69FDC}"/>
    <cellStyle name="Millares 2 2 2 6 6 2" xfId="8335" xr:uid="{9108A37F-F925-4375-9BDA-CED389522C38}"/>
    <cellStyle name="Millares 2 2 2 6 6 2 2" xfId="23149" xr:uid="{2A213D1D-3F33-4434-8CB5-488D8624E551}"/>
    <cellStyle name="Millares 2 2 2 6 6 2 2 2" xfId="38175" xr:uid="{58C9BEB1-DD05-4C0A-9182-34F11265F9BE}"/>
    <cellStyle name="Millares 2 2 2 6 6 2 2 2 2" xfId="50233" xr:uid="{26AFC62B-A7E8-4B7E-A486-6C567C0C8790}"/>
    <cellStyle name="Millares 2 2 2 6 6 2 2 3" xfId="31985" xr:uid="{AEB92F7D-FF6A-428C-819A-6F25D667FB6C}"/>
    <cellStyle name="Millares 2 2 2 6 6 2 2 4" xfId="44227" xr:uid="{5A7803B6-F64F-4FDB-ACE9-1662896CCDF4}"/>
    <cellStyle name="Millares 2 2 2 6 6 2 3" xfId="35080" xr:uid="{E6B69F6E-901C-4493-8491-F3233A306BA4}"/>
    <cellStyle name="Millares 2 2 2 6 6 2 3 2" xfId="47230" xr:uid="{949550E0-B0D4-4E3A-A426-AACD4E4FA790}"/>
    <cellStyle name="Millares 2 2 2 6 6 2 4" xfId="28891" xr:uid="{0AC00487-3EDB-45E7-8771-0905178A1D50}"/>
    <cellStyle name="Millares 2 2 2 6 6 2 5" xfId="41225" xr:uid="{4B4A7566-15AE-4E55-B3D6-22A6495DDBBB}"/>
    <cellStyle name="Millares 2 2 2 6 6 3" xfId="15283" xr:uid="{70DC1817-7CF0-4B10-97A0-5E53271BBA85}"/>
    <cellStyle name="Millares 2 2 2 6 6 3 2" xfId="24073" xr:uid="{074CE208-CB5B-4431-A0A9-C4EC2347AB9C}"/>
    <cellStyle name="Millares 2 2 2 6 6 3 2 2" xfId="39117" xr:uid="{7B8388A1-6A5F-4AA8-A14E-F6295FDF4546}"/>
    <cellStyle name="Millares 2 2 2 6 6 3 2 2 2" xfId="51147" xr:uid="{146A2328-C34B-426A-8912-74912D272367}"/>
    <cellStyle name="Millares 2 2 2 6 6 3 2 3" xfId="32927" xr:uid="{30B45635-71FC-4204-A680-9A3017F1C611}"/>
    <cellStyle name="Millares 2 2 2 6 6 3 2 4" xfId="45141" xr:uid="{AD6B3BA1-A929-46A2-A2A6-38272947FBFF}"/>
    <cellStyle name="Millares 2 2 2 6 6 3 3" xfId="36022" xr:uid="{3174919B-4696-4B1B-B6BE-AB6900298AC0}"/>
    <cellStyle name="Millares 2 2 2 6 6 3 3 2" xfId="48144" xr:uid="{5FB55959-26E8-4663-87F6-821A731326B8}"/>
    <cellStyle name="Millares 2 2 2 6 6 3 4" xfId="29833" xr:uid="{6D8215FC-B38D-4387-90FE-0E973CF0FAC4}"/>
    <cellStyle name="Millares 2 2 2 6 6 3 5" xfId="42139" xr:uid="{DBA6E0C9-EF94-4873-9E24-FF810A8CC7E9}"/>
    <cellStyle name="Millares 2 2 2 6 6 4" xfId="19651" xr:uid="{9139022A-DA2D-4FFB-A7C5-CD2C85690A65}"/>
    <cellStyle name="Millares 2 2 2 6 6 4 2" xfId="37367" xr:uid="{DF589E36-C081-4F6C-8662-05D2E295A70C}"/>
    <cellStyle name="Millares 2 2 2 6 6 4 2 2" xfId="49449" xr:uid="{AEF1673E-F979-4146-9A83-2D98606BD5AD}"/>
    <cellStyle name="Millares 2 2 2 6 6 4 3" xfId="31177" xr:uid="{50E4BF91-69AC-4DDA-999C-7FF1B9222EEA}"/>
    <cellStyle name="Millares 2 2 2 6 6 4 4" xfId="43443" xr:uid="{8F4D9F9C-5316-4BC7-81A4-1884B364E67D}"/>
    <cellStyle name="Millares 2 2 2 6 6 5" xfId="20519" xr:uid="{B2A00B91-E5D1-4DD6-8AEA-A3C546DC2C73}"/>
    <cellStyle name="Millares 2 2 2 6 6 5 2" xfId="34272" xr:uid="{EF8BE550-1026-492B-A473-E9BE3A189B4F}"/>
    <cellStyle name="Millares 2 2 2 6 6 5 3" xfId="46446" xr:uid="{E9209998-D64F-4B38-8540-674F44CB7D3C}"/>
    <cellStyle name="Millares 2 2 2 6 6 6" xfId="22346" xr:uid="{C7C8B70C-E171-43B8-BEE0-8F5225EB4D80}"/>
    <cellStyle name="Millares 2 2 2 6 6 7" xfId="28083" xr:uid="{DA19118A-E0E4-49C7-8A28-17D118D8B7CD}"/>
    <cellStyle name="Millares 2 2 2 6 6 8" xfId="40441" xr:uid="{4E9C44F4-9916-44FA-A774-E4A302299FAC}"/>
    <cellStyle name="Millares 2 2 2 6 7" xfId="7638" xr:uid="{B88F40FB-FB7B-4BEF-BB02-0DD68E587224}"/>
    <cellStyle name="Millares 2 2 2 6 7 2" xfId="21503" xr:uid="{005119DC-5DD0-4CC7-83F1-C7FAB5F59580}"/>
    <cellStyle name="Millares 2 2 2 6 7 2 2" xfId="24203" xr:uid="{44CA2486-EA19-440E-A9DF-E840BEABB407}"/>
    <cellStyle name="Millares 2 2 2 6 7 2 2 2" xfId="39251" xr:uid="{4549B59A-2D52-41D4-90DE-47BBD7784A04}"/>
    <cellStyle name="Millares 2 2 2 6 7 2 2 2 2" xfId="51277" xr:uid="{0B76E73E-E61F-41D6-91F5-75B17AD7DEB8}"/>
    <cellStyle name="Millares 2 2 2 6 7 2 2 3" xfId="33061" xr:uid="{90B254FB-D53F-4AC4-BE0D-A3386A73C74D}"/>
    <cellStyle name="Millares 2 2 2 6 7 2 2 4" xfId="45271" xr:uid="{513A8198-CACB-463F-BD29-57618F93D9C3}"/>
    <cellStyle name="Millares 2 2 2 6 7 2 3" xfId="36156" xr:uid="{A31E5986-2EB2-491F-B5CA-4B62032E7C51}"/>
    <cellStyle name="Millares 2 2 2 6 7 2 3 2" xfId="48274" xr:uid="{DFAEE999-975D-48D8-BBA4-1B035AF5F0A2}"/>
    <cellStyle name="Millares 2 2 2 6 7 2 4" xfId="29967" xr:uid="{3F4A98A3-674E-41E5-A0BA-99474D23FC0B}"/>
    <cellStyle name="Millares 2 2 2 6 7 2 5" xfId="42269" xr:uid="{7C854976-A664-4A81-840F-E2ECEB7B8F46}"/>
    <cellStyle name="Millares 2 2 2 6 7 3" xfId="23281" xr:uid="{DC418B06-B90F-41DC-A200-93619E14F4CB}"/>
    <cellStyle name="Millares 2 2 2 6 7 3 2" xfId="38309" xr:uid="{2DABD16D-4D74-4FA4-9C1E-DF67A33C71CB}"/>
    <cellStyle name="Millares 2 2 2 6 7 3 2 2" xfId="50363" xr:uid="{8B7923A5-907A-429D-AD00-403BB0D61545}"/>
    <cellStyle name="Millares 2 2 2 6 7 3 3" xfId="32119" xr:uid="{D10EA624-236A-4CCD-AA92-94E4E85BB9F6}"/>
    <cellStyle name="Millares 2 2 2 6 7 3 4" xfId="44357" xr:uid="{E1FC25AE-1F75-4862-8047-CCC498E57E4B}"/>
    <cellStyle name="Millares 2 2 2 6 7 4" xfId="35214" xr:uid="{8292A7BE-6CA6-485B-BD57-C2052DB2823D}"/>
    <cellStyle name="Millares 2 2 2 6 7 4 2" xfId="47360" xr:uid="{8E1EA9C8-4744-47E8-90FD-D3D13B969BA6}"/>
    <cellStyle name="Millares 2 2 2 6 7 5" xfId="29025" xr:uid="{F578AF13-E3DF-4A94-9DD2-6FF85DC9385C}"/>
    <cellStyle name="Millares 2 2 2 6 7 6" xfId="41355" xr:uid="{17E0F9D1-9CFF-4EFB-8767-95EF6541D9C9}"/>
    <cellStyle name="Millares 2 2 2 6 8" xfId="12105" xr:uid="{12997B75-38D2-4E0C-A27B-2E99821A8223}"/>
    <cellStyle name="Millares 2 2 2 6 8 2" xfId="25185" xr:uid="{33D73D2D-F722-4121-9AF3-6AF3605EF0A0}"/>
    <cellStyle name="Millares 2 2 2 6 8 2 2" xfId="33195" xr:uid="{65282E66-2E49-438F-A04F-8BBD9291DF5A}"/>
    <cellStyle name="Millares 2 2 2 6 8 2 2 2" xfId="39385" xr:uid="{163C069F-CF69-4590-8835-A9EF2B067235}"/>
    <cellStyle name="Millares 2 2 2 6 8 2 2 2 2" xfId="51407" xr:uid="{0A9263C2-13A3-4F31-A8CF-CA6AA61F1EBE}"/>
    <cellStyle name="Millares 2 2 2 6 8 2 2 3" xfId="45401" xr:uid="{988112FA-DD6E-4AA4-98A5-139168299F4E}"/>
    <cellStyle name="Millares 2 2 2 6 8 2 3" xfId="36290" xr:uid="{B5449B77-9EFF-487B-A2C0-28A5D1745B56}"/>
    <cellStyle name="Millares 2 2 2 6 8 2 3 2" xfId="48404" xr:uid="{D9A18A28-6FF9-4372-82D0-914FE10A1979}"/>
    <cellStyle name="Millares 2 2 2 6 8 2 4" xfId="30101" xr:uid="{8A0C05A4-E69D-4C75-AE8E-A12AAAB65568}"/>
    <cellStyle name="Millares 2 2 2 6 8 2 5" xfId="42399" xr:uid="{779813F8-9EE7-4C9C-88AA-DB5B642470E1}"/>
    <cellStyle name="Millares 2 2 2 6 8 3" xfId="22483" xr:uid="{09586973-77AD-497F-B92E-7F934396A3CA}"/>
    <cellStyle name="Millares 2 2 2 6 8 3 2" xfId="37505" xr:uid="{4C7848AA-550F-418E-9F3C-89173FFC1207}"/>
    <cellStyle name="Millares 2 2 2 6 8 3 2 2" xfId="49583" xr:uid="{E645F8DD-856E-4C19-9165-A01B8C17896D}"/>
    <cellStyle name="Millares 2 2 2 6 8 3 3" xfId="31315" xr:uid="{062D45CC-2F59-4665-B189-7E3588F609B6}"/>
    <cellStyle name="Millares 2 2 2 6 8 3 4" xfId="43577" xr:uid="{386C1224-342F-47C2-AA1A-FB358EB1DD21}"/>
    <cellStyle name="Millares 2 2 2 6 8 4" xfId="34410" xr:uid="{C2C477F5-A1B0-4A41-8F0D-12A932547196}"/>
    <cellStyle name="Millares 2 2 2 6 8 4 2" xfId="46580" xr:uid="{F37E4ECD-A308-48F2-8C4E-41CA77D9437C}"/>
    <cellStyle name="Millares 2 2 2 6 8 5" xfId="28221" xr:uid="{4AA9315B-B926-4ED5-8EC8-C0916B7C976F}"/>
    <cellStyle name="Millares 2 2 2 6 8 6" xfId="40575" xr:uid="{F434BBE5-1BA5-402B-97BC-16CA2BA04A11}"/>
    <cellStyle name="Millares 2 2 2 6 9" xfId="16548" xr:uid="{93BDF794-45BA-4AB7-A0EF-717000261E0A}"/>
    <cellStyle name="Millares 2 2 2 6 9 2" xfId="26210" xr:uid="{ACA771ED-C182-41C6-B950-B093275049A9}"/>
    <cellStyle name="Millares 2 2 2 6 9 2 2" xfId="39519" xr:uid="{428C8200-D236-40B7-B231-70582471B902}"/>
    <cellStyle name="Millares 2 2 2 6 9 2 2 2" xfId="51537" xr:uid="{894113BE-1E4F-40A0-A816-47DB96BE4F62}"/>
    <cellStyle name="Millares 2 2 2 6 9 2 3" xfId="33329" xr:uid="{CDACCEB4-AE01-46ED-8D78-7BC3B15B0A60}"/>
    <cellStyle name="Millares 2 2 2 6 9 2 4" xfId="45531" xr:uid="{0A8E560E-6810-41C5-BEC2-0B619CE32F2D}"/>
    <cellStyle name="Millares 2 2 2 6 9 3" xfId="36424" xr:uid="{7586294A-8D23-40E5-BE05-74291C8F2B8B}"/>
    <cellStyle name="Millares 2 2 2 6 9 3 2" xfId="48534" xr:uid="{F0551CEE-DCD6-4DE6-985B-B50184BC09F5}"/>
    <cellStyle name="Millares 2 2 2 6 9 4" xfId="30235" xr:uid="{AAB6C3E9-E59D-4A78-8C30-D66B5592D636}"/>
    <cellStyle name="Millares 2 2 2 6 9 5" xfId="42529" xr:uid="{9B15031F-3707-4311-8480-2ED82B7E1FB8}"/>
    <cellStyle name="Millares 2 2 2 7" xfId="3615" xr:uid="{020F73C5-EBBA-4522-97E6-40E209DE2D8E}"/>
    <cellStyle name="Millares 2 2 2 7 10" xfId="18259" xr:uid="{34EEE438-B124-47B1-9BEB-97D409437E88}"/>
    <cellStyle name="Millares 2 2 2 7 10 2" xfId="27340" xr:uid="{5983CE0C-180C-4481-865A-1EAF51CEFDB8}"/>
    <cellStyle name="Millares 2 2 2 7 10 2 2" xfId="39719" xr:uid="{6FBEB944-2018-40CC-AD6A-878AFCC7C441}"/>
    <cellStyle name="Millares 2 2 2 7 10 2 2 2" xfId="51731" xr:uid="{DDCFAD5A-56AC-4395-94CE-B75B985C0326}"/>
    <cellStyle name="Millares 2 2 2 7 10 2 3" xfId="33529" xr:uid="{FF607426-28CC-435D-8472-91FB970FBC6D}"/>
    <cellStyle name="Millares 2 2 2 7 10 2 4" xfId="45725" xr:uid="{648211CD-A8E0-41CD-B0A3-414C38435152}"/>
    <cellStyle name="Millares 2 2 2 7 10 3" xfId="36624" xr:uid="{FF075C11-F2A0-47E4-B589-D2C325EEA3D0}"/>
    <cellStyle name="Millares 2 2 2 7 10 3 2" xfId="48728" xr:uid="{431FF3B9-C86B-477E-8E55-61754A454F42}"/>
    <cellStyle name="Millares 2 2 2 7 10 4" xfId="30435" xr:uid="{5D713DA3-92FA-4605-8D21-2AC3780D2ABF}"/>
    <cellStyle name="Millares 2 2 2 7 10 5" xfId="42723" xr:uid="{DA81C04F-96AF-410A-B39C-F8DABD28E903}"/>
    <cellStyle name="Millares 2 2 2 7 11" xfId="19908" xr:uid="{CC0EFE09-74D7-40E8-9A47-D3AFC28BF08D}"/>
    <cellStyle name="Millares 2 2 2 7 11 2" xfId="23479" xr:uid="{CFEA1CC6-B4D2-4A77-A840-20064BAA2A6F}"/>
    <cellStyle name="Millares 2 2 2 7 11 2 2" xfId="38513" xr:uid="{72916351-928B-4F3A-9ED0-3F3E0FD3296C}"/>
    <cellStyle name="Millares 2 2 2 7 11 2 2 2" xfId="50561" xr:uid="{1C2B5654-FD4A-4B71-A3FB-739ACC942CEE}"/>
    <cellStyle name="Millares 2 2 2 7 11 2 3" xfId="32323" xr:uid="{97C300F1-6FE3-4265-8D68-8676192865B3}"/>
    <cellStyle name="Millares 2 2 2 7 11 2 4" xfId="44555" xr:uid="{E8C97670-D2AD-4115-B06D-0D2E98CAA67D}"/>
    <cellStyle name="Millares 2 2 2 7 11 3" xfId="35418" xr:uid="{A5078573-85BD-4E69-A9A3-3B48789BAB68}"/>
    <cellStyle name="Millares 2 2 2 7 11 3 2" xfId="47558" xr:uid="{D6905CE0-B282-41C3-8B6D-D77F05DB8E3D}"/>
    <cellStyle name="Millares 2 2 2 7 11 4" xfId="29229" xr:uid="{CFF4085E-3CA3-4331-86E3-5549E3F2EFAA}"/>
    <cellStyle name="Millares 2 2 2 7 11 5" xfId="41553" xr:uid="{D2706666-AC20-47E2-BA7B-B8983C5DC5C3}"/>
    <cellStyle name="Millares 2 2 2 7 12" xfId="21760" xr:uid="{1C7E1CD7-3C35-4337-982D-D263E7060026}"/>
    <cellStyle name="Millares 2 2 2 7 12 2" xfId="36763" xr:uid="{649439C1-315D-4AFD-B5F5-C291FDE2DB52}"/>
    <cellStyle name="Millares 2 2 2 7 12 2 2" xfId="48863" xr:uid="{B94BB7FD-E995-481C-B8E3-E8A86224592A}"/>
    <cellStyle name="Millares 2 2 2 7 12 3" xfId="30573" xr:uid="{9CB1550F-C028-4B8B-8A17-6CF3ED526B13}"/>
    <cellStyle name="Millares 2 2 2 7 12 4" xfId="42857" xr:uid="{4FBBE609-399D-4398-8A06-C45EB2C5D4DA}"/>
    <cellStyle name="Millares 2 2 2 7 13" xfId="33668" xr:uid="{52137890-39A7-490C-A447-242714798BB5}"/>
    <cellStyle name="Millares 2 2 2 7 13 2" xfId="45860" xr:uid="{115953D5-B413-4C55-8651-763ECBE280D8}"/>
    <cellStyle name="Millares 2 2 2 7 14" xfId="27479" xr:uid="{51775740-F5B4-409F-87F3-90056236CB60}"/>
    <cellStyle name="Millares 2 2 2 7 15" xfId="39855" xr:uid="{E29C0535-96B8-4592-B8F0-54D815CFE99C}"/>
    <cellStyle name="Millares 2 2 2 7 2" xfId="3616" xr:uid="{CE98D0FA-83DF-4CF4-8541-FFC53AF5CDA8}"/>
    <cellStyle name="Millares 2 2 2 7 2 10" xfId="27613" xr:uid="{B5516822-8BEB-4924-8592-E18EADD4B7AA}"/>
    <cellStyle name="Millares 2 2 2 7 2 11" xfId="39985" xr:uid="{BE5FCAEA-23C7-4565-923B-938636DAC2CD}"/>
    <cellStyle name="Millares 2 2 2 7 2 2" xfId="5859" xr:uid="{A2F1B914-D29E-4584-9290-4EFCDBF4E0A6}"/>
    <cellStyle name="Millares 2 2 2 7 2 2 2" xfId="8629" xr:uid="{30695D10-6B07-46A4-B58C-39AC703AF13A}"/>
    <cellStyle name="Millares 2 2 2 7 2 2 2 2" xfId="37705" xr:uid="{A2281209-67C4-4890-A10C-6E154008146A}"/>
    <cellStyle name="Millares 2 2 2 7 2 2 2 2 2" xfId="49777" xr:uid="{D42362DB-2830-4FAD-A185-104262A4A357}"/>
    <cellStyle name="Millares 2 2 2 7 2 2 2 3" xfId="31515" xr:uid="{E3AE2554-BD60-4BB6-B8D2-E30CB65D6DED}"/>
    <cellStyle name="Millares 2 2 2 7 2 2 2 4" xfId="43771" xr:uid="{27F1D73B-988B-4F2C-9601-AF974B78B502}"/>
    <cellStyle name="Millares 2 2 2 7 2 2 3" xfId="7944" xr:uid="{B48E8120-F210-449E-AD23-F84A3D8FB1D6}"/>
    <cellStyle name="Millares 2 2 2 7 2 2 3 2" xfId="34610" xr:uid="{AADDECA1-B8C8-4113-959C-7C424A35EF86}"/>
    <cellStyle name="Millares 2 2 2 7 2 2 3 3" xfId="46774" xr:uid="{86728F9A-4D3D-469B-9887-3CD23AF5DA49}"/>
    <cellStyle name="Millares 2 2 2 7 2 2 4" xfId="12398" xr:uid="{05CA9A72-79B4-485D-8B16-F5CEF08E7269}"/>
    <cellStyle name="Millares 2 2 2 7 2 2 5" xfId="22683" xr:uid="{D00FFB2C-757C-410A-9511-71A87F190FAE}"/>
    <cellStyle name="Millares 2 2 2 7 2 2 6" xfId="28421" xr:uid="{7EAE11A5-B051-4D3C-9D5D-9D86FABB414C}"/>
    <cellStyle name="Millares 2 2 2 7 2 2 7" xfId="40769" xr:uid="{97D69555-7F6D-4BD1-B5F1-D87B8E413FA6}"/>
    <cellStyle name="Millares 2 2 2 7 2 3" xfId="4824" xr:uid="{2A6C3014-175C-4513-A67D-E0D741D42589}"/>
    <cellStyle name="Millares 2 2 2 7 2 3 2" xfId="8338" xr:uid="{B7379CD4-8199-49FC-BC31-295A927050BD}"/>
    <cellStyle name="Millares 2 2 2 7 2 3 2 2" xfId="38647" xr:uid="{10A9801C-A9D2-4337-BFA2-0332CD5F8894}"/>
    <cellStyle name="Millares 2 2 2 7 2 3 2 2 2" xfId="50691" xr:uid="{DC95AB16-2DF4-46D6-9962-65EA727FE513}"/>
    <cellStyle name="Millares 2 2 2 7 2 3 2 3" xfId="32457" xr:uid="{AD96B461-269F-4FC4-AB54-5B7187459B6E}"/>
    <cellStyle name="Millares 2 2 2 7 2 3 2 4" xfId="44685" xr:uid="{A7EB8E75-CE21-420D-8675-B7FF7830BFDB}"/>
    <cellStyle name="Millares 2 2 2 7 2 3 3" xfId="16420" xr:uid="{F0CB6579-CE5F-4AF4-B5E8-4ADA6A906F1F}"/>
    <cellStyle name="Millares 2 2 2 7 2 3 3 2" xfId="35552" xr:uid="{AEE76FE9-F8D5-44E4-9396-4F8C462CB3FE}"/>
    <cellStyle name="Millares 2 2 2 7 2 3 3 3" xfId="47688" xr:uid="{17AD7078-92F2-42C3-842D-58B41DE0AD89}"/>
    <cellStyle name="Millares 2 2 2 7 2 3 4" xfId="23609" xr:uid="{414F41FC-B6A4-4D30-8C88-1D9420EC38E9}"/>
    <cellStyle name="Millares 2 2 2 7 2 3 5" xfId="29363" xr:uid="{BF95AB16-DC2F-4430-B055-7A6C8DFAABC2}"/>
    <cellStyle name="Millares 2 2 2 7 2 3 6" xfId="41683" xr:uid="{1AD1A9B2-5372-4B24-8A6D-05D8256EA327}"/>
    <cellStyle name="Millares 2 2 2 7 2 4" xfId="7641" xr:uid="{50C92A9D-42BA-45CB-91F5-3AD5B078E19E}"/>
    <cellStyle name="Millares 2 2 2 7 2 4 2" xfId="36897" xr:uid="{D326EA21-AF64-42BC-824A-2CD4FC5EDBE6}"/>
    <cellStyle name="Millares 2 2 2 7 2 4 2 2" xfId="48993" xr:uid="{39D23070-CE57-4EF7-84CC-0E6884E36B3A}"/>
    <cellStyle name="Millares 2 2 2 7 2 4 3" xfId="30707" xr:uid="{3A870B2F-AB3F-4BF6-8493-1439222A774C}"/>
    <cellStyle name="Millares 2 2 2 7 2 4 4" xfId="42987" xr:uid="{A33FA1F7-D099-4218-A50D-7415E4273E47}"/>
    <cellStyle name="Millares 2 2 2 7 2 5" xfId="12108" xr:uid="{7EF496C8-D638-42D7-96F0-36487454C13D}"/>
    <cellStyle name="Millares 2 2 2 7 2 5 2" xfId="33802" xr:uid="{EE2059A0-F297-4D1A-88B5-C91217387E45}"/>
    <cellStyle name="Millares 2 2 2 7 2 5 3" xfId="45990" xr:uid="{867222CC-FD1C-4C27-992B-99BB8E8D5EED}"/>
    <cellStyle name="Millares 2 2 2 7 2 6" xfId="16748" xr:uid="{8BD6DEB1-65BC-498D-9ADF-B021793BD3C1}"/>
    <cellStyle name="Millares 2 2 2 7 2 7" xfId="18394" xr:uid="{4A4B5DB0-FC75-4E41-B93F-2B7B67E01EDF}"/>
    <cellStyle name="Millares 2 2 2 7 2 8" xfId="20044" xr:uid="{19B76A6F-8483-4B59-A406-E0CBB9FA05D7}"/>
    <cellStyle name="Millares 2 2 2 7 2 9" xfId="21890" xr:uid="{3D031602-C245-4F0C-9BB2-4B0C7952FF8B}"/>
    <cellStyle name="Millares 2 2 2 7 3" xfId="5860" xr:uid="{FC3AC9F5-EFD6-4CA9-A45C-BFE5E0539B02}"/>
    <cellStyle name="Millares 2 2 2 7 3 10" xfId="40115" xr:uid="{C28884F3-2DC2-45E0-B859-CC5E0F714ACF}"/>
    <cellStyle name="Millares 2 2 2 7 3 2" xfId="8630" xr:uid="{94ED4E33-592E-48E7-AC6F-EA4A41121A1E}"/>
    <cellStyle name="Millares 2 2 2 7 3 2 2" xfId="22817" xr:uid="{7DA5E60F-34D0-47B4-8BB7-5DD2669BEB53}"/>
    <cellStyle name="Millares 2 2 2 7 3 2 2 2" xfId="37839" xr:uid="{3C4E37E4-1D2C-42DF-912C-0D0C956626F9}"/>
    <cellStyle name="Millares 2 2 2 7 3 2 2 2 2" xfId="49907" xr:uid="{4842CCD8-5721-4E09-BBD1-BADD60BF4D18}"/>
    <cellStyle name="Millares 2 2 2 7 3 2 2 3" xfId="31649" xr:uid="{84821090-2978-49D8-8142-A7485A228510}"/>
    <cellStyle name="Millares 2 2 2 7 3 2 2 4" xfId="43901" xr:uid="{78967A3D-BD1F-4088-B018-BC408A57B5B4}"/>
    <cellStyle name="Millares 2 2 2 7 3 2 3" xfId="34744" xr:uid="{532C0D84-B9C4-424A-A9B9-9750A0BE5306}"/>
    <cellStyle name="Millares 2 2 2 7 3 2 3 2" xfId="46904" xr:uid="{D3554D88-166C-4862-9AF8-2F1BE05F261B}"/>
    <cellStyle name="Millares 2 2 2 7 3 2 4" xfId="28555" xr:uid="{72E4B010-0F7C-4E7B-A4BF-FE49BE44A770}"/>
    <cellStyle name="Millares 2 2 2 7 3 2 5" xfId="40899" xr:uid="{26EF5283-4B54-400F-B0D0-4687CF787C9A}"/>
    <cellStyle name="Millares 2 2 2 7 3 3" xfId="7945" xr:uid="{8859BA1E-82B5-4CB3-A3B8-8DB02BFECDD3}"/>
    <cellStyle name="Millares 2 2 2 7 3 3 2" xfId="23743" xr:uid="{09F0E914-926A-4C51-A375-EE26C55717CB}"/>
    <cellStyle name="Millares 2 2 2 7 3 3 2 2" xfId="38781" xr:uid="{151FB2C1-AEE4-4288-837C-EC3689A449E4}"/>
    <cellStyle name="Millares 2 2 2 7 3 3 2 2 2" xfId="50821" xr:uid="{3BCFFE5D-CC41-4B75-B105-5A97A9F48099}"/>
    <cellStyle name="Millares 2 2 2 7 3 3 2 3" xfId="32591" xr:uid="{D445C5E9-AEFA-4560-B774-68F970F30D78}"/>
    <cellStyle name="Millares 2 2 2 7 3 3 2 4" xfId="44815" xr:uid="{47894CA0-A826-4636-B566-C679917C5C62}"/>
    <cellStyle name="Millares 2 2 2 7 3 3 3" xfId="35686" xr:uid="{509A57AF-B253-4FA9-97AE-4FBE35E5759D}"/>
    <cellStyle name="Millares 2 2 2 7 3 3 3 2" xfId="47818" xr:uid="{DA8C542F-6177-48E3-A252-2EA986D88588}"/>
    <cellStyle name="Millares 2 2 2 7 3 3 4" xfId="29497" xr:uid="{AA5B6488-4074-47D9-BD16-62B076F4AD0A}"/>
    <cellStyle name="Millares 2 2 2 7 3 3 5" xfId="41813" xr:uid="{7E42E841-A9E3-4ABA-BDE6-81B49CE186E3}"/>
    <cellStyle name="Millares 2 2 2 7 3 4" xfId="12399" xr:uid="{B58838AE-D012-4AB1-8CDE-4BCDA0EED001}"/>
    <cellStyle name="Millares 2 2 2 7 3 4 2" xfId="37031" xr:uid="{36E8DA81-4E84-4655-BA64-EAEEB3320C68}"/>
    <cellStyle name="Millares 2 2 2 7 3 4 2 2" xfId="49123" xr:uid="{7F7F726C-15FC-4080-B62A-BE4793BE4CF0}"/>
    <cellStyle name="Millares 2 2 2 7 3 4 3" xfId="30841" xr:uid="{187EE036-69C3-4CF6-8F79-6EBC960F7FE5}"/>
    <cellStyle name="Millares 2 2 2 7 3 4 4" xfId="43117" xr:uid="{699639AF-5C67-4733-AC50-5E1AA3C91458}"/>
    <cellStyle name="Millares 2 2 2 7 3 5" xfId="17640" xr:uid="{533E2E33-5D21-49FF-9CF7-5D3ED21B48F2}"/>
    <cellStyle name="Millares 2 2 2 7 3 5 2" xfId="33936" xr:uid="{071B82F2-F05A-4A6C-8434-BA40F3D32909}"/>
    <cellStyle name="Millares 2 2 2 7 3 5 3" xfId="46120" xr:uid="{6C15AE71-AF00-479E-8375-9741F24DBE30}"/>
    <cellStyle name="Millares 2 2 2 7 3 6" xfId="18528" xr:uid="{81B71060-C18A-4344-8A7B-3D7DCA680C96}"/>
    <cellStyle name="Millares 2 2 2 7 3 7" xfId="20179" xr:uid="{74DFFEC3-62A5-4BA3-B6BA-233329794083}"/>
    <cellStyle name="Millares 2 2 2 7 3 8" xfId="22020" xr:uid="{CC930FC1-E863-41BB-A0F2-8C85FD638B48}"/>
    <cellStyle name="Millares 2 2 2 7 3 9" xfId="27747" xr:uid="{B3443258-A1D6-4609-9752-8822F145649B}"/>
    <cellStyle name="Millares 2 2 2 7 4" xfId="5858" xr:uid="{48341657-A637-4E25-92A8-CD200FFD5AA2}"/>
    <cellStyle name="Millares 2 2 2 7 4 10" xfId="40245" xr:uid="{4D4DABD4-7B9B-479D-AD87-0E48B38C0F45}"/>
    <cellStyle name="Millares 2 2 2 7 4 2" xfId="8628" xr:uid="{C3438288-2CE2-4995-99C8-F0C21BCB03F9}"/>
    <cellStyle name="Millares 2 2 2 7 4 2 2" xfId="22951" xr:uid="{D57A797B-2654-4838-B78C-6EB94A992804}"/>
    <cellStyle name="Millares 2 2 2 7 4 2 2 2" xfId="37973" xr:uid="{78590524-0D53-4712-84D0-F4309AB29E86}"/>
    <cellStyle name="Millares 2 2 2 7 4 2 2 2 2" xfId="50037" xr:uid="{05D2F6DA-39EC-429F-8D77-C13EFA41EBB1}"/>
    <cellStyle name="Millares 2 2 2 7 4 2 2 3" xfId="31783" xr:uid="{C86FFFB2-88CB-4A47-A3C9-B046340CBE38}"/>
    <cellStyle name="Millares 2 2 2 7 4 2 2 4" xfId="44031" xr:uid="{D5445DFC-E1D9-43FA-AB08-F69014ADE2E3}"/>
    <cellStyle name="Millares 2 2 2 7 4 2 3" xfId="34878" xr:uid="{523CD366-742B-4430-9F7C-C914407B2E72}"/>
    <cellStyle name="Millares 2 2 2 7 4 2 3 2" xfId="47034" xr:uid="{BACD49A3-71FC-4053-8A1D-5B79E1728A0C}"/>
    <cellStyle name="Millares 2 2 2 7 4 2 4" xfId="28689" xr:uid="{157A83F4-C5B0-4AE8-A9B7-A1D42A59EDC1}"/>
    <cellStyle name="Millares 2 2 2 7 4 2 5" xfId="41029" xr:uid="{22E8CBB1-214F-45E7-B2A9-4F34F5147356}"/>
    <cellStyle name="Millares 2 2 2 7 4 3" xfId="7943" xr:uid="{20729C54-AC4F-45FA-B7AF-BEBFC388C1CD}"/>
    <cellStyle name="Millares 2 2 2 7 4 3 2" xfId="23877" xr:uid="{0B6C4116-D079-4E50-8E90-3023280F01E9}"/>
    <cellStyle name="Millares 2 2 2 7 4 3 2 2" xfId="38915" xr:uid="{48C51C9D-27B5-49BD-B4B1-CEA17F3C3B79}"/>
    <cellStyle name="Millares 2 2 2 7 4 3 2 2 2" xfId="50951" xr:uid="{26D3A2A5-8512-4028-866D-DBC03910E45F}"/>
    <cellStyle name="Millares 2 2 2 7 4 3 2 3" xfId="32725" xr:uid="{BC0ABE51-55EF-45CD-8899-00B99B8A2D10}"/>
    <cellStyle name="Millares 2 2 2 7 4 3 2 4" xfId="44945" xr:uid="{41BF09B5-581F-43C7-AC43-4C113E7A406C}"/>
    <cellStyle name="Millares 2 2 2 7 4 3 3" xfId="35820" xr:uid="{69B8C27A-910C-4F94-849D-08560E7F8F74}"/>
    <cellStyle name="Millares 2 2 2 7 4 3 3 2" xfId="47948" xr:uid="{D8B87D78-530F-4937-B82F-141FDDA53A72}"/>
    <cellStyle name="Millares 2 2 2 7 4 3 4" xfId="29631" xr:uid="{88689ED6-3150-4B0E-894D-EB2AC7484B05}"/>
    <cellStyle name="Millares 2 2 2 7 4 3 5" xfId="41943" xr:uid="{5FD3CB52-B1BD-45F0-BE86-1C39D29DBEF3}"/>
    <cellStyle name="Millares 2 2 2 7 4 4" xfId="12397" xr:uid="{BB02B9D4-AEE2-4096-89F7-7CFFD4CFCA4D}"/>
    <cellStyle name="Millares 2 2 2 7 4 4 2" xfId="37165" xr:uid="{FFBA8AA0-547D-4FBB-B9D7-B52779445714}"/>
    <cellStyle name="Millares 2 2 2 7 4 4 2 2" xfId="49253" xr:uid="{8F413E53-EA19-4B35-B266-88ED7234ADBB}"/>
    <cellStyle name="Millares 2 2 2 7 4 4 3" xfId="30975" xr:uid="{310A43EE-C5FD-4E35-9782-87508BCA08B0}"/>
    <cellStyle name="Millares 2 2 2 7 4 4 4" xfId="43247" xr:uid="{B30767F6-CF61-4B48-A342-0A9BC74ECFA9}"/>
    <cellStyle name="Millares 2 2 2 7 4 5" xfId="17846" xr:uid="{5101BCE1-A737-4145-BBB6-3ADD173000B9}"/>
    <cellStyle name="Millares 2 2 2 7 4 5 2" xfId="34070" xr:uid="{228F268D-0957-4215-9B0A-BDD4C255CEA3}"/>
    <cellStyle name="Millares 2 2 2 7 4 5 3" xfId="46250" xr:uid="{658B62EF-F1B3-442D-8715-6FDE054858EB}"/>
    <cellStyle name="Millares 2 2 2 7 4 6" xfId="18663" xr:uid="{DE6C021A-ABCB-4868-AB8A-A1FC5D8F9A47}"/>
    <cellStyle name="Millares 2 2 2 7 4 7" xfId="20315" xr:uid="{9D72B275-046C-40EB-BC71-3DCA3AE2343C}"/>
    <cellStyle name="Millares 2 2 2 7 4 8" xfId="22150" xr:uid="{AC85EE48-AD59-491E-8D9E-33B1EB0E5255}"/>
    <cellStyle name="Millares 2 2 2 7 4 9" xfId="27881" xr:uid="{2690ACE0-D68D-4A4E-A9CE-FD7F7DC8A5D1}"/>
    <cellStyle name="Millares 2 2 2 7 5" xfId="4823" xr:uid="{5489833C-2AE2-46B9-99E9-7FE8C152CE2A}"/>
    <cellStyle name="Millares 2 2 2 7 5 2" xfId="12066" xr:uid="{402881E6-49D8-4D41-9BCD-BE424DD15517}"/>
    <cellStyle name="Millares 2 2 2 7 5 2 2" xfId="23081" xr:uid="{D1D54C05-E601-434D-9A85-5BCFD8632247}"/>
    <cellStyle name="Millares 2 2 2 7 5 2 2 2" xfId="38107" xr:uid="{2E94D5B1-347A-455C-9488-F40990E642A9}"/>
    <cellStyle name="Millares 2 2 2 7 5 2 2 2 2" xfId="50167" xr:uid="{ED54A4E0-083A-4431-A1D9-F1FF8B6A9B48}"/>
    <cellStyle name="Millares 2 2 2 7 5 2 2 3" xfId="31917" xr:uid="{4AAC6787-AEFE-4A5A-BB93-FC0EE4A232B3}"/>
    <cellStyle name="Millares 2 2 2 7 5 2 2 4" xfId="44161" xr:uid="{70B132CB-0E0A-45D0-8D7A-A6AD7C728698}"/>
    <cellStyle name="Millares 2 2 2 7 5 2 3" xfId="35012" xr:uid="{FB802256-1345-4310-9462-FB639386C7CF}"/>
    <cellStyle name="Millares 2 2 2 7 5 2 3 2" xfId="47164" xr:uid="{C3C9C2B5-45EE-4302-A51E-C490CC077586}"/>
    <cellStyle name="Millares 2 2 2 7 5 2 4" xfId="28823" xr:uid="{C5056242-4241-4B90-9274-A25367672745}"/>
    <cellStyle name="Millares 2 2 2 7 5 2 5" xfId="41159" xr:uid="{076FDF1C-68DF-4B8E-8520-4AF9C44EE24C}"/>
    <cellStyle name="Millares 2 2 2 7 5 3" xfId="12893" xr:uid="{FF55FC31-F328-4DED-BB22-6FE7B0D1F23E}"/>
    <cellStyle name="Millares 2 2 2 7 5 3 2" xfId="24007" xr:uid="{3EDE4848-00BF-4ACD-B439-D213994DE269}"/>
    <cellStyle name="Millares 2 2 2 7 5 3 2 2" xfId="39049" xr:uid="{3DDE505E-C2AD-4E9A-A1F4-1578F5B5FE4C}"/>
    <cellStyle name="Millares 2 2 2 7 5 3 2 2 2" xfId="51081" xr:uid="{85CE503D-C5D7-4124-B994-9B2F9D8DE5B8}"/>
    <cellStyle name="Millares 2 2 2 7 5 3 2 3" xfId="32859" xr:uid="{D902C344-36F2-481E-A775-9570BBAC776E}"/>
    <cellStyle name="Millares 2 2 2 7 5 3 2 4" xfId="45075" xr:uid="{55849CD5-214A-4B94-BAD9-B68BE5F31D25}"/>
    <cellStyle name="Millares 2 2 2 7 5 3 3" xfId="35954" xr:uid="{FB8E4E9A-1BF5-475A-B8BE-1C2FD2DDBBFA}"/>
    <cellStyle name="Millares 2 2 2 7 5 3 3 2" xfId="48078" xr:uid="{4DE9BD9C-F442-4E4E-8FA3-3C123CA3BA91}"/>
    <cellStyle name="Millares 2 2 2 7 5 3 4" xfId="29765" xr:uid="{B36B12FD-8D08-487E-AAEB-09AE02A604AF}"/>
    <cellStyle name="Millares 2 2 2 7 5 3 5" xfId="42073" xr:uid="{2CFE4DC6-4099-49A8-BBB1-99DEF71BEC0C}"/>
    <cellStyle name="Millares 2 2 2 7 5 4" xfId="18119" xr:uid="{686F3521-91D2-450B-9FB8-C34FF63EF859}"/>
    <cellStyle name="Millares 2 2 2 7 5 4 2" xfId="37299" xr:uid="{71302936-BF2A-450E-85EB-3C0C3BA4304F}"/>
    <cellStyle name="Millares 2 2 2 7 5 4 2 2" xfId="49383" xr:uid="{B8ECAFF3-43AA-4792-B685-CC29ED12626D}"/>
    <cellStyle name="Millares 2 2 2 7 5 4 3" xfId="31109" xr:uid="{CDE1F561-4729-44EF-85DE-39E5EF86A212}"/>
    <cellStyle name="Millares 2 2 2 7 5 4 4" xfId="43377" xr:uid="{6EFABA86-1851-4901-8360-6A16720D02CE}"/>
    <cellStyle name="Millares 2 2 2 7 5 5" xfId="18798" xr:uid="{C8CF1682-6EE6-4D1C-8093-60F91EC57210}"/>
    <cellStyle name="Millares 2 2 2 7 5 5 2" xfId="34204" xr:uid="{57CEE654-3B5E-441B-876A-6DF408E7BB87}"/>
    <cellStyle name="Millares 2 2 2 7 5 5 3" xfId="46380" xr:uid="{F3539F37-EC89-4914-966D-7487DFD153DA}"/>
    <cellStyle name="Millares 2 2 2 7 5 6" xfId="20451" xr:uid="{35137C66-B627-4662-A14A-B5CD19EA5ED9}"/>
    <cellStyle name="Millares 2 2 2 7 5 7" xfId="22280" xr:uid="{0E860105-15CF-40D7-920B-272F423DD0A8}"/>
    <cellStyle name="Millares 2 2 2 7 5 8" xfId="28015" xr:uid="{BC388ABA-78C6-43BD-B9C3-C41B8E8B21FE}"/>
    <cellStyle name="Millares 2 2 2 7 5 9" xfId="40375" xr:uid="{E7A9B4EB-FD2A-4744-ADA7-23FA02738E99}"/>
    <cellStyle name="Millares 2 2 2 7 6" xfId="5311" xr:uid="{8A56E465-B092-41D3-92EE-D48C450957D3}"/>
    <cellStyle name="Millares 2 2 2 7 6 2" xfId="8337" xr:uid="{28033F53-B31E-461E-845B-DEF99410332D}"/>
    <cellStyle name="Millares 2 2 2 7 6 2 2" xfId="23215" xr:uid="{09E81022-47A8-424A-A5FB-F0EB12CAD75F}"/>
    <cellStyle name="Millares 2 2 2 7 6 2 2 2" xfId="38241" xr:uid="{4855C243-3048-408A-9F26-43C2B432DFA3}"/>
    <cellStyle name="Millares 2 2 2 7 6 2 2 2 2" xfId="50297" xr:uid="{25973658-87AC-4B4D-8170-3E6C574253EC}"/>
    <cellStyle name="Millares 2 2 2 7 6 2 2 3" xfId="32051" xr:uid="{4A24471B-0179-4A87-8CAE-DB2508AEA96D}"/>
    <cellStyle name="Millares 2 2 2 7 6 2 2 4" xfId="44291" xr:uid="{B6CECDBC-06D1-4C15-8E3D-FAD61000B5F2}"/>
    <cellStyle name="Millares 2 2 2 7 6 2 3" xfId="35146" xr:uid="{799D8E7B-6A96-4A79-86E0-B15EBBF20779}"/>
    <cellStyle name="Millares 2 2 2 7 6 2 3 2" xfId="47294" xr:uid="{645E37C5-BF09-404A-BF81-B45FFD1C337E}"/>
    <cellStyle name="Millares 2 2 2 7 6 2 4" xfId="28957" xr:uid="{2FDABB02-15EA-4339-B010-AD82900B42C4}"/>
    <cellStyle name="Millares 2 2 2 7 6 2 5" xfId="41289" xr:uid="{DC797C91-C859-43FC-A56E-C345F37E75E9}"/>
    <cellStyle name="Millares 2 2 2 7 6 3" xfId="15392" xr:uid="{14B69DC5-61B3-46CF-8F19-861FBAA69337}"/>
    <cellStyle name="Millares 2 2 2 7 6 3 2" xfId="24137" xr:uid="{668EA1A7-16C2-477B-B41E-C770FEA85660}"/>
    <cellStyle name="Millares 2 2 2 7 6 3 2 2" xfId="39183" xr:uid="{A4503A04-39C0-4E71-BE16-91F06F7D2743}"/>
    <cellStyle name="Millares 2 2 2 7 6 3 2 2 2" xfId="51211" xr:uid="{829394FA-6C80-49B5-AEE5-ED6C106E2A67}"/>
    <cellStyle name="Millares 2 2 2 7 6 3 2 3" xfId="32993" xr:uid="{30B98339-1CD1-4416-A4FE-1EC3526B490B}"/>
    <cellStyle name="Millares 2 2 2 7 6 3 2 4" xfId="45205" xr:uid="{463732B7-EA46-4D1F-9782-72BBCECAA3EF}"/>
    <cellStyle name="Millares 2 2 2 7 6 3 3" xfId="36088" xr:uid="{12B57DBE-6F11-4A21-BF52-83CF6D7DF5E4}"/>
    <cellStyle name="Millares 2 2 2 7 6 3 3 2" xfId="48208" xr:uid="{FFDA0DD5-8582-409A-B628-94378BB54978}"/>
    <cellStyle name="Millares 2 2 2 7 6 3 4" xfId="29899" xr:uid="{875115EE-5B58-4748-9A41-0FE9BD1D36F4}"/>
    <cellStyle name="Millares 2 2 2 7 6 3 5" xfId="42203" xr:uid="{99CF418D-D415-4AA6-8A87-76443215F9C3}"/>
    <cellStyle name="Millares 2 2 2 7 6 4" xfId="19760" xr:uid="{894B22C4-0D18-4094-B3E0-C4E0A82F4153}"/>
    <cellStyle name="Millares 2 2 2 7 6 4 2" xfId="37433" xr:uid="{8022A81B-1D00-498B-8C1A-9F20AF83E9FD}"/>
    <cellStyle name="Millares 2 2 2 7 6 4 2 2" xfId="49513" xr:uid="{6664B80C-120E-4ED8-A7CF-C1C60E641C6A}"/>
    <cellStyle name="Millares 2 2 2 7 6 4 3" xfId="31243" xr:uid="{7F6587EE-44D4-4A16-A598-E5CF9DC1C32A}"/>
    <cellStyle name="Millares 2 2 2 7 6 4 4" xfId="43507" xr:uid="{07F02F79-FF5C-44F3-86F5-4140CA1A9954}"/>
    <cellStyle name="Millares 2 2 2 7 6 5" xfId="20585" xr:uid="{D212F7BE-F916-4AFE-A342-CA6F2FCB111B}"/>
    <cellStyle name="Millares 2 2 2 7 6 5 2" xfId="34338" xr:uid="{0A153FCF-5C14-49E4-9A7E-164E2AC0E263}"/>
    <cellStyle name="Millares 2 2 2 7 6 5 3" xfId="46510" xr:uid="{62723E37-5CEA-421B-B8AD-B0CB3B353B99}"/>
    <cellStyle name="Millares 2 2 2 7 6 6" xfId="22410" xr:uid="{5F097E4F-D83B-4776-802F-6921841947B8}"/>
    <cellStyle name="Millares 2 2 2 7 6 7" xfId="28149" xr:uid="{F26289CD-76AD-40B2-94C5-30D139293D32}"/>
    <cellStyle name="Millares 2 2 2 7 6 8" xfId="40505" xr:uid="{0271B9AA-D61A-454F-A2FB-86FA40DFAF40}"/>
    <cellStyle name="Millares 2 2 2 7 7" xfId="7640" xr:uid="{68A73AA8-794E-4BE0-94BE-0D06A7718D1E}"/>
    <cellStyle name="Millares 2 2 2 7 7 2" xfId="21612" xr:uid="{C5DEB592-BA49-436C-B672-E9C5655035C5}"/>
    <cellStyle name="Millares 2 2 2 7 7 2 2" xfId="24267" xr:uid="{59566BBF-C0FA-447D-BF34-ED4F8B0CB139}"/>
    <cellStyle name="Millares 2 2 2 7 7 2 2 2" xfId="39317" xr:uid="{5F8C655E-17A3-459E-915A-1F75C2B00851}"/>
    <cellStyle name="Millares 2 2 2 7 7 2 2 2 2" xfId="51341" xr:uid="{BAF80677-1A3A-4353-85D2-19EB054374C3}"/>
    <cellStyle name="Millares 2 2 2 7 7 2 2 3" xfId="33127" xr:uid="{D7F1DF84-8240-45B2-9D8F-52521E7AD347}"/>
    <cellStyle name="Millares 2 2 2 7 7 2 2 4" xfId="45335" xr:uid="{5411E9FF-0A7D-4AFE-AA2F-89F3FE2AFFFB}"/>
    <cellStyle name="Millares 2 2 2 7 7 2 3" xfId="36222" xr:uid="{86203A1A-E75F-4983-B0B1-82E1DD365093}"/>
    <cellStyle name="Millares 2 2 2 7 7 2 3 2" xfId="48338" xr:uid="{76A064FD-B60F-4086-AAA3-476E75D6D589}"/>
    <cellStyle name="Millares 2 2 2 7 7 2 4" xfId="30033" xr:uid="{11EAD20C-5233-47FD-AE67-F042C6EA8AF5}"/>
    <cellStyle name="Millares 2 2 2 7 7 2 5" xfId="42333" xr:uid="{FEF28381-8430-47E2-9B69-47E56603E363}"/>
    <cellStyle name="Millares 2 2 2 7 7 3" xfId="23345" xr:uid="{D465F4A6-9EE0-496F-AC92-B8C9A3E1AEDB}"/>
    <cellStyle name="Millares 2 2 2 7 7 3 2" xfId="38375" xr:uid="{07CF49A9-8D41-43D7-AC60-A0AD361055D2}"/>
    <cellStyle name="Millares 2 2 2 7 7 3 2 2" xfId="50427" xr:uid="{54EEA325-64D0-4965-8E13-746FE80B6039}"/>
    <cellStyle name="Millares 2 2 2 7 7 3 3" xfId="32185" xr:uid="{F983FFF5-1DE4-419F-B135-D6686F8C6843}"/>
    <cellStyle name="Millares 2 2 2 7 7 3 4" xfId="44421" xr:uid="{DBC4A161-1447-4607-A860-39BD39C78D99}"/>
    <cellStyle name="Millares 2 2 2 7 7 4" xfId="35280" xr:uid="{6B05F248-A19B-410E-A33E-7A128079F3CA}"/>
    <cellStyle name="Millares 2 2 2 7 7 4 2" xfId="47424" xr:uid="{AA8A64B7-3FFA-4BF3-8566-F5ED1B17C116}"/>
    <cellStyle name="Millares 2 2 2 7 7 5" xfId="29091" xr:uid="{B195EA58-F267-4E05-9B8C-30B93C14A65F}"/>
    <cellStyle name="Millares 2 2 2 7 7 6" xfId="41419" xr:uid="{C7E5EDA6-196E-4830-B421-5189FEA833C7}"/>
    <cellStyle name="Millares 2 2 2 7 8" xfId="12107" xr:uid="{ADDF51D3-1782-48AB-8425-FF4386F91363}"/>
    <cellStyle name="Millares 2 2 2 7 8 2" xfId="25294" xr:uid="{C0AC4A53-EB2A-4219-8088-93AFDB5101A5}"/>
    <cellStyle name="Millares 2 2 2 7 8 2 2" xfId="33261" xr:uid="{D4958AE6-DC07-4367-8986-D526E0283B77}"/>
    <cellStyle name="Millares 2 2 2 7 8 2 2 2" xfId="39451" xr:uid="{C6289976-85FA-41C0-BCD4-3F1F4E05FA74}"/>
    <cellStyle name="Millares 2 2 2 7 8 2 2 2 2" xfId="51471" xr:uid="{9831CE38-2C03-4513-8A6E-65796578321B}"/>
    <cellStyle name="Millares 2 2 2 7 8 2 2 3" xfId="45465" xr:uid="{745B05E9-07CC-4256-84DD-0F250106521D}"/>
    <cellStyle name="Millares 2 2 2 7 8 2 3" xfId="36356" xr:uid="{60E3B668-3532-4A03-A598-07DB361D5F75}"/>
    <cellStyle name="Millares 2 2 2 7 8 2 3 2" xfId="48468" xr:uid="{500A6036-A5E3-4D46-944B-F342436C0465}"/>
    <cellStyle name="Millares 2 2 2 7 8 2 4" xfId="30167" xr:uid="{54E7F96D-BE15-4361-8F60-D11AA1EAC75B}"/>
    <cellStyle name="Millares 2 2 2 7 8 2 5" xfId="42463" xr:uid="{E89EA456-BCC7-409F-8B2F-9CB5B9CFFAE3}"/>
    <cellStyle name="Millares 2 2 2 7 8 3" xfId="22549" xr:uid="{59502A33-0C4C-4F5A-9154-4414B623029D}"/>
    <cellStyle name="Millares 2 2 2 7 8 3 2" xfId="37571" xr:uid="{1EAB9B47-55DA-4E65-AA2D-D40414B7058D}"/>
    <cellStyle name="Millares 2 2 2 7 8 3 2 2" xfId="49647" xr:uid="{ECE54EC4-A389-4ED8-8380-347A42D3FC24}"/>
    <cellStyle name="Millares 2 2 2 7 8 3 3" xfId="31381" xr:uid="{8D6C5C0E-8D77-46BD-9ED3-B6556CDB7112}"/>
    <cellStyle name="Millares 2 2 2 7 8 3 4" xfId="43641" xr:uid="{AC101C85-AA04-461F-8861-8708F704037C}"/>
    <cellStyle name="Millares 2 2 2 7 8 4" xfId="34476" xr:uid="{600E3721-815A-4C92-A92A-74FC238AB85D}"/>
    <cellStyle name="Millares 2 2 2 7 8 4 2" xfId="46644" xr:uid="{3DF997B5-4053-4626-939E-18B2E6392495}"/>
    <cellStyle name="Millares 2 2 2 7 8 5" xfId="28287" xr:uid="{978B3B65-98FA-4EB4-845B-E633FD4FC29A}"/>
    <cellStyle name="Millares 2 2 2 7 8 6" xfId="40639" xr:uid="{2038A503-00F2-43CD-850E-890E29B4154B}"/>
    <cellStyle name="Millares 2 2 2 7 9" xfId="16614" xr:uid="{CD3FD10D-1B75-4E9A-B0C7-D128163A450C}"/>
    <cellStyle name="Millares 2 2 2 7 9 2" xfId="26317" xr:uid="{6EC97E97-7208-46ED-AFC6-B152A5D1583F}"/>
    <cellStyle name="Millares 2 2 2 7 9 2 2" xfId="39585" xr:uid="{E2AF797F-28B7-4975-A4D6-80D9D47C2D09}"/>
    <cellStyle name="Millares 2 2 2 7 9 2 2 2" xfId="51601" xr:uid="{386B279B-A3E6-4083-AE71-E868E161F93E}"/>
    <cellStyle name="Millares 2 2 2 7 9 2 3" xfId="33395" xr:uid="{EC7805B1-2571-46A6-8F64-AF95B802E08B}"/>
    <cellStyle name="Millares 2 2 2 7 9 2 4" xfId="45595" xr:uid="{D0B40B9D-50FF-40D9-9282-78A72914D75D}"/>
    <cellStyle name="Millares 2 2 2 7 9 3" xfId="36490" xr:uid="{846EFD7F-AC96-4C0D-8A12-B1751230DB0F}"/>
    <cellStyle name="Millares 2 2 2 7 9 3 2" xfId="48598" xr:uid="{1297602E-5DFD-4400-B8F6-7F16FEC69899}"/>
    <cellStyle name="Millares 2 2 2 7 9 4" xfId="30301" xr:uid="{29E66B6B-BDFD-4FA9-A5AC-581A4A3515A7}"/>
    <cellStyle name="Millares 2 2 2 7 9 5" xfId="42593" xr:uid="{2D983AFB-313B-4762-A2A3-4B61E0EEA6DE}"/>
    <cellStyle name="Millares 2 2 2 8" xfId="3617" xr:uid="{ED0204FA-40D1-429D-864E-F1CBA3CC28A8}"/>
    <cellStyle name="Millares 2 2 2 8 10" xfId="19777" xr:uid="{9226EE78-9FB9-4693-88AA-3779C642CA9E}"/>
    <cellStyle name="Millares 2 2 2 8 11" xfId="21633" xr:uid="{B2325924-157E-454E-A804-E48B66DC19A7}"/>
    <cellStyle name="Millares 2 2 2 8 12" xfId="27348" xr:uid="{F64B61F6-3423-44B6-8777-F4A8789C9D52}"/>
    <cellStyle name="Millares 2 2 2 8 13" xfId="39728" xr:uid="{5B91D7B7-01C0-413F-BDEA-83E23760619F}"/>
    <cellStyle name="Millares 2 2 2 8 2" xfId="5862" xr:uid="{9CF564BD-56B0-4E78-BC9B-E2AE51FF7BA0}"/>
    <cellStyle name="Millares 2 2 2 8 2 2" xfId="8632" xr:uid="{5E524FB2-9B53-467A-B447-4D784285B0E1}"/>
    <cellStyle name="Millares 2 2 2 8 2 2 2" xfId="37440" xr:uid="{8C186DB3-6E7E-4E94-8819-86373E984F32}"/>
    <cellStyle name="Millares 2 2 2 8 2 2 2 2" xfId="49520" xr:uid="{D474FFDE-F019-4778-AB84-E839006CEA06}"/>
    <cellStyle name="Millares 2 2 2 8 2 2 3" xfId="31250" xr:uid="{A69635C1-B1D7-4AC7-ADB6-F2196BBBAEBC}"/>
    <cellStyle name="Millares 2 2 2 8 2 2 4" xfId="43514" xr:uid="{F1BA905D-03A8-4E25-A991-857A3221B1E5}"/>
    <cellStyle name="Millares 2 2 2 8 2 3" xfId="7947" xr:uid="{5EC950E2-15E9-4BF4-BE4F-92A9DC490505}"/>
    <cellStyle name="Millares 2 2 2 8 2 3 2" xfId="34345" xr:uid="{7B921C9E-186A-4951-A6C4-1355AC4FC450}"/>
    <cellStyle name="Millares 2 2 2 8 2 3 3" xfId="46517" xr:uid="{2A672311-B1C8-430B-8F94-4B3EA187C346}"/>
    <cellStyle name="Millares 2 2 2 8 2 4" xfId="12401" xr:uid="{9AE240A9-1063-4AC0-B044-D1E768165008}"/>
    <cellStyle name="Millares 2 2 2 8 2 5" xfId="22418" xr:uid="{8CC08295-8332-4C0B-8377-1CC093171283}"/>
    <cellStyle name="Millares 2 2 2 8 2 6" xfId="28156" xr:uid="{7B8976C9-04B1-4397-B5A2-B174BD591A7E}"/>
    <cellStyle name="Millares 2 2 2 8 2 7" xfId="40512" xr:uid="{FB569E26-8CA7-42A4-8549-53F01F42C8BB}"/>
    <cellStyle name="Millares 2 2 2 8 3" xfId="5861" xr:uid="{7D0AD15E-E694-4FAD-BA54-0F2603F053D2}"/>
    <cellStyle name="Millares 2 2 2 8 3 2" xfId="8631" xr:uid="{03D2CE2D-3319-4FEA-9C0E-2C6AF4AEE38F}"/>
    <cellStyle name="Millares 2 2 2 8 3 2 2" xfId="38382" xr:uid="{C109369F-0221-4424-B670-4269AD03841E}"/>
    <cellStyle name="Millares 2 2 2 8 3 2 2 2" xfId="50434" xr:uid="{2189A5C9-C568-44E0-8150-365D6C202606}"/>
    <cellStyle name="Millares 2 2 2 8 3 2 3" xfId="32192" xr:uid="{3359E7AE-8C10-485D-A153-87EF12EDEF8B}"/>
    <cellStyle name="Millares 2 2 2 8 3 2 4" xfId="44428" xr:uid="{7183C7CD-F060-4755-AD74-5B2F5FCEC89E}"/>
    <cellStyle name="Millares 2 2 2 8 3 3" xfId="7946" xr:uid="{BE29F75A-7A2A-4D89-9F46-12E2AD16111A}"/>
    <cellStyle name="Millares 2 2 2 8 3 3 2" xfId="35287" xr:uid="{32C75135-658F-4ED4-839B-4AA0017C264F}"/>
    <cellStyle name="Millares 2 2 2 8 3 3 3" xfId="47431" xr:uid="{7C3F230B-45C1-4262-A037-4953CAD180F9}"/>
    <cellStyle name="Millares 2 2 2 8 3 4" xfId="12400" xr:uid="{F99D5372-90E7-44D9-8F07-F6FD5AA1B7F2}"/>
    <cellStyle name="Millares 2 2 2 8 3 5" xfId="23352" xr:uid="{79167A75-9E2A-4D8C-B02F-3B794D5E98D3}"/>
    <cellStyle name="Millares 2 2 2 8 3 6" xfId="29098" xr:uid="{6FC58352-7005-4C68-936D-E1A504039CB1}"/>
    <cellStyle name="Millares 2 2 2 8 3 7" xfId="41426" xr:uid="{655FE7E2-1216-41D5-9844-5735168092A1}"/>
    <cellStyle name="Millares 2 2 2 8 4" xfId="4825" xr:uid="{465BD8FE-F0F8-4F3C-90B2-9DA044704627}"/>
    <cellStyle name="Millares 2 2 2 8 4 2" xfId="11891" xr:uid="{0F8CFCDC-1A51-4723-AB9F-E617F3E853A9}"/>
    <cellStyle name="Millares 2 2 2 8 4 2 2" xfId="36632" xr:uid="{0500BE5B-CA03-4A41-9774-F598CFBFCCB0}"/>
    <cellStyle name="Millares 2 2 2 8 4 2 3" xfId="48736" xr:uid="{2F1BB6C2-FF06-4B67-84DC-C105AB95243A}"/>
    <cellStyle name="Millares 2 2 2 8 4 3" xfId="12762" xr:uid="{03C22223-464A-47C9-ACED-19A40E6F4E33}"/>
    <cellStyle name="Millares 2 2 2 8 4 4" xfId="30442" xr:uid="{0C94E93C-C689-4E88-AC80-1E5FFD56D4CA}"/>
    <cellStyle name="Millares 2 2 2 8 4 5" xfId="42730" xr:uid="{808265AE-7702-4C09-86C7-DEE8ABEA5F89}"/>
    <cellStyle name="Millares 2 2 2 8 5" xfId="5125" xr:uid="{9705B6EA-3FB4-4BB0-AE95-C62E977D7E4A}"/>
    <cellStyle name="Millares 2 2 2 8 5 2" xfId="8339" xr:uid="{B193B8C5-A18E-4250-9111-4139E82CB3E9}"/>
    <cellStyle name="Millares 2 2 2 8 5 3" xfId="15204" xr:uid="{0532845A-5449-4A41-B8DB-6797292BC8DB}"/>
    <cellStyle name="Millares 2 2 2 8 5 4" xfId="33537" xr:uid="{584D8C65-2D5D-42B6-994F-6FA68E138829}"/>
    <cellStyle name="Millares 2 2 2 8 5 5" xfId="45733" xr:uid="{EE9A64EF-B59E-4173-8F6B-F3F078CB0553}"/>
    <cellStyle name="Millares 2 2 2 8 6" xfId="7642" xr:uid="{7EEF8ABC-FED9-4B7B-8846-64EB9C3DB043}"/>
    <cellStyle name="Millares 2 2 2 8 7" xfId="12109" xr:uid="{4C7E0C05-59F7-49C4-9509-80AAF5355A51}"/>
    <cellStyle name="Millares 2 2 2 8 8" xfId="16483" xr:uid="{8758EF2F-A42E-4A28-B781-176EA9D92246}"/>
    <cellStyle name="Millares 2 2 2 8 9" xfId="18128" xr:uid="{E7D7CEE0-2EE5-4E15-B9D7-30BC29D43E1D}"/>
    <cellStyle name="Millares 2 2 2 9" xfId="3618" xr:uid="{4E0C7837-DC20-4974-AA86-AAC4E9D9424D}"/>
    <cellStyle name="Millares 2 2 2 9 10" xfId="27482" xr:uid="{4710D0CE-AC1D-4546-A694-26DA26FC9C83}"/>
    <cellStyle name="Millares 2 2 2 9 11" xfId="39858" xr:uid="{AA8D8B19-0602-48F0-8D08-94DC5D9A4F92}"/>
    <cellStyle name="Millares 2 2 2 9 2" xfId="5863" xr:uid="{5C00AED6-0600-4911-9476-721E56B3D1AC}"/>
    <cellStyle name="Millares 2 2 2 9 2 2" xfId="8633" xr:uid="{17105378-205A-40FA-B3E4-EA16478083D3}"/>
    <cellStyle name="Millares 2 2 2 9 2 2 2" xfId="37574" xr:uid="{11FA9065-425B-497B-9FD6-F8A69907BCB9}"/>
    <cellStyle name="Millares 2 2 2 9 2 2 2 2" xfId="49650" xr:uid="{3AD147C6-3018-4F6E-91B5-80C353CC1B9B}"/>
    <cellStyle name="Millares 2 2 2 9 2 2 3" xfId="31384" xr:uid="{78951BF6-82FE-4D26-B43B-6403980C9B50}"/>
    <cellStyle name="Millares 2 2 2 9 2 2 4" xfId="43644" xr:uid="{F7CB4368-6DDD-4747-8E8F-A8FA0E54155F}"/>
    <cellStyle name="Millares 2 2 2 9 2 3" xfId="7948" xr:uid="{5AFEDED8-7DC8-4B48-B12E-139D33DFF500}"/>
    <cellStyle name="Millares 2 2 2 9 2 3 2" xfId="34479" xr:uid="{CC84044C-DCDB-4C9A-AB99-D1A986929800}"/>
    <cellStyle name="Millares 2 2 2 9 2 3 3" xfId="46647" xr:uid="{0D06B4CC-DB55-4889-A59E-F63629D632AB}"/>
    <cellStyle name="Millares 2 2 2 9 2 4" xfId="12402" xr:uid="{5E41C36E-53D9-4869-9B52-27433F9C5D1C}"/>
    <cellStyle name="Millares 2 2 2 9 2 5" xfId="22552" xr:uid="{5265B50F-F8FF-4541-B5DA-9369A70978A1}"/>
    <cellStyle name="Millares 2 2 2 9 2 6" xfId="28290" xr:uid="{A565DE13-8E39-4681-B2EA-450E7CFBA122}"/>
    <cellStyle name="Millares 2 2 2 9 2 7" xfId="40642" xr:uid="{A44D9BA4-B985-46A2-9056-F3D3A68E5EFB}"/>
    <cellStyle name="Millares 2 2 2 9 3" xfId="4826" xr:uid="{E8B65F17-4337-4889-B754-C4635E67804E}"/>
    <cellStyle name="Millares 2 2 2 9 3 2" xfId="8340" xr:uid="{A53A18FF-7A2F-4090-A4FF-C39EEAD096C4}"/>
    <cellStyle name="Millares 2 2 2 9 3 2 2" xfId="38516" xr:uid="{A1D622D4-DDD0-4981-A021-1CFEE2DD849F}"/>
    <cellStyle name="Millares 2 2 2 9 3 2 2 2" xfId="50564" xr:uid="{3671ED3C-9C0F-4F8A-ACF8-7377D443AA40}"/>
    <cellStyle name="Millares 2 2 2 9 3 2 3" xfId="32326" xr:uid="{84C78161-5BAC-4138-9765-3E7576C3316B}"/>
    <cellStyle name="Millares 2 2 2 9 3 2 4" xfId="44558" xr:uid="{D714EF8C-BD14-439A-8613-814EE9471A56}"/>
    <cellStyle name="Millares 2 2 2 9 3 3" xfId="16232" xr:uid="{964F0CFD-0BAF-4B62-8E60-366BB1B71B8D}"/>
    <cellStyle name="Millares 2 2 2 9 3 3 2" xfId="35421" xr:uid="{37E5EFDF-6102-4157-8A6A-BBE36AD851B2}"/>
    <cellStyle name="Millares 2 2 2 9 3 3 3" xfId="47561" xr:uid="{3D70B58D-B06E-4D0F-A797-BFFFEF21D754}"/>
    <cellStyle name="Millares 2 2 2 9 3 4" xfId="23482" xr:uid="{C97CD4A4-71C9-403C-B5A1-21B162AD3949}"/>
    <cellStyle name="Millares 2 2 2 9 3 5" xfId="29232" xr:uid="{E7D6BCD8-CE62-4469-93A6-41B7991C013A}"/>
    <cellStyle name="Millares 2 2 2 9 3 6" xfId="41556" xr:uid="{6D93A48C-54BB-4B17-A5F3-0B71FE2A5AC2}"/>
    <cellStyle name="Millares 2 2 2 9 4" xfId="7643" xr:uid="{599DFD74-B754-480D-9B63-BD99E18A9189}"/>
    <cellStyle name="Millares 2 2 2 9 4 2" xfId="36766" xr:uid="{D86E49F4-6E05-4DDA-84DC-0904922B0900}"/>
    <cellStyle name="Millares 2 2 2 9 4 2 2" xfId="48866" xr:uid="{062F9881-5895-45B1-AC0A-C18442B4E889}"/>
    <cellStyle name="Millares 2 2 2 9 4 3" xfId="30576" xr:uid="{EB923285-1E86-4618-BBFE-F4D8044CAD8C}"/>
    <cellStyle name="Millares 2 2 2 9 4 4" xfId="42860" xr:uid="{29177038-3C1E-4C2B-9C71-1FCAEFC85699}"/>
    <cellStyle name="Millares 2 2 2 9 5" xfId="12110" xr:uid="{1098F3AA-CC85-433C-86D6-98512552E40B}"/>
    <cellStyle name="Millares 2 2 2 9 5 2" xfId="33671" xr:uid="{79D29F66-46C9-43C3-BC80-7A1D02BB7284}"/>
    <cellStyle name="Millares 2 2 2 9 5 3" xfId="45863" xr:uid="{D6ECB664-87D0-4F8E-A7A0-C90FCD593079}"/>
    <cellStyle name="Millares 2 2 2 9 6" xfId="16617" xr:uid="{4FE2D84B-ED14-48E4-9EFA-BF8D8280D17A}"/>
    <cellStyle name="Millares 2 2 2 9 7" xfId="18263" xr:uid="{087A1DFE-3284-4CE4-952D-6F33AEFE5205}"/>
    <cellStyle name="Millares 2 2 2 9 8" xfId="19913" xr:uid="{F0AF53A6-23A4-4D9F-993B-C0F69BE2EB44}"/>
    <cellStyle name="Millares 2 2 2 9 9" xfId="21763" xr:uid="{0D375ADA-AEA0-4DA0-947F-315DBF364C5E}"/>
    <cellStyle name="Millares 2 2 20" xfId="19769" xr:uid="{44C27133-931A-4D25-9BD9-4336FB7C1E9A}"/>
    <cellStyle name="Millares 2 2 20 2" xfId="36627" xr:uid="{EFA1C39D-A224-446C-8135-7F3B650EC9A5}"/>
    <cellStyle name="Millares 2 2 20 2 2" xfId="48731" xr:uid="{25DAE645-3E31-4743-ADE6-77F67495CDFD}"/>
    <cellStyle name="Millares 2 2 20 3" xfId="30437" xr:uid="{A8160561-513A-43E6-ABC5-2B2443FF7669}"/>
    <cellStyle name="Millares 2 2 20 4" xfId="42725" xr:uid="{7FC83273-4526-4AEB-87B8-EA4CC0AAF7EE}"/>
    <cellStyle name="Millares 2 2 21" xfId="21628" xr:uid="{CBF7B7DF-E121-4515-AC6A-4B74037882F4}"/>
    <cellStyle name="Millares 2 2 21 2" xfId="33532" xr:uid="{1E5D26B4-8E0B-4457-8104-B9207EF62C84}"/>
    <cellStyle name="Millares 2 2 21 3" xfId="45728" xr:uid="{56968AA6-BE56-462D-8EF7-10DF88B15E8F}"/>
    <cellStyle name="Millares 2 2 22" xfId="27343" xr:uid="{14848561-BF05-44AF-BF13-150FCD756F20}"/>
    <cellStyle name="Millares 2 2 23" xfId="39723" xr:uid="{7BF32425-4875-4F79-89E4-AB3900FD670D}"/>
    <cellStyle name="Millares 2 2 3" xfId="3619" xr:uid="{B4198CBE-A3B9-407D-BA8E-032199925316}"/>
    <cellStyle name="Millares 2 2 3 10" xfId="16489" xr:uid="{1A66F888-B168-4AC7-A9A3-DD8FA453DC39}"/>
    <cellStyle name="Millares 2 2 3 10 2" xfId="26149" xr:uid="{923E161A-F6D4-4FE7-A260-0F542EB5427C}"/>
    <cellStyle name="Millares 2 2 3 10 2 2" xfId="39460" xr:uid="{4A72D803-C38C-4B56-8D47-7255B1A77887}"/>
    <cellStyle name="Millares 2 2 3 10 2 2 2" xfId="51479" xr:uid="{6A833D9F-72AC-43F6-894E-B5429CE301A1}"/>
    <cellStyle name="Millares 2 2 3 10 2 3" xfId="33270" xr:uid="{413044EF-04D4-4EF9-9BCE-D4FC0B6FACF6}"/>
    <cellStyle name="Millares 2 2 3 10 2 4" xfId="45473" xr:uid="{591DF8DA-9026-4457-90F6-365FB58CAEFA}"/>
    <cellStyle name="Millares 2 2 3 10 3" xfId="36365" xr:uid="{8B5F81BC-B0AD-409D-9EB6-86C2D607272A}"/>
    <cellStyle name="Millares 2 2 3 10 3 2" xfId="48476" xr:uid="{AB817E22-7FE9-4111-96CF-255160ED562F}"/>
    <cellStyle name="Millares 2 2 3 10 4" xfId="30176" xr:uid="{0776B689-5548-4B12-A273-A43F33F29C58}"/>
    <cellStyle name="Millares 2 2 3 10 5" xfId="42471" xr:uid="{07C26E65-97D3-4667-B422-9008528D3C9C}"/>
    <cellStyle name="Millares 2 2 3 11" xfId="18134" xr:uid="{57407AD8-8EBC-4699-B3B8-BEDFED145CF6}"/>
    <cellStyle name="Millares 2 2 3 11 2" xfId="27172" xr:uid="{CACF496C-DC5B-4D45-BB33-25FB500C74CB}"/>
    <cellStyle name="Millares 2 2 3 11 2 2" xfId="39594" xr:uid="{9869E7B0-6E05-451F-A71E-86F2BF82BAE2}"/>
    <cellStyle name="Millares 2 2 3 11 2 2 2" xfId="51609" xr:uid="{11B94923-63D9-448F-9A9F-96C2F46FEDA2}"/>
    <cellStyle name="Millares 2 2 3 11 2 3" xfId="33404" xr:uid="{6BA2DCB1-CEB5-40CE-ADAA-E45DEBD19C68}"/>
    <cellStyle name="Millares 2 2 3 11 2 4" xfId="45603" xr:uid="{A12F8B96-37B6-40DB-B77C-7C91CEE4D12A}"/>
    <cellStyle name="Millares 2 2 3 11 3" xfId="36499" xr:uid="{DFAF4F75-C97E-41D1-8315-26D87CD7A32E}"/>
    <cellStyle name="Millares 2 2 3 11 3 2" xfId="48606" xr:uid="{7AEB8EA3-A1B8-44C6-8506-34BB0A0477F0}"/>
    <cellStyle name="Millares 2 2 3 11 4" xfId="30310" xr:uid="{1E766C5B-9FEC-4CA9-B141-D8392768D973}"/>
    <cellStyle name="Millares 2 2 3 11 5" xfId="42601" xr:uid="{EF64E6E1-0DF2-48C8-B65B-A60312AE0E3B}"/>
    <cellStyle name="Millares 2 2 3 12" xfId="19783" xr:uid="{E6DF75DB-2B34-49AA-A940-B989D46D8D29}"/>
    <cellStyle name="Millares 2 2 3 12 2" xfId="23357" xr:uid="{1C4AFB69-DDB7-485C-A09A-6BFDDC558E58}"/>
    <cellStyle name="Millares 2 2 3 12 2 2" xfId="38388" xr:uid="{263DFF0E-95B7-4EE3-8A50-22912FBCB781}"/>
    <cellStyle name="Millares 2 2 3 12 2 2 2" xfId="50439" xr:uid="{F638CB03-5D58-43F4-9967-0525A20F4CE6}"/>
    <cellStyle name="Millares 2 2 3 12 2 3" xfId="32198" xr:uid="{5099F3B3-C5DC-45F7-9C12-5321347C6EC9}"/>
    <cellStyle name="Millares 2 2 3 12 2 4" xfId="44433" xr:uid="{B1935DC5-0628-4AB4-926D-B800FBF960D3}"/>
    <cellStyle name="Millares 2 2 3 12 3" xfId="35293" xr:uid="{7FB3F646-0AF6-45AD-A5EE-8B0F43202524}"/>
    <cellStyle name="Millares 2 2 3 12 3 2" xfId="47436" xr:uid="{22473163-7B06-4DC6-A0A2-433ED366BBC8}"/>
    <cellStyle name="Millares 2 2 3 12 4" xfId="29104" xr:uid="{4881BA5A-37DE-4733-8F36-F034B40FE38C}"/>
    <cellStyle name="Millares 2 2 3 12 5" xfId="41431" xr:uid="{F23D675E-4494-4A4B-921D-8FBD019A5D17}"/>
    <cellStyle name="Millares 2 2 3 13" xfId="21638" xr:uid="{0CED4063-780A-4727-9912-C7F944AC3590}"/>
    <cellStyle name="Millares 2 2 3 13 2" xfId="36638" xr:uid="{A770ED84-C4BD-4D60-970B-E2E6F9ABCC6C}"/>
    <cellStyle name="Millares 2 2 3 13 2 2" xfId="48741" xr:uid="{5468D367-94B3-4AA5-AD34-F7094153CB5D}"/>
    <cellStyle name="Millares 2 2 3 13 3" xfId="30448" xr:uid="{60EC34D0-70BD-4EE2-8856-0A8775F983B7}"/>
    <cellStyle name="Millares 2 2 3 13 4" xfId="42735" xr:uid="{B3BB5E5D-7163-49E6-8B5C-2719E7DC7EA9}"/>
    <cellStyle name="Millares 2 2 3 14" xfId="33543" xr:uid="{EFD93287-47AA-47D2-B0C2-C54D4B381A26}"/>
    <cellStyle name="Millares 2 2 3 14 2" xfId="45738" xr:uid="{4A7DA757-5902-4A60-B32F-5B8FB6CBD371}"/>
    <cellStyle name="Millares 2 2 3 15" xfId="27354" xr:uid="{637AF28F-87FD-4882-8251-CAD558C4D286}"/>
    <cellStyle name="Millares 2 2 3 16" xfId="39733" xr:uid="{33143AA9-CF06-4415-AB21-72D3E29F9E0F}"/>
    <cellStyle name="Millares 2 2 3 2" xfId="3620" xr:uid="{53A4CC56-DF7F-4EFD-AD1F-318A711897EC}"/>
    <cellStyle name="Millares 2 2 3 2 10" xfId="18199" xr:uid="{439A9D83-8193-40C1-BDCC-466C371E472C}"/>
    <cellStyle name="Millares 2 2 3 2 10 2" xfId="27238" xr:uid="{3454ADBC-ED30-4FBA-AB6B-1C5E624ADB9F}"/>
    <cellStyle name="Millares 2 2 3 2 10 2 2" xfId="39659" xr:uid="{9EAED328-05D1-4BA8-BCEE-1302127C93BB}"/>
    <cellStyle name="Millares 2 2 3 2 10 2 2 2" xfId="51672" xr:uid="{DDAFE73F-87F6-4A80-86D5-C84C955671B0}"/>
    <cellStyle name="Millares 2 2 3 2 10 2 3" xfId="33469" xr:uid="{5DF73C45-24D9-466B-BE21-804202855DFA}"/>
    <cellStyle name="Millares 2 2 3 2 10 2 4" xfId="45666" xr:uid="{0194EE4E-D6EC-4C8F-A2A5-9E133041219A}"/>
    <cellStyle name="Millares 2 2 3 2 10 3" xfId="36564" xr:uid="{1C747FB2-B193-4F63-9623-FA92B15306B7}"/>
    <cellStyle name="Millares 2 2 3 2 10 3 2" xfId="48669" xr:uid="{E0DDE7E5-1702-455D-9EA3-B833664471CF}"/>
    <cellStyle name="Millares 2 2 3 2 10 4" xfId="30375" xr:uid="{127BE80B-C404-45C4-A3BA-6E9BE245E77F}"/>
    <cellStyle name="Millares 2 2 3 2 10 5" xfId="42664" xr:uid="{177DB30E-7F9F-4340-87C6-9E1F3639D2F2}"/>
    <cellStyle name="Millares 2 2 3 2 11" xfId="19848" xr:uid="{EA149CD6-4DB3-429A-ACF2-74B7528C8F0E}"/>
    <cellStyle name="Millares 2 2 3 2 11 2" xfId="23420" xr:uid="{79C95792-5E92-4353-8D90-CB3BC2550594}"/>
    <cellStyle name="Millares 2 2 3 2 11 2 2" xfId="38453" xr:uid="{AE92815C-C6F1-4ABB-BD1F-DF645D5FE59D}"/>
    <cellStyle name="Millares 2 2 3 2 11 2 2 2" xfId="50502" xr:uid="{1311CA33-89C6-4367-9BE7-C7C8B98CBE36}"/>
    <cellStyle name="Millares 2 2 3 2 11 2 3" xfId="32263" xr:uid="{771E80F0-030B-4BB7-8BEB-1900F5EBB6F3}"/>
    <cellStyle name="Millares 2 2 3 2 11 2 4" xfId="44496" xr:uid="{A651A3DB-F74B-4CE6-B5A8-D761E2E3D164}"/>
    <cellStyle name="Millares 2 2 3 2 11 3" xfId="35358" xr:uid="{276B3FBC-7E00-4DAF-B07A-6465B2E96C0F}"/>
    <cellStyle name="Millares 2 2 3 2 11 3 2" xfId="47499" xr:uid="{72FA9DD3-1547-43D0-A7EF-10DC7188BBE5}"/>
    <cellStyle name="Millares 2 2 3 2 11 4" xfId="29169" xr:uid="{A3E10A2F-E6AF-4F86-A361-042E2AF5289A}"/>
    <cellStyle name="Millares 2 2 3 2 11 5" xfId="41494" xr:uid="{4A1A4A1E-D9B0-456E-9250-F0EFC0A1C7D0}"/>
    <cellStyle name="Millares 2 2 3 2 12" xfId="21701" xr:uid="{8B07010B-A776-447C-9BF3-3D3098E974EE}"/>
    <cellStyle name="Millares 2 2 3 2 12 2" xfId="36703" xr:uid="{05B6EE04-AEEB-4F4F-A8DA-A33806A9231E}"/>
    <cellStyle name="Millares 2 2 3 2 12 2 2" xfId="48804" xr:uid="{2E850651-FA72-4823-8CB9-ABC9D2251308}"/>
    <cellStyle name="Millares 2 2 3 2 12 3" xfId="30513" xr:uid="{B2011BB6-1D0F-490C-B5EE-AE643DF85874}"/>
    <cellStyle name="Millares 2 2 3 2 12 4" xfId="42798" xr:uid="{50DA3587-D10A-43B8-8332-2B8C419BA57B}"/>
    <cellStyle name="Millares 2 2 3 2 13" xfId="33608" xr:uid="{417351B6-9640-48FF-848E-0E809605C042}"/>
    <cellStyle name="Millares 2 2 3 2 13 2" xfId="45801" xr:uid="{B45EC5F4-7C5A-491A-A032-A6793B8DEE94}"/>
    <cellStyle name="Millares 2 2 3 2 14" xfId="27419" xr:uid="{3D176CB6-64A2-4A6A-A0CD-59BCF8533827}"/>
    <cellStyle name="Millares 2 2 3 2 15" xfId="39796" xr:uid="{90F25FF8-D68F-44D0-B7CF-0FFB53813304}"/>
    <cellStyle name="Millares 2 2 3 2 2" xfId="3621" xr:uid="{F10EC533-81C5-4052-8568-AAE0321E57D9}"/>
    <cellStyle name="Millares 2 2 3 2 2 10" xfId="27553" xr:uid="{86C2512B-3CCA-4DCE-9BCE-9F7896A04328}"/>
    <cellStyle name="Millares 2 2 3 2 2 11" xfId="39926" xr:uid="{1EA5D013-AA19-435B-AB22-B64DDF0BF148}"/>
    <cellStyle name="Millares 2 2 3 2 2 2" xfId="5866" xr:uid="{DE6D0B2F-3793-484B-BA66-10E5BF5B2EFD}"/>
    <cellStyle name="Millares 2 2 3 2 2 2 2" xfId="8636" xr:uid="{3FF0EB51-3328-4A36-B99D-3C6B7789A522}"/>
    <cellStyle name="Millares 2 2 3 2 2 2 2 2" xfId="37645" xr:uid="{F4481001-FA29-4451-9F69-A08A56FBBED1}"/>
    <cellStyle name="Millares 2 2 3 2 2 2 2 2 2" xfId="49718" xr:uid="{8BFE3F63-6162-4C02-A035-33D89CD94077}"/>
    <cellStyle name="Millares 2 2 3 2 2 2 2 3" xfId="31455" xr:uid="{8867DA22-5047-4768-A0B9-29606440B1DD}"/>
    <cellStyle name="Millares 2 2 3 2 2 2 2 4" xfId="43712" xr:uid="{D66FF959-C479-4189-BA5D-1DC6F872A751}"/>
    <cellStyle name="Millares 2 2 3 2 2 2 3" xfId="7951" xr:uid="{9F34C3D2-420E-4569-8FB1-2D4BA0F8ADBE}"/>
    <cellStyle name="Millares 2 2 3 2 2 2 3 2" xfId="34550" xr:uid="{D3B7981A-B346-43AF-A2F1-519FE42570FF}"/>
    <cellStyle name="Millares 2 2 3 2 2 2 3 3" xfId="46715" xr:uid="{14EEF379-7BCD-4DD6-8931-A74FD8CAD7E1}"/>
    <cellStyle name="Millares 2 2 3 2 2 2 4" xfId="12405" xr:uid="{F9467983-14DB-44DF-B686-AE510C9C522C}"/>
    <cellStyle name="Millares 2 2 3 2 2 2 5" xfId="22623" xr:uid="{97FE9D64-C0CD-45A7-A77D-A7038FD42DBA}"/>
    <cellStyle name="Millares 2 2 3 2 2 2 6" xfId="28361" xr:uid="{4003B097-5841-48D6-8E63-1C6210532EAC}"/>
    <cellStyle name="Millares 2 2 3 2 2 2 7" xfId="40710" xr:uid="{A9C264B3-78F6-4380-9498-CA14C5EE9506}"/>
    <cellStyle name="Millares 2 2 3 2 2 3" xfId="4829" xr:uid="{EB377BF0-85DE-42EF-9D7B-8CC3DC3AF7CF}"/>
    <cellStyle name="Millares 2 2 3 2 2 3 2" xfId="8343" xr:uid="{7BC33ED1-C010-4BD4-AFC8-4A9887426D94}"/>
    <cellStyle name="Millares 2 2 3 2 2 3 2 2" xfId="38587" xr:uid="{AB8FA5DA-BEBD-4B1E-AB1E-CCAF189326EB}"/>
    <cellStyle name="Millares 2 2 3 2 2 3 2 2 2" xfId="50632" xr:uid="{99066311-57EB-467B-9ABA-9BD0D27B2E2C}"/>
    <cellStyle name="Millares 2 2 3 2 2 3 2 3" xfId="32397" xr:uid="{E255E9C6-9158-4198-BCC5-817508878D85}"/>
    <cellStyle name="Millares 2 2 3 2 2 3 2 4" xfId="44626" xr:uid="{6BFF15D1-4063-49EB-91FF-9EF791067DD6}"/>
    <cellStyle name="Millares 2 2 3 2 2 3 3" xfId="16317" xr:uid="{9A4E5443-67B9-4FF1-B3B5-E4A138A75B08}"/>
    <cellStyle name="Millares 2 2 3 2 2 3 3 2" xfId="35492" xr:uid="{CF1EDAB7-CB0D-480D-A90A-93F3440E378F}"/>
    <cellStyle name="Millares 2 2 3 2 2 3 3 3" xfId="47629" xr:uid="{2AC0C025-3F0E-4CD3-BF3F-1D8FF43E33E2}"/>
    <cellStyle name="Millares 2 2 3 2 2 3 4" xfId="23550" xr:uid="{1B0EB461-283B-47EE-B808-2A78E15CA4B2}"/>
    <cellStyle name="Millares 2 2 3 2 2 3 5" xfId="29303" xr:uid="{CDD0D404-8A58-4806-916E-ACF83CE002CE}"/>
    <cellStyle name="Millares 2 2 3 2 2 3 6" xfId="41624" xr:uid="{3CD1D1E2-5E0A-4736-8717-FF7B44319301}"/>
    <cellStyle name="Millares 2 2 3 2 2 4" xfId="7646" xr:uid="{7FEE1886-B6B8-470A-AA1A-0E3509A79E1B}"/>
    <cellStyle name="Millares 2 2 3 2 2 4 2" xfId="36837" xr:uid="{EE5B4804-603F-4593-99CE-37EC81ACD551}"/>
    <cellStyle name="Millares 2 2 3 2 2 4 2 2" xfId="48934" xr:uid="{8F85C298-EE73-4366-8815-962528273767}"/>
    <cellStyle name="Millares 2 2 3 2 2 4 3" xfId="30647" xr:uid="{FAE35EEF-9BF1-4C4A-806B-4F401CDDF9FA}"/>
    <cellStyle name="Millares 2 2 3 2 2 4 4" xfId="42928" xr:uid="{9848FDA1-421C-4FA9-A5E3-B2DF0C1A72DB}"/>
    <cellStyle name="Millares 2 2 3 2 2 5" xfId="12113" xr:uid="{0EE9A44C-DB81-407A-B930-83E80CE52817}"/>
    <cellStyle name="Millares 2 2 3 2 2 5 2" xfId="33742" xr:uid="{0DB71864-7E86-4A95-81EB-8AFD5F6FC97E}"/>
    <cellStyle name="Millares 2 2 3 2 2 5 3" xfId="45931" xr:uid="{24DEB88D-0A14-4774-B236-82EE44ABD2B1}"/>
    <cellStyle name="Millares 2 2 3 2 2 6" xfId="16688" xr:uid="{E5A65FDF-548C-43D6-91DD-34A00DF2D095}"/>
    <cellStyle name="Millares 2 2 3 2 2 7" xfId="18334" xr:uid="{33B29119-6835-47EC-8A63-65F823A7BE9F}"/>
    <cellStyle name="Millares 2 2 3 2 2 8" xfId="19984" xr:uid="{6DFB9413-57B9-4C6E-984E-21DD38DB1224}"/>
    <cellStyle name="Millares 2 2 3 2 2 9" xfId="21831" xr:uid="{6A3ECCFA-989A-4F14-A58A-ECB39FCAB2EB}"/>
    <cellStyle name="Millares 2 2 3 2 3" xfId="5867" xr:uid="{3940B28E-6084-46D9-9DF4-C4BC71496CA2}"/>
    <cellStyle name="Millares 2 2 3 2 3 10" xfId="40056" xr:uid="{20DACD3E-75DF-4221-B293-647D16965939}"/>
    <cellStyle name="Millares 2 2 3 2 3 2" xfId="8637" xr:uid="{EB2DBE6E-39C7-4BA1-8E3A-705DE344EBB3}"/>
    <cellStyle name="Millares 2 2 3 2 3 2 2" xfId="22757" xr:uid="{609400BF-5A43-43A2-B9A7-82B24EC39CDF}"/>
    <cellStyle name="Millares 2 2 3 2 3 2 2 2" xfId="37779" xr:uid="{6750D2DD-CCEE-4116-9A2F-961763388B6A}"/>
    <cellStyle name="Millares 2 2 3 2 3 2 2 2 2" xfId="49848" xr:uid="{E61DE582-8C6C-4B5C-913D-8221190144E8}"/>
    <cellStyle name="Millares 2 2 3 2 3 2 2 3" xfId="31589" xr:uid="{158C39CB-CCBC-4E3B-B88B-089AEE23F90D}"/>
    <cellStyle name="Millares 2 2 3 2 3 2 2 4" xfId="43842" xr:uid="{95D03905-C067-4E03-A692-DBB98FF0F59A}"/>
    <cellStyle name="Millares 2 2 3 2 3 2 3" xfId="34684" xr:uid="{CD700B09-0F3A-4D22-98A4-C7ACB814E925}"/>
    <cellStyle name="Millares 2 2 3 2 3 2 3 2" xfId="46845" xr:uid="{171C667D-3902-4DC0-AF56-C55DD6CAF3D0}"/>
    <cellStyle name="Millares 2 2 3 2 3 2 4" xfId="28495" xr:uid="{9CA10F8B-465F-4CF4-9F7E-250213A2FF9E}"/>
    <cellStyle name="Millares 2 2 3 2 3 2 5" xfId="40840" xr:uid="{536E38B6-F670-4C0E-8A1F-A9ABCEFEC0ED}"/>
    <cellStyle name="Millares 2 2 3 2 3 3" xfId="7952" xr:uid="{00D8AA26-2A8E-44C6-8E1E-6A72C4D3E726}"/>
    <cellStyle name="Millares 2 2 3 2 3 3 2" xfId="23683" xr:uid="{92D2DE1D-A915-4E8F-8CE6-994AA10273E4}"/>
    <cellStyle name="Millares 2 2 3 2 3 3 2 2" xfId="38721" xr:uid="{2C0FA3DB-F131-400F-84AC-6CC1573BCEC3}"/>
    <cellStyle name="Millares 2 2 3 2 3 3 2 2 2" xfId="50762" xr:uid="{EDB89D69-4D00-42DE-8F24-71B1059CCA3F}"/>
    <cellStyle name="Millares 2 2 3 2 3 3 2 3" xfId="32531" xr:uid="{CD3E6C95-8325-40BF-AABB-ED2932DE3BD1}"/>
    <cellStyle name="Millares 2 2 3 2 3 3 2 4" xfId="44756" xr:uid="{C14E2FC1-F336-46EB-BECA-AB52BAD985C7}"/>
    <cellStyle name="Millares 2 2 3 2 3 3 3" xfId="35626" xr:uid="{CF869290-FA93-46E9-B544-ABC22AC5E0CE}"/>
    <cellStyle name="Millares 2 2 3 2 3 3 3 2" xfId="47759" xr:uid="{05451788-5550-40BD-B6B4-2F71F3EF9B63}"/>
    <cellStyle name="Millares 2 2 3 2 3 3 4" xfId="29437" xr:uid="{8ACA2443-9145-4D99-AC83-4C6899F0F0E2}"/>
    <cellStyle name="Millares 2 2 3 2 3 3 5" xfId="41754" xr:uid="{E01F19AE-7A9A-4CCB-B542-503D6B689B38}"/>
    <cellStyle name="Millares 2 2 3 2 3 4" xfId="12406" xr:uid="{695C781B-7836-42FF-861F-91FF18EFC096}"/>
    <cellStyle name="Millares 2 2 3 2 3 4 2" xfId="36971" xr:uid="{0A9DCE2F-E99F-4173-AF31-D890DF33E072}"/>
    <cellStyle name="Millares 2 2 3 2 3 4 2 2" xfId="49064" xr:uid="{A62AFF71-15AD-4854-A581-4193AA7A73E0}"/>
    <cellStyle name="Millares 2 2 3 2 3 4 3" xfId="30781" xr:uid="{B522AC60-8127-4843-9895-9CCA3F251CDB}"/>
    <cellStyle name="Millares 2 2 3 2 3 4 4" xfId="43058" xr:uid="{0CF14960-F1B7-4B12-B87F-766E35693687}"/>
    <cellStyle name="Millares 2 2 3 2 3 5" xfId="17537" xr:uid="{2B3CDA7E-F482-4113-9CE5-55AF85C1AE13}"/>
    <cellStyle name="Millares 2 2 3 2 3 5 2" xfId="33876" xr:uid="{9A5D62CA-55FB-4A12-AD52-E5636AA7E0D0}"/>
    <cellStyle name="Millares 2 2 3 2 3 5 3" xfId="46061" xr:uid="{1C469B8C-173E-4404-AEC4-9ABED0269B63}"/>
    <cellStyle name="Millares 2 2 3 2 3 6" xfId="18468" xr:uid="{744786DF-8714-4D92-A50A-9EFB901320D6}"/>
    <cellStyle name="Millares 2 2 3 2 3 7" xfId="20119" xr:uid="{192CB4F8-44CE-470D-A0D4-7CBC2111AE3D}"/>
    <cellStyle name="Millares 2 2 3 2 3 8" xfId="21961" xr:uid="{C9BB348E-C535-408E-89A6-C6727D83A2A3}"/>
    <cellStyle name="Millares 2 2 3 2 3 9" xfId="27687" xr:uid="{CC4DCFFB-9074-4418-A22E-AF1FEB237665}"/>
    <cellStyle name="Millares 2 2 3 2 4" xfId="5865" xr:uid="{24C9A228-70FA-4BB3-8347-B4DEC87809F8}"/>
    <cellStyle name="Millares 2 2 3 2 4 10" xfId="40186" xr:uid="{51766245-3059-4502-8FF9-C3E5AA7567AA}"/>
    <cellStyle name="Millares 2 2 3 2 4 2" xfId="8635" xr:uid="{F311355C-10C1-4132-AEBE-6933E6B4F854}"/>
    <cellStyle name="Millares 2 2 3 2 4 2 2" xfId="22891" xr:uid="{F1DE1B1B-5CF3-48CF-9041-9B4EBCD3893E}"/>
    <cellStyle name="Millares 2 2 3 2 4 2 2 2" xfId="37913" xr:uid="{6798F73B-19AE-45B2-973C-766859719197}"/>
    <cellStyle name="Millares 2 2 3 2 4 2 2 2 2" xfId="49978" xr:uid="{92F72E47-740C-4A03-A1FE-9BB5CD4E3331}"/>
    <cellStyle name="Millares 2 2 3 2 4 2 2 3" xfId="31723" xr:uid="{54C2F0A1-A47F-42E4-852E-FE988C65DAA9}"/>
    <cellStyle name="Millares 2 2 3 2 4 2 2 4" xfId="43972" xr:uid="{9033FF2E-4E23-4188-BF89-AC0C4A092D1F}"/>
    <cellStyle name="Millares 2 2 3 2 4 2 3" xfId="34818" xr:uid="{06CD6163-2DA6-41BC-B130-4021136B75A7}"/>
    <cellStyle name="Millares 2 2 3 2 4 2 3 2" xfId="46975" xr:uid="{CD12CD45-BE49-4C2C-82E1-38A8CFD26235}"/>
    <cellStyle name="Millares 2 2 3 2 4 2 4" xfId="28629" xr:uid="{84204CF3-6EBB-43C4-A687-4ACA26F4833E}"/>
    <cellStyle name="Millares 2 2 3 2 4 2 5" xfId="40970" xr:uid="{B392DB34-BBA2-4166-962A-629F4947AD87}"/>
    <cellStyle name="Millares 2 2 3 2 4 3" xfId="7950" xr:uid="{FAC57A92-336E-4A79-9664-C30A4FE76A51}"/>
    <cellStyle name="Millares 2 2 3 2 4 3 2" xfId="23817" xr:uid="{61D28714-32BC-488D-BFD7-431AFECDE050}"/>
    <cellStyle name="Millares 2 2 3 2 4 3 2 2" xfId="38855" xr:uid="{EA5F085B-3231-4D98-894A-0C983DFFCC80}"/>
    <cellStyle name="Millares 2 2 3 2 4 3 2 2 2" xfId="50892" xr:uid="{397494C4-3603-4EA9-B74F-0DD7A4E9BE3B}"/>
    <cellStyle name="Millares 2 2 3 2 4 3 2 3" xfId="32665" xr:uid="{93C61197-3562-46C6-ABF4-10A511C91262}"/>
    <cellStyle name="Millares 2 2 3 2 4 3 2 4" xfId="44886" xr:uid="{D678D6CA-D40F-4FBE-A86E-D4E6E9353770}"/>
    <cellStyle name="Millares 2 2 3 2 4 3 3" xfId="35760" xr:uid="{EA4751A7-70EA-4CAD-998C-250D6BE7B725}"/>
    <cellStyle name="Millares 2 2 3 2 4 3 3 2" xfId="47889" xr:uid="{E7805398-86C7-4B76-8E30-56EA9EC19757}"/>
    <cellStyle name="Millares 2 2 3 2 4 3 4" xfId="29571" xr:uid="{90292187-4ED7-4A06-9B13-69BC19B8A2C4}"/>
    <cellStyle name="Millares 2 2 3 2 4 3 5" xfId="41884" xr:uid="{75FF89E0-8D4F-452B-BB35-4E2A1FD7C6D8}"/>
    <cellStyle name="Millares 2 2 3 2 4 4" xfId="12404" xr:uid="{16038AE3-6D31-469F-98CD-018124A82398}"/>
    <cellStyle name="Millares 2 2 3 2 4 4 2" xfId="37105" xr:uid="{B65BD433-0251-47CD-8357-1180F5E9A931}"/>
    <cellStyle name="Millares 2 2 3 2 4 4 2 2" xfId="49194" xr:uid="{CDD6E26A-0D3E-4716-8D21-D8E62066D374}"/>
    <cellStyle name="Millares 2 2 3 2 4 4 3" xfId="30915" xr:uid="{3C601D55-909F-443A-BA82-6F787B83F141}"/>
    <cellStyle name="Millares 2 2 3 2 4 4 4" xfId="43188" xr:uid="{EB4FA95C-2B3D-4671-9408-50FD9FFE62C6}"/>
    <cellStyle name="Millares 2 2 3 2 4 5" xfId="17786" xr:uid="{74AE52EF-3BAE-460D-AC04-5EBF1E85D7FE}"/>
    <cellStyle name="Millares 2 2 3 2 4 5 2" xfId="34010" xr:uid="{FA9A5BF2-ACE5-48B4-BF54-7B4E55F8C1F3}"/>
    <cellStyle name="Millares 2 2 3 2 4 5 3" xfId="46191" xr:uid="{59F0CC31-3A60-415F-84B8-756BFADF45ED}"/>
    <cellStyle name="Millares 2 2 3 2 4 6" xfId="18603" xr:uid="{91D48B50-3994-4D80-A921-C931C6484556}"/>
    <cellStyle name="Millares 2 2 3 2 4 7" xfId="20255" xr:uid="{3CA1BA38-77EF-4214-BF54-8B347DF9261A}"/>
    <cellStyle name="Millares 2 2 3 2 4 8" xfId="22091" xr:uid="{7A7BE1A5-AA13-428A-AB4A-1C1AE9135E78}"/>
    <cellStyle name="Millares 2 2 3 2 4 9" xfId="27821" xr:uid="{A5B537E2-A395-4F72-88C9-061217B92F8B}"/>
    <cellStyle name="Millares 2 2 3 2 5" xfId="4828" xr:uid="{137CF463-2D02-4869-A05A-179737E0B727}"/>
    <cellStyle name="Millares 2 2 3 2 5 2" xfId="11970" xr:uid="{E0E269CB-58F5-472C-9FB4-CED91A4EBBB4}"/>
    <cellStyle name="Millares 2 2 3 2 5 2 2" xfId="23022" xr:uid="{B5BDAA20-0686-4B77-9F99-B84D4AA181AD}"/>
    <cellStyle name="Millares 2 2 3 2 5 2 2 2" xfId="38047" xr:uid="{B814048A-899B-4B1B-8E78-314C17E10527}"/>
    <cellStyle name="Millares 2 2 3 2 5 2 2 2 2" xfId="50108" xr:uid="{B0D5078B-10A3-4E74-A35C-736FAEF2FDDD}"/>
    <cellStyle name="Millares 2 2 3 2 5 2 2 3" xfId="31857" xr:uid="{BD8DD652-34CA-470C-86D5-DDCD343374BB}"/>
    <cellStyle name="Millares 2 2 3 2 5 2 2 4" xfId="44102" xr:uid="{5E633DF6-4788-4856-876A-9E12E305CB21}"/>
    <cellStyle name="Millares 2 2 3 2 5 2 3" xfId="34952" xr:uid="{85D3062C-395B-4FDD-B40D-9382ADC26482}"/>
    <cellStyle name="Millares 2 2 3 2 5 2 3 2" xfId="47105" xr:uid="{84109571-6749-44C2-AE2C-5FB7F963862B}"/>
    <cellStyle name="Millares 2 2 3 2 5 2 4" xfId="28763" xr:uid="{F190286D-AF19-4F7D-B30F-113B9EBDFD6F}"/>
    <cellStyle name="Millares 2 2 3 2 5 2 5" xfId="41100" xr:uid="{DC658D66-3477-4EA4-AFF5-39F10D8AB54D}"/>
    <cellStyle name="Millares 2 2 3 2 5 3" xfId="12833" xr:uid="{B89A9404-6987-49AF-8269-8958394C8007}"/>
    <cellStyle name="Millares 2 2 3 2 5 3 2" xfId="23948" xr:uid="{4B8B7FA1-A920-4B01-AEC8-5D36BF0A0F97}"/>
    <cellStyle name="Millares 2 2 3 2 5 3 2 2" xfId="38989" xr:uid="{577A829F-0D89-4862-887D-A02C8BB6CE52}"/>
    <cellStyle name="Millares 2 2 3 2 5 3 2 2 2" xfId="51022" xr:uid="{4DED27A8-98F0-451D-893E-6EA12C8787EA}"/>
    <cellStyle name="Millares 2 2 3 2 5 3 2 3" xfId="32799" xr:uid="{0C8F7697-FA9F-4DDD-AAAF-9C943467CE51}"/>
    <cellStyle name="Millares 2 2 3 2 5 3 2 4" xfId="45016" xr:uid="{EE0C1C87-67FE-42CA-AA24-D6B89A4E49B9}"/>
    <cellStyle name="Millares 2 2 3 2 5 3 3" xfId="35894" xr:uid="{FB553CC4-458F-403C-8B75-02729148BB7A}"/>
    <cellStyle name="Millares 2 2 3 2 5 3 3 2" xfId="48019" xr:uid="{F7D28CA4-D906-42AB-B356-E4A6732928A0}"/>
    <cellStyle name="Millares 2 2 3 2 5 3 4" xfId="29705" xr:uid="{E057890D-2BD4-47FE-9213-28ABA4E0F336}"/>
    <cellStyle name="Millares 2 2 3 2 5 3 5" xfId="42014" xr:uid="{8BB17D37-DD88-41E5-AA03-1C1F047164BC}"/>
    <cellStyle name="Millares 2 2 3 2 5 4" xfId="18059" xr:uid="{BE1068AC-4BF4-43A8-A47C-0A1074DCD8AB}"/>
    <cellStyle name="Millares 2 2 3 2 5 4 2" xfId="37239" xr:uid="{C1FB48B7-9A12-4CCE-8320-4A90150CEBAF}"/>
    <cellStyle name="Millares 2 2 3 2 5 4 2 2" xfId="49324" xr:uid="{88FCF93E-59A3-4E82-88C0-B2CABD2B296C}"/>
    <cellStyle name="Millares 2 2 3 2 5 4 3" xfId="31049" xr:uid="{52D3B8BD-7734-4EA3-A2B4-74B4A7681A6F}"/>
    <cellStyle name="Millares 2 2 3 2 5 4 4" xfId="43318" xr:uid="{AA31F1C9-2100-4653-8249-28B1F028CECC}"/>
    <cellStyle name="Millares 2 2 3 2 5 5" xfId="18738" xr:uid="{BB90DD0D-6899-4A08-A610-A1292E0E58D6}"/>
    <cellStyle name="Millares 2 2 3 2 5 5 2" xfId="34144" xr:uid="{5A950942-C39D-4E80-8BE4-C0190A9A535D}"/>
    <cellStyle name="Millares 2 2 3 2 5 5 3" xfId="46321" xr:uid="{D91A0293-6589-4A23-81B2-F40CE604D830}"/>
    <cellStyle name="Millares 2 2 3 2 5 6" xfId="20391" xr:uid="{C62CC850-9AB4-45D5-9DDC-129E8BC499DE}"/>
    <cellStyle name="Millares 2 2 3 2 5 7" xfId="22221" xr:uid="{4907F5EF-E748-40D0-83EB-A760C1FA73AF}"/>
    <cellStyle name="Millares 2 2 3 2 5 8" xfId="27955" xr:uid="{79E201E8-B2AC-40E4-B4AD-E3613F319F92}"/>
    <cellStyle name="Millares 2 2 3 2 5 9" xfId="40316" xr:uid="{9B6681F2-844F-40E6-8C9C-DD15A16C3CF0}"/>
    <cellStyle name="Millares 2 2 3 2 6" xfId="5082" xr:uid="{B0681F43-655E-4B2C-886D-A9BAF9F41F9F}"/>
    <cellStyle name="Millares 2 2 3 2 6 2" xfId="8342" xr:uid="{E04C2627-A44B-4F54-87E5-37633F9FCDFA}"/>
    <cellStyle name="Millares 2 2 3 2 6 2 2" xfId="23155" xr:uid="{0729AC3E-E000-4733-A17D-728054C06F63}"/>
    <cellStyle name="Millares 2 2 3 2 6 2 2 2" xfId="38181" xr:uid="{D128499E-0781-4C96-80F8-A4FEBCE59F48}"/>
    <cellStyle name="Millares 2 2 3 2 6 2 2 2 2" xfId="50238" xr:uid="{F3A88248-80E2-4EAD-B61D-D96C9D7E62F7}"/>
    <cellStyle name="Millares 2 2 3 2 6 2 2 3" xfId="31991" xr:uid="{F3F27802-BC32-476F-97E9-5CBAE16B4D8A}"/>
    <cellStyle name="Millares 2 2 3 2 6 2 2 4" xfId="44232" xr:uid="{8EB76229-352D-45CC-9860-BC1F0A1412D0}"/>
    <cellStyle name="Millares 2 2 3 2 6 2 3" xfId="35086" xr:uid="{269A1191-26B7-490B-810D-F38219F348EA}"/>
    <cellStyle name="Millares 2 2 3 2 6 2 3 2" xfId="47235" xr:uid="{83C95AAF-5827-4099-8764-188903200091}"/>
    <cellStyle name="Millares 2 2 3 2 6 2 4" xfId="28897" xr:uid="{EB18F2EC-7B80-405D-B0D9-ECE998EBED4C}"/>
    <cellStyle name="Millares 2 2 3 2 6 2 5" xfId="41230" xr:uid="{1E56B5AC-3D3D-4711-80D4-0905BF695CD9}"/>
    <cellStyle name="Millares 2 2 3 2 6 3" xfId="15289" xr:uid="{9DAEBF7D-31B2-45E2-A0FB-DD0ED3D06FC2}"/>
    <cellStyle name="Millares 2 2 3 2 6 3 2" xfId="24078" xr:uid="{BF336DC1-5384-4F1C-839F-A9E5F4CCBA0B}"/>
    <cellStyle name="Millares 2 2 3 2 6 3 2 2" xfId="39123" xr:uid="{097907C2-43A0-4933-B54D-1580A9BEA53A}"/>
    <cellStyle name="Millares 2 2 3 2 6 3 2 2 2" xfId="51152" xr:uid="{5F57E01A-E462-41D2-B2E8-AC22AE5FF9DE}"/>
    <cellStyle name="Millares 2 2 3 2 6 3 2 3" xfId="32933" xr:uid="{332A82A2-58F6-40A1-ADD4-A45F116ED2D9}"/>
    <cellStyle name="Millares 2 2 3 2 6 3 2 4" xfId="45146" xr:uid="{81DC376B-4D8B-41D4-AA20-3AB352235EAE}"/>
    <cellStyle name="Millares 2 2 3 2 6 3 3" xfId="36028" xr:uid="{25CF239D-ACBB-4DCA-B0C2-1E0C29D47CB1}"/>
    <cellStyle name="Millares 2 2 3 2 6 3 3 2" xfId="48149" xr:uid="{3E95E46A-9E33-4656-BAC4-2E75BD0EDE8D}"/>
    <cellStyle name="Millares 2 2 3 2 6 3 4" xfId="29839" xr:uid="{D168F064-C3B8-4866-85FE-A985DE130A62}"/>
    <cellStyle name="Millares 2 2 3 2 6 3 5" xfId="42144" xr:uid="{422DCD09-1393-48A2-B7EF-271B9FDB3AB5}"/>
    <cellStyle name="Millares 2 2 3 2 6 4" xfId="19657" xr:uid="{65AFC218-FCB0-48A7-AA42-19A35BD964DF}"/>
    <cellStyle name="Millares 2 2 3 2 6 4 2" xfId="37373" xr:uid="{FACBAB90-839C-4DFB-A047-06045C711DC9}"/>
    <cellStyle name="Millares 2 2 3 2 6 4 2 2" xfId="49454" xr:uid="{E3E3BCF1-5E23-429A-A54B-A2C33CF618ED}"/>
    <cellStyle name="Millares 2 2 3 2 6 4 3" xfId="31183" xr:uid="{EDA5892A-BD67-4670-BEE4-A38200A0F188}"/>
    <cellStyle name="Millares 2 2 3 2 6 4 4" xfId="43448" xr:uid="{16BA92BA-F7BA-4D72-8A3B-3C98DCB4C6C9}"/>
    <cellStyle name="Millares 2 2 3 2 6 5" xfId="20525" xr:uid="{DB942FA6-9DE2-4D0B-A573-294FA3258051}"/>
    <cellStyle name="Millares 2 2 3 2 6 5 2" xfId="34278" xr:uid="{BFE67D85-24E3-464F-97D6-2AB2B2F47BF7}"/>
    <cellStyle name="Millares 2 2 3 2 6 5 3" xfId="46451" xr:uid="{57A1ACAA-7A5B-42C1-9082-92BD4AB5A73E}"/>
    <cellStyle name="Millares 2 2 3 2 6 6" xfId="22351" xr:uid="{59D87676-9FEA-4C4C-BEA7-270D0546F22C}"/>
    <cellStyle name="Millares 2 2 3 2 6 7" xfId="28089" xr:uid="{DEF9465C-E305-4AD9-8E4F-1EE8D8C8B956}"/>
    <cellStyle name="Millares 2 2 3 2 6 8" xfId="40446" xr:uid="{560C5C0E-8B21-4E65-9EE2-EAF0107DA37F}"/>
    <cellStyle name="Millares 2 2 3 2 7" xfId="7645" xr:uid="{F9F79F84-C75A-4F81-8676-D593CBCF96E5}"/>
    <cellStyle name="Millares 2 2 3 2 7 2" xfId="21509" xr:uid="{FC30080B-4213-43EE-A22E-2565BF6493DE}"/>
    <cellStyle name="Millares 2 2 3 2 7 2 2" xfId="24208" xr:uid="{6D84CB74-DDF1-471E-94D9-4336DA7009F7}"/>
    <cellStyle name="Millares 2 2 3 2 7 2 2 2" xfId="39257" xr:uid="{D3EB5DBF-04E5-427A-BC2D-C62BCCA8683D}"/>
    <cellStyle name="Millares 2 2 3 2 7 2 2 2 2" xfId="51282" xr:uid="{EB290BAB-43A7-4DE7-8F82-6F5EA359765B}"/>
    <cellStyle name="Millares 2 2 3 2 7 2 2 3" xfId="33067" xr:uid="{BFE4773E-7896-4CC1-AB84-20ECB97798C9}"/>
    <cellStyle name="Millares 2 2 3 2 7 2 2 4" xfId="45276" xr:uid="{631206CF-57DE-4DB5-B7BA-D5B014D35E51}"/>
    <cellStyle name="Millares 2 2 3 2 7 2 3" xfId="36162" xr:uid="{2214B1AE-B71E-4857-8292-C5728AE8B25B}"/>
    <cellStyle name="Millares 2 2 3 2 7 2 3 2" xfId="48279" xr:uid="{09FFE156-7930-47AC-8EF2-F574A16F0366}"/>
    <cellStyle name="Millares 2 2 3 2 7 2 4" xfId="29973" xr:uid="{7ED45447-C8D6-424E-B278-B92FEA1C1250}"/>
    <cellStyle name="Millares 2 2 3 2 7 2 5" xfId="42274" xr:uid="{A32EC9B8-1B7F-4519-B51D-9E49AE285A87}"/>
    <cellStyle name="Millares 2 2 3 2 7 3" xfId="23286" xr:uid="{681B1468-08AB-4EAA-A45A-3585E10E2464}"/>
    <cellStyle name="Millares 2 2 3 2 7 3 2" xfId="38315" xr:uid="{30CD344C-ACE8-40EF-9B42-331DC772DC56}"/>
    <cellStyle name="Millares 2 2 3 2 7 3 2 2" xfId="50368" xr:uid="{7524BC63-4AC2-447F-BFC6-113544F4A95F}"/>
    <cellStyle name="Millares 2 2 3 2 7 3 3" xfId="32125" xr:uid="{D2088BD8-A204-4B05-BF46-C94D9E797D4B}"/>
    <cellStyle name="Millares 2 2 3 2 7 3 4" xfId="44362" xr:uid="{9AF3EABE-4F0D-4AF7-95A0-30C0B48B21FA}"/>
    <cellStyle name="Millares 2 2 3 2 7 4" xfId="35220" xr:uid="{0EF63249-3234-4749-A710-5A40E967F2D0}"/>
    <cellStyle name="Millares 2 2 3 2 7 4 2" xfId="47365" xr:uid="{392D60AF-560F-4359-A12B-289B7C6AF6CB}"/>
    <cellStyle name="Millares 2 2 3 2 7 5" xfId="29031" xr:uid="{FF14280A-D141-406B-880A-2D4316FE0ABF}"/>
    <cellStyle name="Millares 2 2 3 2 7 6" xfId="41360" xr:uid="{B98A3834-3722-453B-B25B-25C8FC81D86B}"/>
    <cellStyle name="Millares 2 2 3 2 8" xfId="12112" xr:uid="{9B51B158-D96C-464E-9503-EA7A3467347D}"/>
    <cellStyle name="Millares 2 2 3 2 8 2" xfId="25191" xr:uid="{200937DF-4862-4E85-B120-B606556F288D}"/>
    <cellStyle name="Millares 2 2 3 2 8 2 2" xfId="33201" xr:uid="{2AAE4300-BA2D-4632-988D-77FF7C4EC22E}"/>
    <cellStyle name="Millares 2 2 3 2 8 2 2 2" xfId="39391" xr:uid="{A35C1710-F919-4F0B-98C6-400A68DA5E32}"/>
    <cellStyle name="Millares 2 2 3 2 8 2 2 2 2" xfId="51412" xr:uid="{BDB1A08A-7F1A-42B7-8272-195E2F5270BF}"/>
    <cellStyle name="Millares 2 2 3 2 8 2 2 3" xfId="45406" xr:uid="{EF3DAC7D-CC84-49DC-AD35-C3979365A77F}"/>
    <cellStyle name="Millares 2 2 3 2 8 2 3" xfId="36296" xr:uid="{86944BC1-7AB6-4D4F-829F-AA77A3BF1EBA}"/>
    <cellStyle name="Millares 2 2 3 2 8 2 3 2" xfId="48409" xr:uid="{14FC30F7-2358-4653-B92C-9155453F0E91}"/>
    <cellStyle name="Millares 2 2 3 2 8 2 4" xfId="30107" xr:uid="{99B191D8-3E4D-4A5B-971F-3D7AA79EE27C}"/>
    <cellStyle name="Millares 2 2 3 2 8 2 5" xfId="42404" xr:uid="{F3476661-7078-434D-A491-2A697B2DFA06}"/>
    <cellStyle name="Millares 2 2 3 2 8 3" xfId="22489" xr:uid="{758C0BA1-C77D-4C66-ADFC-51705AA82F5F}"/>
    <cellStyle name="Millares 2 2 3 2 8 3 2" xfId="37511" xr:uid="{045A2248-48FA-4322-871F-0A8A90F96A6A}"/>
    <cellStyle name="Millares 2 2 3 2 8 3 2 2" xfId="49588" xr:uid="{187E42B7-4C92-4C36-BE2A-D6C0D2AC29B7}"/>
    <cellStyle name="Millares 2 2 3 2 8 3 3" xfId="31321" xr:uid="{3FBAE77E-8939-4324-9D64-2CC3A7412559}"/>
    <cellStyle name="Millares 2 2 3 2 8 3 4" xfId="43582" xr:uid="{0F4D57C4-B571-456E-B366-D51B32FBC9EC}"/>
    <cellStyle name="Millares 2 2 3 2 8 4" xfId="34416" xr:uid="{6790D1CF-DFBF-4CF6-B96B-53E40A077507}"/>
    <cellStyle name="Millares 2 2 3 2 8 4 2" xfId="46585" xr:uid="{059DEF17-138C-42DF-AC0D-C10ECC50CE61}"/>
    <cellStyle name="Millares 2 2 3 2 8 5" xfId="28227" xr:uid="{0436609A-A7E3-4030-B60D-6346C5E8CBF3}"/>
    <cellStyle name="Millares 2 2 3 2 8 6" xfId="40580" xr:uid="{248DC883-869B-4EEB-88E9-2C48A09F4300}"/>
    <cellStyle name="Millares 2 2 3 2 9" xfId="16554" xr:uid="{E517C897-BCDC-462C-9345-17B8689ADFBD}"/>
    <cellStyle name="Millares 2 2 3 2 9 2" xfId="26215" xr:uid="{4837B07B-85ED-426B-A9E2-365AE92EC222}"/>
    <cellStyle name="Millares 2 2 3 2 9 2 2" xfId="39525" xr:uid="{4AF47B4F-D31C-47CE-A62D-DDCD36C926CA}"/>
    <cellStyle name="Millares 2 2 3 2 9 2 2 2" xfId="51542" xr:uid="{B11E689C-E243-4FEB-9DFD-12CC53F4B893}"/>
    <cellStyle name="Millares 2 2 3 2 9 2 3" xfId="33335" xr:uid="{4F9D77C9-CD1C-4BD6-B5AB-6A49BAA59495}"/>
    <cellStyle name="Millares 2 2 3 2 9 2 4" xfId="45536" xr:uid="{3BE67631-DDDD-4E91-9E99-683140726903}"/>
    <cellStyle name="Millares 2 2 3 2 9 3" xfId="36430" xr:uid="{A81C1F60-BC27-48E0-A005-D3B42180D5A3}"/>
    <cellStyle name="Millares 2 2 3 2 9 3 2" xfId="48539" xr:uid="{45F18DA6-4048-4D16-80CF-3124C8110D1A}"/>
    <cellStyle name="Millares 2 2 3 2 9 4" xfId="30241" xr:uid="{AAAA3BC2-C05D-41C5-BF1E-C213079D38FD}"/>
    <cellStyle name="Millares 2 2 3 2 9 5" xfId="42534" xr:uid="{F0982B5A-99CC-468C-ADDE-20054DEECC11}"/>
    <cellStyle name="Millares 2 2 3 3" xfId="3622" xr:uid="{B925F247-87BB-42F5-86EA-0F4B88A10DAD}"/>
    <cellStyle name="Millares 2 2 3 3 10" xfId="27488" xr:uid="{95D93726-FD20-4270-97EC-91981AF35C09}"/>
    <cellStyle name="Millares 2 2 3 3 11" xfId="39863" xr:uid="{E83000C9-7C3E-4433-A708-71B15C4D9945}"/>
    <cellStyle name="Millares 2 2 3 3 2" xfId="5868" xr:uid="{2AE8DAA5-10EA-44FE-A043-74FFD1DEF3DF}"/>
    <cellStyle name="Millares 2 2 3 3 2 2" xfId="8638" xr:uid="{3F509E8C-9DC1-4671-AEEB-AD59A9398B8F}"/>
    <cellStyle name="Millares 2 2 3 3 2 2 2" xfId="37580" xr:uid="{17AAD79A-726A-4318-91B6-E8637DA0EAA6}"/>
    <cellStyle name="Millares 2 2 3 3 2 2 2 2" xfId="49655" xr:uid="{C081BBC4-5E4E-434A-ABAB-B72673BC25E1}"/>
    <cellStyle name="Millares 2 2 3 3 2 2 3" xfId="31390" xr:uid="{8E351987-851F-4B7B-9BEA-4FB13DB051F7}"/>
    <cellStyle name="Millares 2 2 3 3 2 2 4" xfId="43649" xr:uid="{DA0AA34D-9A90-4DC5-B462-F95EF88B7E20}"/>
    <cellStyle name="Millares 2 2 3 3 2 3" xfId="7953" xr:uid="{BC739E3C-EFE8-4321-80B7-216DC2116ED6}"/>
    <cellStyle name="Millares 2 2 3 3 2 3 2" xfId="34485" xr:uid="{38CF6C62-56AD-468F-97E5-A857D3A8C91A}"/>
    <cellStyle name="Millares 2 2 3 3 2 3 3" xfId="46652" xr:uid="{EB9AB5ED-0038-4B0D-A117-F33C11330CF4}"/>
    <cellStyle name="Millares 2 2 3 3 2 4" xfId="12407" xr:uid="{ACF47C11-FA34-44CB-AF3E-C22BCB7FCA75}"/>
    <cellStyle name="Millares 2 2 3 3 2 5" xfId="22558" xr:uid="{F8835838-9BCA-471C-AE78-8CEDDF24DDAC}"/>
    <cellStyle name="Millares 2 2 3 3 2 6" xfId="28296" xr:uid="{E938324F-34FF-4C4A-8603-B120DFF511AB}"/>
    <cellStyle name="Millares 2 2 3 3 2 7" xfId="40647" xr:uid="{191EF880-6EC0-4114-9626-A1FB7F5687B0}"/>
    <cellStyle name="Millares 2 2 3 3 3" xfId="4830" xr:uid="{33449AB7-3D29-4D20-BE1A-2DC65A501FA6}"/>
    <cellStyle name="Millares 2 2 3 3 3 2" xfId="8344" xr:uid="{B90CFC4F-E9D8-4F6F-ADC1-9B4EDEFE560A}"/>
    <cellStyle name="Millares 2 2 3 3 3 2 2" xfId="38522" xr:uid="{1CA618E0-65FA-4929-9C5C-FDE69CBE8AB6}"/>
    <cellStyle name="Millares 2 2 3 3 3 2 2 2" xfId="50569" xr:uid="{E7AD8090-BF5F-46C0-9098-668C8E8DDB4E}"/>
    <cellStyle name="Millares 2 2 3 3 3 2 3" xfId="32332" xr:uid="{095DD9C6-F72A-470C-B710-895937B25076}"/>
    <cellStyle name="Millares 2 2 3 3 3 2 4" xfId="44563" xr:uid="{931B4ED5-977D-44F4-860E-66ADA82FA8D0}"/>
    <cellStyle name="Millares 2 2 3 3 3 3" xfId="16249" xr:uid="{CEE2133A-F6E5-4486-AE46-D187FA227909}"/>
    <cellStyle name="Millares 2 2 3 3 3 3 2" xfId="35427" xr:uid="{97BEEFDC-BD03-4DC2-8006-9D00E4E317CB}"/>
    <cellStyle name="Millares 2 2 3 3 3 3 3" xfId="47566" xr:uid="{67AC85A8-9B24-4EE4-AAC8-4E622A7FDDBC}"/>
    <cellStyle name="Millares 2 2 3 3 3 4" xfId="23487" xr:uid="{260553D0-5F04-4728-B2B3-2872DA6C4C1D}"/>
    <cellStyle name="Millares 2 2 3 3 3 5" xfId="29238" xr:uid="{1F28A200-8401-4B42-8B10-2C0EF0F900E4}"/>
    <cellStyle name="Millares 2 2 3 3 3 6" xfId="41561" xr:uid="{E8BA90DC-6FD3-4FBC-A322-A9DF470921D1}"/>
    <cellStyle name="Millares 2 2 3 3 4" xfId="7647" xr:uid="{F2293ADD-C8F3-4470-9FFB-7FDC45796D12}"/>
    <cellStyle name="Millares 2 2 3 3 4 2" xfId="36772" xr:uid="{7277441D-0C09-432F-9248-C731506AB6D3}"/>
    <cellStyle name="Millares 2 2 3 3 4 2 2" xfId="48871" xr:uid="{5ABB03AA-64CD-4CD4-B05C-378C97CF5351}"/>
    <cellStyle name="Millares 2 2 3 3 4 3" xfId="30582" xr:uid="{5A69395C-EC13-4534-9507-6C407C403E54}"/>
    <cellStyle name="Millares 2 2 3 3 4 4" xfId="42865" xr:uid="{0D846C67-EFD0-4DF5-8942-23DC7F17E1DE}"/>
    <cellStyle name="Millares 2 2 3 3 5" xfId="12114" xr:uid="{64A1CEF3-5FC8-4314-BEEE-26F6952BE94D}"/>
    <cellStyle name="Millares 2 2 3 3 5 2" xfId="33677" xr:uid="{0661A2AC-6F7E-41F6-9C9D-DEAA41C5E7DE}"/>
    <cellStyle name="Millares 2 2 3 3 5 3" xfId="45868" xr:uid="{57A6F84B-95CC-4496-82CA-EB394A7290FC}"/>
    <cellStyle name="Millares 2 2 3 3 6" xfId="16623" xr:uid="{BF53D6A0-D956-4C7C-A07C-AA3C8B7968F2}"/>
    <cellStyle name="Millares 2 2 3 3 7" xfId="18269" xr:uid="{AA711F93-E7F7-4DFB-958E-ECA16890F6F4}"/>
    <cellStyle name="Millares 2 2 3 3 8" xfId="19919" xr:uid="{7BE91663-5791-4F1C-9E37-CCC1F4C7C7E6}"/>
    <cellStyle name="Millares 2 2 3 3 9" xfId="21768" xr:uid="{9AFEF2FF-25EA-46E4-B4E0-E34672C0C7CC}"/>
    <cellStyle name="Millares 2 2 3 4" xfId="5869" xr:uid="{D19196F7-1541-4216-BF8D-F33DD4548E86}"/>
    <cellStyle name="Millares 2 2 3 4 10" xfId="39993" xr:uid="{FCA8396F-EAFD-4703-84CA-8E14D751DC0D}"/>
    <cellStyle name="Millares 2 2 3 4 2" xfId="8639" xr:uid="{1287AD4E-FCAC-44A3-BC66-C9E074036ABA}"/>
    <cellStyle name="Millares 2 2 3 4 2 2" xfId="22692" xr:uid="{5CD2ED5A-2546-455D-B286-09A565DCDEB0}"/>
    <cellStyle name="Millares 2 2 3 4 2 2 2" xfId="37714" xr:uid="{E50872E0-B167-4E73-8F5F-59F10918587E}"/>
    <cellStyle name="Millares 2 2 3 4 2 2 2 2" xfId="49785" xr:uid="{C64FA643-CFB8-4E86-9E31-78594F4AE989}"/>
    <cellStyle name="Millares 2 2 3 4 2 2 3" xfId="31524" xr:uid="{B680AE54-856E-4EC7-BC93-148BD0DE390B}"/>
    <cellStyle name="Millares 2 2 3 4 2 2 4" xfId="43779" xr:uid="{1B37577A-A68B-4D4C-AD78-823844B4BAB4}"/>
    <cellStyle name="Millares 2 2 3 4 2 3" xfId="34619" xr:uid="{50FCB1CD-D024-4513-A12C-65B6BDEF078E}"/>
    <cellStyle name="Millares 2 2 3 4 2 3 2" xfId="46782" xr:uid="{8B20AF3D-C027-4FA9-A415-1DAA4A799C6F}"/>
    <cellStyle name="Millares 2 2 3 4 2 4" xfId="28430" xr:uid="{B44B8014-2597-4B8D-989B-C846853109F0}"/>
    <cellStyle name="Millares 2 2 3 4 2 5" xfId="40777" xr:uid="{EE6C988F-7FA4-4067-B8F4-098F5ECA3BF5}"/>
    <cellStyle name="Millares 2 2 3 4 3" xfId="7954" xr:uid="{8B04A4BB-16A0-4D7F-8C9B-920BA137B832}"/>
    <cellStyle name="Millares 2 2 3 4 3 2" xfId="23618" xr:uid="{BC261F53-C0BA-41F2-9626-ED3C3588E81D}"/>
    <cellStyle name="Millares 2 2 3 4 3 2 2" xfId="38656" xr:uid="{B7719D7A-5C06-4EE5-8214-2E5652ED2C1D}"/>
    <cellStyle name="Millares 2 2 3 4 3 2 2 2" xfId="50699" xr:uid="{5B001F84-6DD5-4BF9-B222-BF7F558589A4}"/>
    <cellStyle name="Millares 2 2 3 4 3 2 3" xfId="32466" xr:uid="{9AE70BE5-91C3-46E0-9A13-7C53F674214F}"/>
    <cellStyle name="Millares 2 2 3 4 3 2 4" xfId="44693" xr:uid="{DEAD9394-556F-4335-BB73-77F3064816F5}"/>
    <cellStyle name="Millares 2 2 3 4 3 3" xfId="35561" xr:uid="{E3F45184-DEF9-480B-8FF4-12DC81C4463C}"/>
    <cellStyle name="Millares 2 2 3 4 3 3 2" xfId="47696" xr:uid="{A9D892C9-29E5-4338-BB04-B8E9437C19A3}"/>
    <cellStyle name="Millares 2 2 3 4 3 4" xfId="29372" xr:uid="{018E7E03-604B-45F5-8A35-F9C65A5E5099}"/>
    <cellStyle name="Millares 2 2 3 4 3 5" xfId="41691" xr:uid="{33AB482A-65CF-4EC0-B31E-E158323D69BB}"/>
    <cellStyle name="Millares 2 2 3 4 4" xfId="12408" xr:uid="{E2B5F28F-AEBA-4542-83E7-8E0F6497A210}"/>
    <cellStyle name="Millares 2 2 3 4 4 2" xfId="36906" xr:uid="{FD40B838-AEC7-4DCE-B3CA-DB50A258F5F6}"/>
    <cellStyle name="Millares 2 2 3 4 4 2 2" xfId="49001" xr:uid="{CFDE5119-AEEF-413B-8CF8-BA229E9CBB9E}"/>
    <cellStyle name="Millares 2 2 3 4 4 3" xfId="30716" xr:uid="{E8816FD6-0371-4FCB-9876-883C13622444}"/>
    <cellStyle name="Millares 2 2 3 4 4 4" xfId="42995" xr:uid="{A6B179A8-0E30-4387-B8E5-3689F8614CD3}"/>
    <cellStyle name="Millares 2 2 3 4 5" xfId="17469" xr:uid="{646B0F47-5EC2-4D8C-9920-28F4704C0E1A}"/>
    <cellStyle name="Millares 2 2 3 4 5 2" xfId="33811" xr:uid="{8A9784A7-1437-43C7-9FE6-38943399A5BD}"/>
    <cellStyle name="Millares 2 2 3 4 5 3" xfId="45998" xr:uid="{4099DF08-0005-4BA0-B81E-BCECD614A5AC}"/>
    <cellStyle name="Millares 2 2 3 4 6" xfId="18403" xr:uid="{41A05A06-8483-4DD7-8068-08D6050645AD}"/>
    <cellStyle name="Millares 2 2 3 4 7" xfId="20054" xr:uid="{2FE2D96C-4515-4284-B4BA-EDCAF8210FB0}"/>
    <cellStyle name="Millares 2 2 3 4 8" xfId="21898" xr:uid="{945942E5-C68D-4C52-9DDB-B81BAD2B02A2}"/>
    <cellStyle name="Millares 2 2 3 4 9" xfId="27622" xr:uid="{B08189E5-E151-4299-9BE4-F0F6FF2A4E40}"/>
    <cellStyle name="Millares 2 2 3 5" xfId="5864" xr:uid="{1010AEDD-046C-4402-A8E9-9C26D87C9E6D}"/>
    <cellStyle name="Millares 2 2 3 5 10" xfId="40123" xr:uid="{0B1BA905-4557-4331-9719-03F88BA69B42}"/>
    <cellStyle name="Millares 2 2 3 5 2" xfId="8634" xr:uid="{7E5CE753-8CA9-459D-BF09-D57B11E31DD8}"/>
    <cellStyle name="Millares 2 2 3 5 2 2" xfId="22826" xr:uid="{E7D7B3CE-3273-4325-BD93-5085D5BE4739}"/>
    <cellStyle name="Millares 2 2 3 5 2 2 2" xfId="37848" xr:uid="{950A82C0-099D-4AC8-9B0B-B994C5CAA79A}"/>
    <cellStyle name="Millares 2 2 3 5 2 2 2 2" xfId="49915" xr:uid="{D97D8351-0822-460A-BFC0-F2775F38053C}"/>
    <cellStyle name="Millares 2 2 3 5 2 2 3" xfId="31658" xr:uid="{5A7E0878-A2F1-44C7-88DB-C4C21C5B3E61}"/>
    <cellStyle name="Millares 2 2 3 5 2 2 4" xfId="43909" xr:uid="{4BEEBAA6-F353-4AB4-B874-1107B985924E}"/>
    <cellStyle name="Millares 2 2 3 5 2 3" xfId="34753" xr:uid="{5F5DE7D9-4046-437E-BDF4-AA7DAA1B94BC}"/>
    <cellStyle name="Millares 2 2 3 5 2 3 2" xfId="46912" xr:uid="{449B0409-D7E6-40CD-9983-C274CE2F7CF0}"/>
    <cellStyle name="Millares 2 2 3 5 2 4" xfId="28564" xr:uid="{0763A288-55E4-4AD6-BBC5-1461413766E5}"/>
    <cellStyle name="Millares 2 2 3 5 2 5" xfId="40907" xr:uid="{17519516-0E4E-4C1B-9844-EB6EC5CA9C9B}"/>
    <cellStyle name="Millares 2 2 3 5 3" xfId="7949" xr:uid="{94805D66-3974-4F56-B04E-3DEADB98FAF8}"/>
    <cellStyle name="Millares 2 2 3 5 3 2" xfId="23752" xr:uid="{F3D00CC8-BB18-4789-B924-8CD30F5162B3}"/>
    <cellStyle name="Millares 2 2 3 5 3 2 2" xfId="38790" xr:uid="{CC08171A-5AC6-4D62-AC95-11F72C09B239}"/>
    <cellStyle name="Millares 2 2 3 5 3 2 2 2" xfId="50829" xr:uid="{A10E90B7-2196-47DA-988F-9D577E33839A}"/>
    <cellStyle name="Millares 2 2 3 5 3 2 3" xfId="32600" xr:uid="{7EE05128-1B15-47E4-8755-BED6E4755EF9}"/>
    <cellStyle name="Millares 2 2 3 5 3 2 4" xfId="44823" xr:uid="{351015E5-56C4-4F51-AEB7-898B3708FBF5}"/>
    <cellStyle name="Millares 2 2 3 5 3 3" xfId="35695" xr:uid="{07109B7A-0023-4E90-902E-3D589B750889}"/>
    <cellStyle name="Millares 2 2 3 5 3 3 2" xfId="47826" xr:uid="{046DB5A0-FA20-4CDC-B4C4-D69BFC29800D}"/>
    <cellStyle name="Millares 2 2 3 5 3 4" xfId="29506" xr:uid="{C02B7FCA-3570-4BA8-88C3-82C1FFB97C1B}"/>
    <cellStyle name="Millares 2 2 3 5 3 5" xfId="41821" xr:uid="{B7283D6C-E747-4BD9-9EE5-CC8D42B92DD7}"/>
    <cellStyle name="Millares 2 2 3 5 4" xfId="12403" xr:uid="{DEA58BB8-F5B9-49D4-889D-9878B33E7EA6}"/>
    <cellStyle name="Millares 2 2 3 5 4 2" xfId="37040" xr:uid="{BDA10907-E007-4C31-8AFF-677C02AAA02B}"/>
    <cellStyle name="Millares 2 2 3 5 4 2 2" xfId="49131" xr:uid="{450151DC-86A6-40F8-93BB-0B1E7165DACA}"/>
    <cellStyle name="Millares 2 2 3 5 4 3" xfId="30850" xr:uid="{64BFA0F3-29BD-4723-9A64-776FE84ECD5A}"/>
    <cellStyle name="Millares 2 2 3 5 4 4" xfId="43125" xr:uid="{D002AA59-22C6-4706-83AF-BFCD78A153F4}"/>
    <cellStyle name="Millares 2 2 3 5 5" xfId="17721" xr:uid="{D36EC881-D611-41D3-8705-E97A207778F3}"/>
    <cellStyle name="Millares 2 2 3 5 5 2" xfId="33945" xr:uid="{055E7779-8AB4-48D9-AEC0-B33DD9B74871}"/>
    <cellStyle name="Millares 2 2 3 5 5 3" xfId="46128" xr:uid="{81682467-7A95-4643-A0A6-92DEEC0A372F}"/>
    <cellStyle name="Millares 2 2 3 5 6" xfId="18538" xr:uid="{E171916B-891E-4C8E-9336-83EAB6DF5514}"/>
    <cellStyle name="Millares 2 2 3 5 7" xfId="20190" xr:uid="{D3CE145D-A653-437E-82CF-19AB477AE8E0}"/>
    <cellStyle name="Millares 2 2 3 5 8" xfId="22028" xr:uid="{4409724F-AE13-4F55-A2E1-61B947345FE2}"/>
    <cellStyle name="Millares 2 2 3 5 9" xfId="27756" xr:uid="{5AFC5616-511F-4B4F-9890-263E91F88CBE}"/>
    <cellStyle name="Millares 2 2 3 6" xfId="4827" xr:uid="{74C56AF6-D636-49B9-923E-3C67E35A6C35}"/>
    <cellStyle name="Millares 2 2 3 6 2" xfId="11905" xr:uid="{934986BD-7F29-4772-80B4-D94735214F59}"/>
    <cellStyle name="Millares 2 2 3 6 2 2" xfId="22959" xr:uid="{47FE99FD-8F9B-426A-87BB-EA6939E8AB84}"/>
    <cellStyle name="Millares 2 2 3 6 2 2 2" xfId="37982" xr:uid="{7D9E8F9B-CEE1-4901-BCA3-FFA0F2719736}"/>
    <cellStyle name="Millares 2 2 3 6 2 2 2 2" xfId="50045" xr:uid="{6AFC0D43-6C83-44AE-B288-46534342D3E9}"/>
    <cellStyle name="Millares 2 2 3 6 2 2 3" xfId="31792" xr:uid="{1EADA6B0-704B-4119-A5FA-C1A0A8F300C5}"/>
    <cellStyle name="Millares 2 2 3 6 2 2 4" xfId="44039" xr:uid="{F380B593-1D05-458F-BD86-8A70B15595C4}"/>
    <cellStyle name="Millares 2 2 3 6 2 3" xfId="34887" xr:uid="{40E769FF-18D7-48FD-AFDA-9518D783DAF4}"/>
    <cellStyle name="Millares 2 2 3 6 2 3 2" xfId="47042" xr:uid="{6DD263DE-5909-4873-92AB-7B9B4B11F469}"/>
    <cellStyle name="Millares 2 2 3 6 2 4" xfId="28698" xr:uid="{53B85E39-7350-4B1E-880F-2FA26FFA9758}"/>
    <cellStyle name="Millares 2 2 3 6 2 5" xfId="41037" xr:uid="{8F97072E-6865-4D2C-BC4A-011E28986720}"/>
    <cellStyle name="Millares 2 2 3 6 3" xfId="12768" xr:uid="{527D194F-EFD6-41C2-82C8-22D8077806D0}"/>
    <cellStyle name="Millares 2 2 3 6 3 2" xfId="23885" xr:uid="{D99A19E1-BCA8-4BB2-8FB5-6928577992C5}"/>
    <cellStyle name="Millares 2 2 3 6 3 2 2" xfId="38924" xr:uid="{BABF659B-31C8-49FC-A97A-2694CF6F41F3}"/>
    <cellStyle name="Millares 2 2 3 6 3 2 2 2" xfId="50959" xr:uid="{F3C3DE36-8D8D-4366-BE83-FF40EE1DD190}"/>
    <cellStyle name="Millares 2 2 3 6 3 2 3" xfId="32734" xr:uid="{91A43A8C-BC81-4087-B463-BAC0501CF500}"/>
    <cellStyle name="Millares 2 2 3 6 3 2 4" xfId="44953" xr:uid="{C916DD2A-D8FF-43B2-903C-7ECCA8E44E47}"/>
    <cellStyle name="Millares 2 2 3 6 3 3" xfId="35829" xr:uid="{92DA3F12-AD88-4E41-AAF1-FE4CB6619AC7}"/>
    <cellStyle name="Millares 2 2 3 6 3 3 2" xfId="47956" xr:uid="{F75ECBF0-DE6A-427A-A7E8-21925AE512CA}"/>
    <cellStyle name="Millares 2 2 3 6 3 4" xfId="29640" xr:uid="{278B1A50-09E0-42B1-AC9C-5C52F9FC04E2}"/>
    <cellStyle name="Millares 2 2 3 6 3 5" xfId="41951" xr:uid="{4AC35F64-AA03-427D-AA01-B6C540E15579}"/>
    <cellStyle name="Millares 2 2 3 6 4" xfId="17994" xr:uid="{05E7BC17-2076-4386-B7E7-9DD10B960E88}"/>
    <cellStyle name="Millares 2 2 3 6 4 2" xfId="37174" xr:uid="{62490CA0-AECB-4892-9D39-4603C18B1ACF}"/>
    <cellStyle name="Millares 2 2 3 6 4 2 2" xfId="49261" xr:uid="{A57D216F-498E-4A50-87AD-96C6BCC7BF6B}"/>
    <cellStyle name="Millares 2 2 3 6 4 3" xfId="30984" xr:uid="{FCA7EE96-ED56-4EC4-8757-7C7E31DE196E}"/>
    <cellStyle name="Millares 2 2 3 6 4 4" xfId="43255" xr:uid="{E57349DF-D940-4AF4-AE73-B833CE3C075A}"/>
    <cellStyle name="Millares 2 2 3 6 5" xfId="18673" xr:uid="{6F55958A-586B-471E-896F-09CEFC3D7002}"/>
    <cellStyle name="Millares 2 2 3 6 5 2" xfId="34079" xr:uid="{7B59D071-377A-405F-8090-44FE1CB3DBE2}"/>
    <cellStyle name="Millares 2 2 3 6 5 3" xfId="46258" xr:uid="{BC9204B6-0DB0-473C-AB34-D7F481DC5F2E}"/>
    <cellStyle name="Millares 2 2 3 6 6" xfId="20326" xr:uid="{3989BD8F-556F-47A3-AEAE-0C93CD09396F}"/>
    <cellStyle name="Millares 2 2 3 6 7" xfId="22158" xr:uid="{07F31E35-D4D2-4F78-8BD5-D9F57FCF33FB}"/>
    <cellStyle name="Millares 2 2 3 6 8" xfId="27890" xr:uid="{24F30173-69BE-4588-B304-E94DAB07080F}"/>
    <cellStyle name="Millares 2 2 3 6 9" xfId="40253" xr:uid="{B9B192AF-D674-4CAE-9E8F-E0F16966668C}"/>
    <cellStyle name="Millares 2 2 3 7" xfId="7550" xr:uid="{3C67D41A-58DA-4392-8EA0-F6449109A093}"/>
    <cellStyle name="Millares 2 2 3 7 2" xfId="8341" xr:uid="{632530B1-6225-4FBD-B4F6-988CC311454C}"/>
    <cellStyle name="Millares 2 2 3 7 2 2" xfId="23090" xr:uid="{5CFD5AEA-39D4-4210-96F3-C9EA8C4AC6A4}"/>
    <cellStyle name="Millares 2 2 3 7 2 2 2" xfId="38116" xr:uid="{2CEFD13A-7997-4257-AD3E-120667426927}"/>
    <cellStyle name="Millares 2 2 3 7 2 2 2 2" xfId="50175" xr:uid="{66DEAC26-9CCD-42B5-9B3A-D8184B65FA2E}"/>
    <cellStyle name="Millares 2 2 3 7 2 2 3" xfId="31926" xr:uid="{F837ACF1-8C46-43F9-81A3-A34FCFFD0712}"/>
    <cellStyle name="Millares 2 2 3 7 2 2 4" xfId="44169" xr:uid="{4688AC63-1AF4-464F-BDAB-8F8E60222BCA}"/>
    <cellStyle name="Millares 2 2 3 7 2 3" xfId="35021" xr:uid="{1A2F5A2D-4E01-430D-B4D0-44CABA043B71}"/>
    <cellStyle name="Millares 2 2 3 7 2 3 2" xfId="47172" xr:uid="{BFBC05E0-DE03-46DC-B9C8-EB868AF8D4C2}"/>
    <cellStyle name="Millares 2 2 3 7 2 4" xfId="28832" xr:uid="{FAC4C1BB-2230-406A-BC89-346E99743F29}"/>
    <cellStyle name="Millares 2 2 3 7 2 5" xfId="41167" xr:uid="{7A60EF05-BEEA-4372-A8EE-F7025B16B0A0}"/>
    <cellStyle name="Millares 2 2 3 7 3" xfId="15221" xr:uid="{BA06B8D9-11FB-4A6E-AA8C-189C3D8658F0}"/>
    <cellStyle name="Millares 2 2 3 7 3 2" xfId="24015" xr:uid="{9F79F9BA-07EF-4F8B-BFEA-133E5DE7215C}"/>
    <cellStyle name="Millares 2 2 3 7 3 2 2" xfId="39058" xr:uid="{14D195B1-C96F-4D24-A787-EF900D79107D}"/>
    <cellStyle name="Millares 2 2 3 7 3 2 2 2" xfId="51089" xr:uid="{8FCE32A8-C90E-43E8-9A80-0AFA6BC53DE0}"/>
    <cellStyle name="Millares 2 2 3 7 3 2 3" xfId="32868" xr:uid="{C3B364B6-4BDD-4CEF-86EB-4771C4F9B379}"/>
    <cellStyle name="Millares 2 2 3 7 3 2 4" xfId="45083" xr:uid="{D06DD6E2-CD0D-4373-8177-B906210AEDD9}"/>
    <cellStyle name="Millares 2 2 3 7 3 3" xfId="35963" xr:uid="{EC439795-4B28-4A2D-8411-BDF4A25628DB}"/>
    <cellStyle name="Millares 2 2 3 7 3 3 2" xfId="48086" xr:uid="{13DE692E-65F0-4909-B08B-56A542FB500C}"/>
    <cellStyle name="Millares 2 2 3 7 3 4" xfId="29774" xr:uid="{230CC88E-FB24-41D5-B4ED-ADFC46814A73}"/>
    <cellStyle name="Millares 2 2 3 7 3 5" xfId="42081" xr:uid="{48277B21-2622-4226-A67B-B62037B5087B}"/>
    <cellStyle name="Millares 2 2 3 7 4" xfId="19589" xr:uid="{C8409547-8F6B-4AF4-9EC8-12A6F87FCEAB}"/>
    <cellStyle name="Millares 2 2 3 7 4 2" xfId="37308" xr:uid="{205F0873-659A-40DE-9E42-B285C7C75775}"/>
    <cellStyle name="Millares 2 2 3 7 4 2 2" xfId="49391" xr:uid="{7765769F-A1E1-44D9-8258-DA7AD9FFC48F}"/>
    <cellStyle name="Millares 2 2 3 7 4 3" xfId="31118" xr:uid="{B1D65AA8-459D-4E50-8CF9-85C1B488686A}"/>
    <cellStyle name="Millares 2 2 3 7 4 4" xfId="43385" xr:uid="{D6360BDE-31D2-4C8F-B622-99F40903E5B9}"/>
    <cellStyle name="Millares 2 2 3 7 5" xfId="20460" xr:uid="{8658662A-1702-4A90-9BE6-4F8B13431969}"/>
    <cellStyle name="Millares 2 2 3 7 5 2" xfId="34213" xr:uid="{C0D69B8F-9379-426A-95CF-077E6B1665C1}"/>
    <cellStyle name="Millares 2 2 3 7 5 3" xfId="46388" xr:uid="{BE0E770A-3869-4764-B16D-4FADB85856EE}"/>
    <cellStyle name="Millares 2 2 3 7 6" xfId="22288" xr:uid="{30716B60-E0E2-4C32-9485-D4BD0B417CF8}"/>
    <cellStyle name="Millares 2 2 3 7 7" xfId="28024" xr:uid="{4327051C-7D26-4719-BF3E-7D8C035EB738}"/>
    <cellStyle name="Millares 2 2 3 7 8" xfId="40383" xr:uid="{EBE1067A-EEA7-4BEC-98DD-C22247667EEF}"/>
    <cellStyle name="Millares 2 2 3 8" xfId="7644" xr:uid="{345AC02F-5A8E-4FEA-B798-D680C6596AA3}"/>
    <cellStyle name="Millares 2 2 3 8 2" xfId="21441" xr:uid="{2823B97E-12A8-4445-A082-37AF395B8537}"/>
    <cellStyle name="Millares 2 2 3 8 2 2" xfId="24145" xr:uid="{ABD059E4-CDC4-40E0-ACA8-64AE1373B8AB}"/>
    <cellStyle name="Millares 2 2 3 8 2 2 2" xfId="39192" xr:uid="{143CEAC2-E67C-4BBD-A387-E42846802675}"/>
    <cellStyle name="Millares 2 2 3 8 2 2 2 2" xfId="51219" xr:uid="{B423BC07-CB08-4BCE-9416-E3020E0883F5}"/>
    <cellStyle name="Millares 2 2 3 8 2 2 3" xfId="33002" xr:uid="{066F4FCA-E4ED-4180-BDC5-4AAF86AA7E10}"/>
    <cellStyle name="Millares 2 2 3 8 2 2 4" xfId="45213" xr:uid="{57D3C48C-9FC4-4C5D-93DC-34D1ECA1E56B}"/>
    <cellStyle name="Millares 2 2 3 8 2 3" xfId="36097" xr:uid="{A9CCBB4B-37AD-4A24-9EAA-6AB35AA2780A}"/>
    <cellStyle name="Millares 2 2 3 8 2 3 2" xfId="48216" xr:uid="{B8378D11-367E-49E9-8A6A-9857FA8F9623}"/>
    <cellStyle name="Millares 2 2 3 8 2 4" xfId="29908" xr:uid="{302BB6F4-18E5-467E-A55D-C1D0A471C444}"/>
    <cellStyle name="Millares 2 2 3 8 2 5" xfId="42211" xr:uid="{5694AE24-E681-4604-A47C-08EF4F5AD746}"/>
    <cellStyle name="Millares 2 2 3 8 3" xfId="23223" xr:uid="{37B4B747-503A-44D0-A804-DE5AB4BCE2FB}"/>
    <cellStyle name="Millares 2 2 3 8 3 2" xfId="38250" xr:uid="{22D68C71-8559-43D4-A505-52529570963E}"/>
    <cellStyle name="Millares 2 2 3 8 3 2 2" xfId="50305" xr:uid="{A3687FFA-FBC4-434C-AE89-D2189644C693}"/>
    <cellStyle name="Millares 2 2 3 8 3 3" xfId="32060" xr:uid="{54EE4CE8-58D0-4DF8-BA83-44BD8293C8F6}"/>
    <cellStyle name="Millares 2 2 3 8 3 4" xfId="44299" xr:uid="{1CBDA529-B34E-42FB-95FF-D744003B85FD}"/>
    <cellStyle name="Millares 2 2 3 8 4" xfId="35155" xr:uid="{2DC178BC-2E36-4E7D-B668-2DCAEEAD7803}"/>
    <cellStyle name="Millares 2 2 3 8 4 2" xfId="47302" xr:uid="{732DA0C0-8746-4878-B0C6-239779D1AFFB}"/>
    <cellStyle name="Millares 2 2 3 8 5" xfId="28966" xr:uid="{424775D8-308C-46F2-B941-EA4EBCCD89EA}"/>
    <cellStyle name="Millares 2 2 3 8 6" xfId="41297" xr:uid="{9B14D4A9-2006-4E2A-AD05-09AEB536AA51}"/>
    <cellStyle name="Millares 2 2 3 9" xfId="12111" xr:uid="{A4C6DA08-35D9-4B65-A38C-C40AA9B75B35}"/>
    <cellStyle name="Millares 2 2 3 9 2" xfId="25123" xr:uid="{AB21D796-3B8A-4381-9D5C-919A9EF12EDF}"/>
    <cellStyle name="Millares 2 2 3 9 2 2" xfId="33136" xr:uid="{49E52FE5-77C4-48FC-AFCB-E2A1261FBDB5}"/>
    <cellStyle name="Millares 2 2 3 9 2 2 2" xfId="39326" xr:uid="{EB862D46-3793-46FF-9273-BD4F31BDC054}"/>
    <cellStyle name="Millares 2 2 3 9 2 2 2 2" xfId="51349" xr:uid="{214FA853-7D6E-4218-8438-F925B34D2F97}"/>
    <cellStyle name="Millares 2 2 3 9 2 2 3" xfId="45343" xr:uid="{14320E76-E15F-4597-A32B-A0D33A362EEA}"/>
    <cellStyle name="Millares 2 2 3 9 2 3" xfId="36231" xr:uid="{35310877-B9A7-4EAC-90FB-7527D9829927}"/>
    <cellStyle name="Millares 2 2 3 9 2 3 2" xfId="48346" xr:uid="{7F668259-AFE3-4B8E-ADD5-83604482EBB9}"/>
    <cellStyle name="Millares 2 2 3 9 2 4" xfId="30042" xr:uid="{3E95FBE0-4087-42FA-8757-A4298B818ECF}"/>
    <cellStyle name="Millares 2 2 3 9 2 5" xfId="42341" xr:uid="{74437834-9255-4F49-A372-A0DC31928C2E}"/>
    <cellStyle name="Millares 2 2 3 9 3" xfId="22424" xr:uid="{D34D3C0D-8216-4A7E-8E34-B3F3AD01BD88}"/>
    <cellStyle name="Millares 2 2 3 9 3 2" xfId="37446" xr:uid="{40C0BDCC-918C-4BFF-9251-96ACD30C7183}"/>
    <cellStyle name="Millares 2 2 3 9 3 2 2" xfId="49525" xr:uid="{E8F89912-C058-4C37-AEA2-E1EEB066E07A}"/>
    <cellStyle name="Millares 2 2 3 9 3 3" xfId="31256" xr:uid="{D21DEA41-5A86-493E-AD56-1CDCA1B2D70B}"/>
    <cellStyle name="Millares 2 2 3 9 3 4" xfId="43519" xr:uid="{B6EA5DAB-F3D6-4015-AE50-FF563639C196}"/>
    <cellStyle name="Millares 2 2 3 9 4" xfId="34351" xr:uid="{5EF056D4-CFBE-406C-B6F0-8E57A1D05FBB}"/>
    <cellStyle name="Millares 2 2 3 9 4 2" xfId="46522" xr:uid="{79B6BBDC-A3C4-4527-9F8B-9533AA655910}"/>
    <cellStyle name="Millares 2 2 3 9 5" xfId="28162" xr:uid="{515B2958-B2D4-45C6-8B08-3D65484DA309}"/>
    <cellStyle name="Millares 2 2 3 9 6" xfId="40517" xr:uid="{34B7611B-7E60-4D7E-A34B-8056DC2F3A8D}"/>
    <cellStyle name="Millares 2 2 4" xfId="3623" xr:uid="{5D2F8CD8-87A6-4903-B294-DE13AE2B21DB}"/>
    <cellStyle name="Millares 2 2 4 10" xfId="16508" xr:uid="{7079174E-2EC8-421F-A9F8-9B4BA8547DD3}"/>
    <cellStyle name="Millares 2 2 4 10 2" xfId="26171" xr:uid="{99DE66FB-634C-4D8C-A470-5010171C3297}"/>
    <cellStyle name="Millares 2 2 4 10 2 2" xfId="39479" xr:uid="{869658A3-5704-43B9-97D0-565B16290E66}"/>
    <cellStyle name="Millares 2 2 4 10 2 2 2" xfId="51498" xr:uid="{746F7854-B115-422C-B6FC-24BFAA3D585F}"/>
    <cellStyle name="Millares 2 2 4 10 2 3" xfId="33289" xr:uid="{6EC17FAF-DA05-4FF4-AA4A-F5EEDB7214E5}"/>
    <cellStyle name="Millares 2 2 4 10 2 4" xfId="45492" xr:uid="{48C99BDF-DD8E-4B33-AF90-AD2227821AB8}"/>
    <cellStyle name="Millares 2 2 4 10 3" xfId="36384" xr:uid="{31CA2273-DE6B-42DF-A74A-E2DAEDC5C9B5}"/>
    <cellStyle name="Millares 2 2 4 10 3 2" xfId="48495" xr:uid="{B0B35703-0673-4990-A992-F7EF8B477ECF}"/>
    <cellStyle name="Millares 2 2 4 10 4" xfId="30195" xr:uid="{DBCCEE51-33A6-4714-93D0-BA26A9E9D8C3}"/>
    <cellStyle name="Millares 2 2 4 10 5" xfId="42490" xr:uid="{ACFD103D-3EF3-4BC3-B986-C252319FC91F}"/>
    <cellStyle name="Millares 2 2 4 11" xfId="18153" xr:uid="{4635BFD9-56E7-41B2-9FE4-D201E7CEC83E}"/>
    <cellStyle name="Millares 2 2 4 11 2" xfId="27194" xr:uid="{B03F082B-E0DA-4198-9AF7-7CD90123498E}"/>
    <cellStyle name="Millares 2 2 4 11 2 2" xfId="39613" xr:uid="{4A7371D0-CDB8-4CAD-A6FC-E2F17D466238}"/>
    <cellStyle name="Millares 2 2 4 11 2 2 2" xfId="51628" xr:uid="{EBE3B1CE-4491-4E49-9EFE-1828AAA4ED37}"/>
    <cellStyle name="Millares 2 2 4 11 2 3" xfId="33423" xr:uid="{6FD705CE-DA07-493D-9894-019B3CCE4542}"/>
    <cellStyle name="Millares 2 2 4 11 2 4" xfId="45622" xr:uid="{8FB0FB25-1405-4529-AB94-ACFCC2C80351}"/>
    <cellStyle name="Millares 2 2 4 11 3" xfId="36518" xr:uid="{195D8DB7-854C-4142-A13B-8D00C9CB1E16}"/>
    <cellStyle name="Millares 2 2 4 11 3 2" xfId="48625" xr:uid="{C5D57D8A-FF83-41FB-BF48-BBE0F80F286C}"/>
    <cellStyle name="Millares 2 2 4 11 4" xfId="30329" xr:uid="{25BD7F64-C106-463D-9C98-CE2F8E1342FF}"/>
    <cellStyle name="Millares 2 2 4 11 5" xfId="42620" xr:uid="{272025FA-AD3A-4A9C-A963-18C7093DD1E1}"/>
    <cellStyle name="Millares 2 2 4 12" xfId="19802" xr:uid="{DCCEB4EC-7373-4C96-A9D2-D4D7747FB48C}"/>
    <cellStyle name="Millares 2 2 4 12 2" xfId="23376" xr:uid="{4CC7AA80-A23C-4E12-AB9F-4A2229237989}"/>
    <cellStyle name="Millares 2 2 4 12 2 2" xfId="38407" xr:uid="{A48D9AB1-A187-4631-9B2C-A0945F7D4C48}"/>
    <cellStyle name="Millares 2 2 4 12 2 2 2" xfId="50458" xr:uid="{59799950-0D62-4CDE-A3C5-D78636749F80}"/>
    <cellStyle name="Millares 2 2 4 12 2 3" xfId="32217" xr:uid="{860D472E-A4A4-4821-9703-2A3119009D80}"/>
    <cellStyle name="Millares 2 2 4 12 2 4" xfId="44452" xr:uid="{6E2B7C4D-B39E-4057-B5B7-6874E9CFAB55}"/>
    <cellStyle name="Millares 2 2 4 12 3" xfId="35312" xr:uid="{0A07D0A5-1B7B-4597-BC4B-1519EB1F9319}"/>
    <cellStyle name="Millares 2 2 4 12 3 2" xfId="47455" xr:uid="{DF077896-E91F-4701-BEB0-E13FDA296627}"/>
    <cellStyle name="Millares 2 2 4 12 4" xfId="29123" xr:uid="{6CBB7AE3-14BA-4CE7-9627-568B8B8617E7}"/>
    <cellStyle name="Millares 2 2 4 12 5" xfId="41450" xr:uid="{C3E40E48-48C8-4D67-B993-DFC76C9D4802}"/>
    <cellStyle name="Millares 2 2 4 13" xfId="21657" xr:uid="{FB7EE257-382F-42D2-AD96-8AF9E2E5E029}"/>
    <cellStyle name="Millares 2 2 4 13 2" xfId="36657" xr:uid="{9C21DC4E-0BE4-4D23-B58F-ACDF4866F00E}"/>
    <cellStyle name="Millares 2 2 4 13 2 2" xfId="48760" xr:uid="{3EF6A970-87C6-427B-83EB-11DEB6497A71}"/>
    <cellStyle name="Millares 2 2 4 13 3" xfId="30467" xr:uid="{7566A499-EFD3-4707-87D4-CB7FC8D87A83}"/>
    <cellStyle name="Millares 2 2 4 13 4" xfId="42754" xr:uid="{20824CA3-DFD8-46D0-B805-70C5382893B8}"/>
    <cellStyle name="Millares 2 2 4 14" xfId="33562" xr:uid="{8501724A-C5F6-4167-8FD9-059F51494F25}"/>
    <cellStyle name="Millares 2 2 4 14 2" xfId="45757" xr:uid="{4CC73D98-6E5F-4868-9B81-3D81551E2994}"/>
    <cellStyle name="Millares 2 2 4 15" xfId="27373" xr:uid="{F32C6D13-8D18-496C-94A2-6E3879D7B0A4}"/>
    <cellStyle name="Millares 2 2 4 16" xfId="39752" xr:uid="{A365884E-2E4C-45FF-BD72-35ECEED7D8FC}"/>
    <cellStyle name="Millares 2 2 4 2" xfId="3624" xr:uid="{A091E2DC-278F-431A-AAB8-4F2D51602153}"/>
    <cellStyle name="Millares 2 2 4 2 10" xfId="18218" xr:uid="{AAEA9EE9-2511-4FB6-8FF6-8527182F6BDF}"/>
    <cellStyle name="Millares 2 2 4 2 10 2" xfId="27257" xr:uid="{86104CE5-1CB7-4FEF-87B6-B5DEF2C890FD}"/>
    <cellStyle name="Millares 2 2 4 2 10 2 2" xfId="39678" xr:uid="{ADE9B80D-2C55-42E7-ACA6-8BFFA21548A5}"/>
    <cellStyle name="Millares 2 2 4 2 10 2 2 2" xfId="51691" xr:uid="{2DA9A3A7-DFFD-4391-B7A7-F285C23AD402}"/>
    <cellStyle name="Millares 2 2 4 2 10 2 3" xfId="33488" xr:uid="{E0E8D9B2-D3BA-475B-99D3-429AEDA3AC1F}"/>
    <cellStyle name="Millares 2 2 4 2 10 2 4" xfId="45685" xr:uid="{BE216A8E-56C3-45B7-88A2-D4814ED3BAA5}"/>
    <cellStyle name="Millares 2 2 4 2 10 3" xfId="36583" xr:uid="{438B5510-84AC-4BA4-8F5E-8FBC8A72CB11}"/>
    <cellStyle name="Millares 2 2 4 2 10 3 2" xfId="48688" xr:uid="{75AA7361-D969-4EF7-A689-B116C1857906}"/>
    <cellStyle name="Millares 2 2 4 2 10 4" xfId="30394" xr:uid="{39EC682C-B601-4CE6-984E-E52E2590A0B4}"/>
    <cellStyle name="Millares 2 2 4 2 10 5" xfId="42683" xr:uid="{663382A2-CBC0-450C-BC8B-CF6809830AFA}"/>
    <cellStyle name="Millares 2 2 4 2 11" xfId="19867" xr:uid="{CB91CFBE-7A13-494F-9247-6D70C1E82C4C}"/>
    <cellStyle name="Millares 2 2 4 2 11 2" xfId="23439" xr:uid="{E35BB4E0-0BAF-4B17-BD38-36C0035FB99E}"/>
    <cellStyle name="Millares 2 2 4 2 11 2 2" xfId="38472" xr:uid="{765B5A33-8D59-4564-9591-2FC48CB2CB3F}"/>
    <cellStyle name="Millares 2 2 4 2 11 2 2 2" xfId="50521" xr:uid="{EFB4409C-CAAC-423E-B647-8087A88EBB95}"/>
    <cellStyle name="Millares 2 2 4 2 11 2 3" xfId="32282" xr:uid="{A3DF21CF-D86E-4FFF-9209-9C3A662F5866}"/>
    <cellStyle name="Millares 2 2 4 2 11 2 4" xfId="44515" xr:uid="{DCCC6889-FB30-48A4-9444-B1EECCABEC62}"/>
    <cellStyle name="Millares 2 2 4 2 11 3" xfId="35377" xr:uid="{7AA629CF-0302-4569-8298-B30C56CE3A08}"/>
    <cellStyle name="Millares 2 2 4 2 11 3 2" xfId="47518" xr:uid="{E56A9FBC-E278-4F22-8655-C047DB6C31E1}"/>
    <cellStyle name="Millares 2 2 4 2 11 4" xfId="29188" xr:uid="{79AD3764-9098-4E67-901C-2B1C1B610112}"/>
    <cellStyle name="Millares 2 2 4 2 11 5" xfId="41513" xr:uid="{2F038C38-40F4-41DB-82B5-0E98E42E942D}"/>
    <cellStyle name="Millares 2 2 4 2 12" xfId="21720" xr:uid="{70989EDD-F0E7-451F-B614-2F121F1648D9}"/>
    <cellStyle name="Millares 2 2 4 2 12 2" xfId="36722" xr:uid="{3070AD2E-5A1E-4C1F-AD22-E58A707D1F42}"/>
    <cellStyle name="Millares 2 2 4 2 12 2 2" xfId="48823" xr:uid="{9AF95BA6-2AFF-4578-9300-BE413EFBDBC2}"/>
    <cellStyle name="Millares 2 2 4 2 12 3" xfId="30532" xr:uid="{00546AA1-B181-4776-9089-BBBA8E9FD1A8}"/>
    <cellStyle name="Millares 2 2 4 2 12 4" xfId="42817" xr:uid="{0BAA0EF5-F5B9-49E9-BC3E-C30822D71531}"/>
    <cellStyle name="Millares 2 2 4 2 13" xfId="33627" xr:uid="{FC5C4D3D-F9CB-4973-A0D1-C6591F7BFB69}"/>
    <cellStyle name="Millares 2 2 4 2 13 2" xfId="45820" xr:uid="{F2B387B2-B828-4035-9828-AAB6E0810B78}"/>
    <cellStyle name="Millares 2 2 4 2 14" xfId="27438" xr:uid="{710B9028-85C0-4B5E-A59C-770AE2FF0E47}"/>
    <cellStyle name="Millares 2 2 4 2 15" xfId="39815" xr:uid="{6F2DC20A-46F9-489D-B29E-0735406D48EC}"/>
    <cellStyle name="Millares 2 2 4 2 2" xfId="3625" xr:uid="{6A9B7500-038B-49B5-8455-24EA26F82056}"/>
    <cellStyle name="Millares 2 2 4 2 2 10" xfId="27572" xr:uid="{2651787D-00D7-4A45-9D3F-C63DF3B73A45}"/>
    <cellStyle name="Millares 2 2 4 2 2 11" xfId="39945" xr:uid="{4B8660BC-205F-4115-810C-D58E6FDCEB0A}"/>
    <cellStyle name="Millares 2 2 4 2 2 2" xfId="5872" xr:uid="{613D3E55-EFD6-4D90-9022-C5FC990BDBEB}"/>
    <cellStyle name="Millares 2 2 4 2 2 2 2" xfId="8642" xr:uid="{321CB1CE-C737-4D5C-9290-40B7803067A7}"/>
    <cellStyle name="Millares 2 2 4 2 2 2 2 2" xfId="37664" xr:uid="{5BD387F5-E952-42C5-B800-86692DCB0F20}"/>
    <cellStyle name="Millares 2 2 4 2 2 2 2 2 2" xfId="49737" xr:uid="{10BC2CEA-6AA4-4880-A804-BEEAA9F78E18}"/>
    <cellStyle name="Millares 2 2 4 2 2 2 2 3" xfId="31474" xr:uid="{0E553F7E-A697-489C-A8A3-0F2088C5C02E}"/>
    <cellStyle name="Millares 2 2 4 2 2 2 2 4" xfId="43731" xr:uid="{177B3F97-E15A-4BB4-A834-6C70BB38AD01}"/>
    <cellStyle name="Millares 2 2 4 2 2 2 3" xfId="7957" xr:uid="{552B55A8-23B6-42DE-B382-C66509EF50BF}"/>
    <cellStyle name="Millares 2 2 4 2 2 2 3 2" xfId="34569" xr:uid="{9A4B7B37-303C-4BD8-9C1B-378767FB1057}"/>
    <cellStyle name="Millares 2 2 4 2 2 2 3 3" xfId="46734" xr:uid="{0D2E74B6-6B6D-4C18-B982-5547110B69F4}"/>
    <cellStyle name="Millares 2 2 4 2 2 2 4" xfId="12411" xr:uid="{71E485D1-AE29-415B-B861-D0F7BF9BC0BD}"/>
    <cellStyle name="Millares 2 2 4 2 2 2 5" xfId="22642" xr:uid="{0B315715-AA55-4F09-B3AA-521AD04BC0D1}"/>
    <cellStyle name="Millares 2 2 4 2 2 2 6" xfId="28380" xr:uid="{4CDF7C18-2369-47A3-A10A-C2500FB3FF59}"/>
    <cellStyle name="Millares 2 2 4 2 2 2 7" xfId="40729" xr:uid="{3F178FCD-3C02-4D5E-AB03-C7389C694C0A}"/>
    <cellStyle name="Millares 2 2 4 2 2 3" xfId="4833" xr:uid="{DA59C7F8-1E8A-4272-8D1A-943B25D44CB4}"/>
    <cellStyle name="Millares 2 2 4 2 2 3 2" xfId="8347" xr:uid="{FD8A72D7-E701-4C08-AC67-9CD6F474D967}"/>
    <cellStyle name="Millares 2 2 4 2 2 3 2 2" xfId="38606" xr:uid="{A98627BA-94F3-4EBB-8573-D9B367978CDE}"/>
    <cellStyle name="Millares 2 2 4 2 2 3 2 2 2" xfId="50651" xr:uid="{E2162BD1-0BDD-4E77-BC90-0C8EE3BA9244}"/>
    <cellStyle name="Millares 2 2 4 2 2 3 2 3" xfId="32416" xr:uid="{5B274C39-7CA8-4F75-BE75-D51310CAE3CE}"/>
    <cellStyle name="Millares 2 2 4 2 2 3 2 4" xfId="44645" xr:uid="{8A7A7E6B-419C-4ADB-A26F-55CA41AF5BEE}"/>
    <cellStyle name="Millares 2 2 4 2 2 3 3" xfId="16336" xr:uid="{ADBC2BF8-00B4-44F8-90A5-0A6057F46F11}"/>
    <cellStyle name="Millares 2 2 4 2 2 3 3 2" xfId="35511" xr:uid="{8B466314-8F8B-4A26-91C1-DCB79E4B4116}"/>
    <cellStyle name="Millares 2 2 4 2 2 3 3 3" xfId="47648" xr:uid="{8E4C1799-380A-40D2-A90D-81740AF965F6}"/>
    <cellStyle name="Millares 2 2 4 2 2 3 4" xfId="23569" xr:uid="{CDEC9F8D-4391-4957-90BD-4FE68BCB9E74}"/>
    <cellStyle name="Millares 2 2 4 2 2 3 5" xfId="29322" xr:uid="{0C024B59-5241-43C8-BC6D-9AD3E7D2C843}"/>
    <cellStyle name="Millares 2 2 4 2 2 3 6" xfId="41643" xr:uid="{5E3DB173-60B1-4765-A19B-78250D823CFF}"/>
    <cellStyle name="Millares 2 2 4 2 2 4" xfId="7650" xr:uid="{D13EB52E-1A59-4378-90E0-5657E104A43A}"/>
    <cellStyle name="Millares 2 2 4 2 2 4 2" xfId="36856" xr:uid="{2484C15C-FB15-40BB-B83C-49804C4E528B}"/>
    <cellStyle name="Millares 2 2 4 2 2 4 2 2" xfId="48953" xr:uid="{5D1E6E29-4917-4C35-B46C-6FB1C760F6BB}"/>
    <cellStyle name="Millares 2 2 4 2 2 4 3" xfId="30666" xr:uid="{31A350B9-01EB-45DD-B486-4C3DF285DFEB}"/>
    <cellStyle name="Millares 2 2 4 2 2 4 4" xfId="42947" xr:uid="{DEAF0A71-F6CB-47C0-B157-1F30122525DA}"/>
    <cellStyle name="Millares 2 2 4 2 2 5" xfId="12117" xr:uid="{70A49440-EE38-4E68-B78D-EA5BACCE0B4E}"/>
    <cellStyle name="Millares 2 2 4 2 2 5 2" xfId="33761" xr:uid="{7F4FFFED-4687-483E-AEED-860391076770}"/>
    <cellStyle name="Millares 2 2 4 2 2 5 3" xfId="45950" xr:uid="{4BE9A972-D858-4EB1-A434-CA0104449398}"/>
    <cellStyle name="Millares 2 2 4 2 2 6" xfId="16707" xr:uid="{B2BDB540-FF49-4958-AED9-E4A6B94B50DD}"/>
    <cellStyle name="Millares 2 2 4 2 2 7" xfId="18353" xr:uid="{88C28EFB-356C-444E-9885-AAF49926A954}"/>
    <cellStyle name="Millares 2 2 4 2 2 8" xfId="20003" xr:uid="{A1E80D8F-9C6E-4065-B532-9F6B25E04CD4}"/>
    <cellStyle name="Millares 2 2 4 2 2 9" xfId="21850" xr:uid="{5162FFC9-B4A0-4A2F-A89F-F4AC7EF62E10}"/>
    <cellStyle name="Millares 2 2 4 2 3" xfId="5873" xr:uid="{EC2AA8DF-820F-4DB1-A94B-08A028E5C99E}"/>
    <cellStyle name="Millares 2 2 4 2 3 10" xfId="40075" xr:uid="{396063AC-0CB9-43E7-A0B1-2E74256E4CC8}"/>
    <cellStyle name="Millares 2 2 4 2 3 2" xfId="8643" xr:uid="{5BC2DC7B-B1C9-4C5B-BD3E-F99660065087}"/>
    <cellStyle name="Millares 2 2 4 2 3 2 2" xfId="22776" xr:uid="{372A99E8-6BAD-4492-9615-DD09D597F4EC}"/>
    <cellStyle name="Millares 2 2 4 2 3 2 2 2" xfId="37798" xr:uid="{6FB6F007-BFD8-4F9B-AA81-EB1D4D107DBF}"/>
    <cellStyle name="Millares 2 2 4 2 3 2 2 2 2" xfId="49867" xr:uid="{5697FEF0-2A2D-4C7A-95E0-3831E338286F}"/>
    <cellStyle name="Millares 2 2 4 2 3 2 2 3" xfId="31608" xr:uid="{40362810-B6C5-4F19-8E66-D9C924AE1F15}"/>
    <cellStyle name="Millares 2 2 4 2 3 2 2 4" xfId="43861" xr:uid="{467B9A50-585D-4DA2-A6FC-7A34ECB5EB7E}"/>
    <cellStyle name="Millares 2 2 4 2 3 2 3" xfId="34703" xr:uid="{9A1FA327-604C-478C-AFA8-876A30B332DF}"/>
    <cellStyle name="Millares 2 2 4 2 3 2 3 2" xfId="46864" xr:uid="{9CC554CE-9257-476E-A640-3A899A8E319E}"/>
    <cellStyle name="Millares 2 2 4 2 3 2 4" xfId="28514" xr:uid="{CD2F4D13-94B7-4788-9904-EAB4FACDF3CC}"/>
    <cellStyle name="Millares 2 2 4 2 3 2 5" xfId="40859" xr:uid="{796936F9-F72F-45F4-8FD5-B6AA0B9A54E6}"/>
    <cellStyle name="Millares 2 2 4 2 3 3" xfId="7958" xr:uid="{D6E3E859-E7BF-43F7-9C49-C4E394360458}"/>
    <cellStyle name="Millares 2 2 4 2 3 3 2" xfId="23702" xr:uid="{EF6EDBEA-F9AE-4805-9539-2373F5F66D77}"/>
    <cellStyle name="Millares 2 2 4 2 3 3 2 2" xfId="38740" xr:uid="{4CB63FA4-051C-42EF-AB70-F6F3F6C0E9A6}"/>
    <cellStyle name="Millares 2 2 4 2 3 3 2 2 2" xfId="50781" xr:uid="{0B3D582F-E02F-4C58-84F0-6233FE824372}"/>
    <cellStyle name="Millares 2 2 4 2 3 3 2 3" xfId="32550" xr:uid="{039CB589-116D-4291-9671-BED241DCF9AC}"/>
    <cellStyle name="Millares 2 2 4 2 3 3 2 4" xfId="44775" xr:uid="{079BFA01-E60B-45A2-B7F9-3CED60CB9FA7}"/>
    <cellStyle name="Millares 2 2 4 2 3 3 3" xfId="35645" xr:uid="{E9C7609D-251D-4F41-BA82-7DE95585BB9E}"/>
    <cellStyle name="Millares 2 2 4 2 3 3 3 2" xfId="47778" xr:uid="{73A975FF-2A50-4904-8F5B-A086B0FA60A2}"/>
    <cellStyle name="Millares 2 2 4 2 3 3 4" xfId="29456" xr:uid="{B66A36E0-4CB4-414B-BE9D-2585631684FC}"/>
    <cellStyle name="Millares 2 2 4 2 3 3 5" xfId="41773" xr:uid="{C957C482-CC6B-49FE-9A90-6CB3FC9C5493}"/>
    <cellStyle name="Millares 2 2 4 2 3 4" xfId="12412" xr:uid="{872724D9-D4BB-4E43-B74A-AC7E0D5AC7DF}"/>
    <cellStyle name="Millares 2 2 4 2 3 4 2" xfId="36990" xr:uid="{AEB54A4C-26FE-4243-8147-F2116C33FE06}"/>
    <cellStyle name="Millares 2 2 4 2 3 4 2 2" xfId="49083" xr:uid="{70663B3A-FDF8-412D-9896-54D76DE7A8D7}"/>
    <cellStyle name="Millares 2 2 4 2 3 4 3" xfId="30800" xr:uid="{DBAEF60D-F1C7-42EB-99B9-CE7B0AFDC18F}"/>
    <cellStyle name="Millares 2 2 4 2 3 4 4" xfId="43077" xr:uid="{9FBBFC84-FCB8-4527-993D-0EB507BEA309}"/>
    <cellStyle name="Millares 2 2 4 2 3 5" xfId="17556" xr:uid="{D72BA817-7E5A-4B5A-B048-B52A201CD06A}"/>
    <cellStyle name="Millares 2 2 4 2 3 5 2" xfId="33895" xr:uid="{D455BFB7-F4F8-4F14-9441-CC774885F639}"/>
    <cellStyle name="Millares 2 2 4 2 3 5 3" xfId="46080" xr:uid="{A5C1DBC8-AA34-40E4-B9AB-A6F9B1E3138D}"/>
    <cellStyle name="Millares 2 2 4 2 3 6" xfId="18487" xr:uid="{2137973C-9029-4399-9122-319B93C7858B}"/>
    <cellStyle name="Millares 2 2 4 2 3 7" xfId="20138" xr:uid="{A8DEDDD0-6DC3-49DE-9655-5E07058CA959}"/>
    <cellStyle name="Millares 2 2 4 2 3 8" xfId="21980" xr:uid="{8682F09D-4860-45FE-9778-5AC882DA15D4}"/>
    <cellStyle name="Millares 2 2 4 2 3 9" xfId="27706" xr:uid="{A96720AD-9DCA-47D9-A59A-563B439617AF}"/>
    <cellStyle name="Millares 2 2 4 2 4" xfId="5871" xr:uid="{B11B12A3-0334-48CA-9EF2-91AEFC1410D1}"/>
    <cellStyle name="Millares 2 2 4 2 4 10" xfId="40205" xr:uid="{A3F29D58-3D27-482D-859A-63810909074F}"/>
    <cellStyle name="Millares 2 2 4 2 4 2" xfId="8641" xr:uid="{A75EE892-66E6-4458-BB40-F7558B46FDE1}"/>
    <cellStyle name="Millares 2 2 4 2 4 2 2" xfId="22910" xr:uid="{0611A7E7-CBC8-4033-8A11-F79DCEAD0586}"/>
    <cellStyle name="Millares 2 2 4 2 4 2 2 2" xfId="37932" xr:uid="{29B30ACC-E151-49D1-9519-ED8BCAD5264C}"/>
    <cellStyle name="Millares 2 2 4 2 4 2 2 2 2" xfId="49997" xr:uid="{953901B3-57D5-49BE-A328-D68BD7761947}"/>
    <cellStyle name="Millares 2 2 4 2 4 2 2 3" xfId="31742" xr:uid="{63F91D18-8743-4800-BAB0-FCD6FD993B5A}"/>
    <cellStyle name="Millares 2 2 4 2 4 2 2 4" xfId="43991" xr:uid="{724FA725-2A2A-4940-BE9F-076A2E9AE4FC}"/>
    <cellStyle name="Millares 2 2 4 2 4 2 3" xfId="34837" xr:uid="{643DB0AF-8B22-4452-9DDC-34C16932B4C5}"/>
    <cellStyle name="Millares 2 2 4 2 4 2 3 2" xfId="46994" xr:uid="{BF19AE81-0376-44A2-B572-1BDE03D16F23}"/>
    <cellStyle name="Millares 2 2 4 2 4 2 4" xfId="28648" xr:uid="{68EB44FD-3F2A-46EA-A11B-E681AAC0407E}"/>
    <cellStyle name="Millares 2 2 4 2 4 2 5" xfId="40989" xr:uid="{643C4FB2-B197-4A13-B116-450939022543}"/>
    <cellStyle name="Millares 2 2 4 2 4 3" xfId="7956" xr:uid="{5A83EC53-7B54-4024-9545-E156D8E79C45}"/>
    <cellStyle name="Millares 2 2 4 2 4 3 2" xfId="23836" xr:uid="{6317EEC6-48E7-40FE-8662-5F26DF3F810D}"/>
    <cellStyle name="Millares 2 2 4 2 4 3 2 2" xfId="38874" xr:uid="{94309796-FDA0-4A83-BE7E-42B50862BE90}"/>
    <cellStyle name="Millares 2 2 4 2 4 3 2 2 2" xfId="50911" xr:uid="{B13A323F-8055-4453-93B8-CEFEEC7CE0C3}"/>
    <cellStyle name="Millares 2 2 4 2 4 3 2 3" xfId="32684" xr:uid="{68E6FDAF-3409-489B-B799-4F8B5CEAA7F1}"/>
    <cellStyle name="Millares 2 2 4 2 4 3 2 4" xfId="44905" xr:uid="{879D24E2-FA78-46F2-9922-7B5EFAE4F98B}"/>
    <cellStyle name="Millares 2 2 4 2 4 3 3" xfId="35779" xr:uid="{9A1E3D87-0B69-4E78-B096-238DFDC989E3}"/>
    <cellStyle name="Millares 2 2 4 2 4 3 3 2" xfId="47908" xr:uid="{7C2F163C-8169-4E94-ABA7-EE67C12497EA}"/>
    <cellStyle name="Millares 2 2 4 2 4 3 4" xfId="29590" xr:uid="{CCE6F0EF-5E4A-4CF0-8E75-1A96DA775AD0}"/>
    <cellStyle name="Millares 2 2 4 2 4 3 5" xfId="41903" xr:uid="{7D43849A-E7AC-402E-A326-86970D500917}"/>
    <cellStyle name="Millares 2 2 4 2 4 4" xfId="12410" xr:uid="{6CFBF4E9-CBAA-4E2F-9684-9BF1C5755437}"/>
    <cellStyle name="Millares 2 2 4 2 4 4 2" xfId="37124" xr:uid="{9BD1920C-91BF-4216-A85C-F78397EF0026}"/>
    <cellStyle name="Millares 2 2 4 2 4 4 2 2" xfId="49213" xr:uid="{54F0A5D0-4C3A-4BB3-B5CC-73C93D5214E2}"/>
    <cellStyle name="Millares 2 2 4 2 4 4 3" xfId="30934" xr:uid="{AC0700C3-9829-43C9-B6DD-5965C4C0DE9F}"/>
    <cellStyle name="Millares 2 2 4 2 4 4 4" xfId="43207" xr:uid="{D1F2C9B7-FB7C-4919-86B3-9A7DF15B65D7}"/>
    <cellStyle name="Millares 2 2 4 2 4 5" xfId="17805" xr:uid="{308BA3CE-FAAB-4A57-BC50-FC178B1E160A}"/>
    <cellStyle name="Millares 2 2 4 2 4 5 2" xfId="34029" xr:uid="{A5ED6C4A-761E-47C8-A853-7E560B4CB22B}"/>
    <cellStyle name="Millares 2 2 4 2 4 5 3" xfId="46210" xr:uid="{9B43D020-B1C3-4332-BD4A-B8981D806A18}"/>
    <cellStyle name="Millares 2 2 4 2 4 6" xfId="18622" xr:uid="{1BDC74E9-423D-4ACE-986A-77640278639B}"/>
    <cellStyle name="Millares 2 2 4 2 4 7" xfId="20274" xr:uid="{5C96E3DC-21DB-4834-95E2-F168C5C73F1E}"/>
    <cellStyle name="Millares 2 2 4 2 4 8" xfId="22110" xr:uid="{F3745190-3C69-4A41-9893-1B77F4C39030}"/>
    <cellStyle name="Millares 2 2 4 2 4 9" xfId="27840" xr:uid="{9C7B60D4-1173-4F3B-9741-93D9D599761F}"/>
    <cellStyle name="Millares 2 2 4 2 5" xfId="4832" xr:uid="{27ABFF39-8D04-48BF-B08D-CDC8B297249B}"/>
    <cellStyle name="Millares 2 2 4 2 5 2" xfId="11989" xr:uid="{09D5CDE3-A81B-4979-B22A-B1C7475571F1}"/>
    <cellStyle name="Millares 2 2 4 2 5 2 2" xfId="23041" xr:uid="{5303FE66-1963-4C33-A6F9-55F50906CF95}"/>
    <cellStyle name="Millares 2 2 4 2 5 2 2 2" xfId="38066" xr:uid="{B0195BBD-14B8-4A34-91DC-12628089D573}"/>
    <cellStyle name="Millares 2 2 4 2 5 2 2 2 2" xfId="50127" xr:uid="{56116858-E6D0-47FB-BD08-AAF6A72A4AD8}"/>
    <cellStyle name="Millares 2 2 4 2 5 2 2 3" xfId="31876" xr:uid="{09BB5938-59DD-4A82-BECF-8345AD9BD46B}"/>
    <cellStyle name="Millares 2 2 4 2 5 2 2 4" xfId="44121" xr:uid="{C9DAE7DF-5FED-4AA7-9C03-DFBAE47F4D1C}"/>
    <cellStyle name="Millares 2 2 4 2 5 2 3" xfId="34971" xr:uid="{61C2F843-3092-441E-A76E-27C4A901ADC4}"/>
    <cellStyle name="Millares 2 2 4 2 5 2 3 2" xfId="47124" xr:uid="{BE513110-89A7-4374-9E10-5A59D8586D5B}"/>
    <cellStyle name="Millares 2 2 4 2 5 2 4" xfId="28782" xr:uid="{ECB87FA0-3F8E-4E65-88FF-47707B124C9F}"/>
    <cellStyle name="Millares 2 2 4 2 5 2 5" xfId="41119" xr:uid="{F8FEFE75-027E-417E-B9E4-C86381A3E5A2}"/>
    <cellStyle name="Millares 2 2 4 2 5 3" xfId="12852" xr:uid="{563B6F0D-E218-4421-89BA-9397113746D1}"/>
    <cellStyle name="Millares 2 2 4 2 5 3 2" xfId="23967" xr:uid="{24DCBE7F-C9B1-4B1D-BFB2-EBB3BF388174}"/>
    <cellStyle name="Millares 2 2 4 2 5 3 2 2" xfId="39008" xr:uid="{65233469-724F-4BB2-94E4-EB8E36E6A3B1}"/>
    <cellStyle name="Millares 2 2 4 2 5 3 2 2 2" xfId="51041" xr:uid="{02BA6430-A1F6-42F4-B298-21E8918E0A46}"/>
    <cellStyle name="Millares 2 2 4 2 5 3 2 3" xfId="32818" xr:uid="{A8487C2D-13FB-43E1-98CF-415D42E96933}"/>
    <cellStyle name="Millares 2 2 4 2 5 3 2 4" xfId="45035" xr:uid="{6F1EA004-AEA4-4075-84F7-76A070B3E4BC}"/>
    <cellStyle name="Millares 2 2 4 2 5 3 3" xfId="35913" xr:uid="{34F62590-90BA-4471-B4CC-F9A4FA104FF6}"/>
    <cellStyle name="Millares 2 2 4 2 5 3 3 2" xfId="48038" xr:uid="{BC6C0BD3-F75C-4D52-8A0D-263A4592C1ED}"/>
    <cellStyle name="Millares 2 2 4 2 5 3 4" xfId="29724" xr:uid="{00BF8ADE-EA3D-40DA-B01A-E11E8951967B}"/>
    <cellStyle name="Millares 2 2 4 2 5 3 5" xfId="42033" xr:uid="{01929303-4967-43B4-B709-1CF56A5E6A4C}"/>
    <cellStyle name="Millares 2 2 4 2 5 4" xfId="18078" xr:uid="{AE3B1152-A07F-463B-AD4C-168B3D405E8A}"/>
    <cellStyle name="Millares 2 2 4 2 5 4 2" xfId="37258" xr:uid="{C136FC81-060C-43D7-8D21-0BADC7F9743B}"/>
    <cellStyle name="Millares 2 2 4 2 5 4 2 2" xfId="49343" xr:uid="{C8A862E7-8389-45AA-842A-44A87BDFBC66}"/>
    <cellStyle name="Millares 2 2 4 2 5 4 3" xfId="31068" xr:uid="{E960DE94-0A9C-4D7F-9936-63E4D8B70181}"/>
    <cellStyle name="Millares 2 2 4 2 5 4 4" xfId="43337" xr:uid="{F064E0BB-6350-4706-ACD9-8B1A1B31517C}"/>
    <cellStyle name="Millares 2 2 4 2 5 5" xfId="18757" xr:uid="{CAECD595-34EB-47AC-BF7F-A696EC010E8D}"/>
    <cellStyle name="Millares 2 2 4 2 5 5 2" xfId="34163" xr:uid="{24617273-4670-49E3-824B-2D206552624B}"/>
    <cellStyle name="Millares 2 2 4 2 5 5 3" xfId="46340" xr:uid="{2D824318-179B-4ABF-A8AB-AC8AF04B857C}"/>
    <cellStyle name="Millares 2 2 4 2 5 6" xfId="20410" xr:uid="{B5F30B0A-C8A3-4AB9-9DF1-C092AB63E722}"/>
    <cellStyle name="Millares 2 2 4 2 5 7" xfId="22240" xr:uid="{4CF8F53E-EB0E-4181-8499-A1E05BDF7CC4}"/>
    <cellStyle name="Millares 2 2 4 2 5 8" xfId="27974" xr:uid="{47D73376-C8FD-465E-AA7C-F94D3482135E}"/>
    <cellStyle name="Millares 2 2 4 2 5 9" xfId="40335" xr:uid="{BAB0D4FC-A671-48C7-901C-771C74FD6354}"/>
    <cellStyle name="Millares 2 2 4 2 6" xfId="5587" xr:uid="{8095ED7E-BDA2-443D-8909-66FBF3830BBB}"/>
    <cellStyle name="Millares 2 2 4 2 6 2" xfId="8346" xr:uid="{17838BD7-C78D-4E43-9E0C-D384FE486CF7}"/>
    <cellStyle name="Millares 2 2 4 2 6 2 2" xfId="23174" xr:uid="{1DD92344-A4A0-40E3-BC35-CC901C0C949D}"/>
    <cellStyle name="Millares 2 2 4 2 6 2 2 2" xfId="38200" xr:uid="{953EE852-5E4C-4E64-B76E-84F2D4399547}"/>
    <cellStyle name="Millares 2 2 4 2 6 2 2 2 2" xfId="50257" xr:uid="{21C68DFD-FB06-4DB7-BA7F-06B29F487416}"/>
    <cellStyle name="Millares 2 2 4 2 6 2 2 3" xfId="32010" xr:uid="{38872FEC-C454-4927-80E2-B9245ABC58F2}"/>
    <cellStyle name="Millares 2 2 4 2 6 2 2 4" xfId="44251" xr:uid="{CF21A37C-E29D-44A1-92F4-4C7E82A97880}"/>
    <cellStyle name="Millares 2 2 4 2 6 2 3" xfId="35105" xr:uid="{BAA1FD43-C913-43C0-B72D-5D43FC89CFEB}"/>
    <cellStyle name="Millares 2 2 4 2 6 2 3 2" xfId="47254" xr:uid="{628C35DC-B862-49D2-8B8D-8178BD36D5D6}"/>
    <cellStyle name="Millares 2 2 4 2 6 2 4" xfId="28916" xr:uid="{26317749-9ADD-4873-9CB4-255919BE1017}"/>
    <cellStyle name="Millares 2 2 4 2 6 2 5" xfId="41249" xr:uid="{C0352EAF-ADD3-46CF-AB12-2DC84EBB4EC4}"/>
    <cellStyle name="Millares 2 2 4 2 6 3" xfId="15308" xr:uid="{511BF6D8-9D1B-4A62-AD7E-CD55AA6915F7}"/>
    <cellStyle name="Millares 2 2 4 2 6 3 2" xfId="24097" xr:uid="{C71460C7-BB15-4D6C-9B93-4731D9C07347}"/>
    <cellStyle name="Millares 2 2 4 2 6 3 2 2" xfId="39142" xr:uid="{5864AB68-38BC-41F0-9128-2CE7EAC25964}"/>
    <cellStyle name="Millares 2 2 4 2 6 3 2 2 2" xfId="51171" xr:uid="{EA2A4980-FB7D-4D91-90E2-88B0857AE4EF}"/>
    <cellStyle name="Millares 2 2 4 2 6 3 2 3" xfId="32952" xr:uid="{C2A50A02-2CC9-4CE2-B888-406DD29E4467}"/>
    <cellStyle name="Millares 2 2 4 2 6 3 2 4" xfId="45165" xr:uid="{D30A0FEC-BBDC-45C9-82AF-D45A05037A6C}"/>
    <cellStyle name="Millares 2 2 4 2 6 3 3" xfId="36047" xr:uid="{66AFDC5A-AD9D-4F19-8340-247DD2A510B1}"/>
    <cellStyle name="Millares 2 2 4 2 6 3 3 2" xfId="48168" xr:uid="{D066EFC5-4AF2-401C-84DF-7B58285A38A1}"/>
    <cellStyle name="Millares 2 2 4 2 6 3 4" xfId="29858" xr:uid="{FFFE532F-9F3D-4829-88B8-16CBCD830E2A}"/>
    <cellStyle name="Millares 2 2 4 2 6 3 5" xfId="42163" xr:uid="{DB6757AA-2781-49FA-A244-D351DB28ABD5}"/>
    <cellStyle name="Millares 2 2 4 2 6 4" xfId="19676" xr:uid="{F35AE20F-5990-47B1-852A-FDFB7B3B1F82}"/>
    <cellStyle name="Millares 2 2 4 2 6 4 2" xfId="37392" xr:uid="{9712B2CB-FC40-4526-9FA5-131F55BCE61A}"/>
    <cellStyle name="Millares 2 2 4 2 6 4 2 2" xfId="49473" xr:uid="{2AFD0C55-F493-4ED9-9F45-80EC202FBC2F}"/>
    <cellStyle name="Millares 2 2 4 2 6 4 3" xfId="31202" xr:uid="{D8F504E9-E8EA-4982-9D69-514C06CB405A}"/>
    <cellStyle name="Millares 2 2 4 2 6 4 4" xfId="43467" xr:uid="{C78E10AE-FE89-4740-94EA-0EE1173CA058}"/>
    <cellStyle name="Millares 2 2 4 2 6 5" xfId="20544" xr:uid="{31B82902-7C97-4E4C-8B5A-CF51DC1A7A71}"/>
    <cellStyle name="Millares 2 2 4 2 6 5 2" xfId="34297" xr:uid="{9F25DE22-44A8-4170-AACB-3CA392B74B13}"/>
    <cellStyle name="Millares 2 2 4 2 6 5 3" xfId="46470" xr:uid="{F009E6BE-8DC0-4467-BEDB-53259EAF59C8}"/>
    <cellStyle name="Millares 2 2 4 2 6 6" xfId="22370" xr:uid="{3CD630D0-B045-451F-A1D0-1B0BA6CAD786}"/>
    <cellStyle name="Millares 2 2 4 2 6 7" xfId="28108" xr:uid="{A1B8672B-956C-4778-8D9F-D46B92F5AD89}"/>
    <cellStyle name="Millares 2 2 4 2 6 8" xfId="40465" xr:uid="{3A6E675A-C84E-4B44-952D-665DF468D64A}"/>
    <cellStyle name="Millares 2 2 4 2 7" xfId="7649" xr:uid="{BDB23ED3-AD75-4CF4-8E94-FC162FF52979}"/>
    <cellStyle name="Millares 2 2 4 2 7 2" xfId="21528" xr:uid="{847CF5B1-AFB7-428F-990C-A1937FE07B73}"/>
    <cellStyle name="Millares 2 2 4 2 7 2 2" xfId="24227" xr:uid="{3ADBFD6B-F4D5-4A54-9F85-DCCF38322291}"/>
    <cellStyle name="Millares 2 2 4 2 7 2 2 2" xfId="39276" xr:uid="{3EE3A4D3-3EFF-4BCF-92BC-0DE280893F7B}"/>
    <cellStyle name="Millares 2 2 4 2 7 2 2 2 2" xfId="51301" xr:uid="{28E821CA-EB62-4C3C-A2B6-02CC336BEE69}"/>
    <cellStyle name="Millares 2 2 4 2 7 2 2 3" xfId="33086" xr:uid="{C14AB941-8511-40DF-A99A-28D2C0413A4E}"/>
    <cellStyle name="Millares 2 2 4 2 7 2 2 4" xfId="45295" xr:uid="{D4195B11-5904-4495-9B13-DF3E9FD178F4}"/>
    <cellStyle name="Millares 2 2 4 2 7 2 3" xfId="36181" xr:uid="{8C332FDD-DC7F-4CDE-AFF9-E7E6C17B295F}"/>
    <cellStyle name="Millares 2 2 4 2 7 2 3 2" xfId="48298" xr:uid="{D6B97E71-E41A-4E77-9B57-27CBF6492D57}"/>
    <cellStyle name="Millares 2 2 4 2 7 2 4" xfId="29992" xr:uid="{B01F7994-4232-4748-8CB5-2ACA4F052EC8}"/>
    <cellStyle name="Millares 2 2 4 2 7 2 5" xfId="42293" xr:uid="{85C328DD-1098-458C-842F-92E981621879}"/>
    <cellStyle name="Millares 2 2 4 2 7 3" xfId="23305" xr:uid="{B63C2865-BC80-4B06-83ED-F28300E87698}"/>
    <cellStyle name="Millares 2 2 4 2 7 3 2" xfId="38334" xr:uid="{E82E1EEA-C7E2-4951-A04A-E89E656C85E9}"/>
    <cellStyle name="Millares 2 2 4 2 7 3 2 2" xfId="50387" xr:uid="{689FE059-FF33-4B36-8902-976C47C04C24}"/>
    <cellStyle name="Millares 2 2 4 2 7 3 3" xfId="32144" xr:uid="{B288B983-949C-4AAF-9D8D-06D70BF96A75}"/>
    <cellStyle name="Millares 2 2 4 2 7 3 4" xfId="44381" xr:uid="{8E215C47-1E36-4811-9E6D-75BCE8C2CF8F}"/>
    <cellStyle name="Millares 2 2 4 2 7 4" xfId="35239" xr:uid="{2D84FF2E-154F-497D-8A8C-7826B5A1CC07}"/>
    <cellStyle name="Millares 2 2 4 2 7 4 2" xfId="47384" xr:uid="{54BC95D3-A4FC-49B7-9A75-856D7D6948B2}"/>
    <cellStyle name="Millares 2 2 4 2 7 5" xfId="29050" xr:uid="{41820EE5-179E-4DD4-89B5-7CCACC3DAABC}"/>
    <cellStyle name="Millares 2 2 4 2 7 6" xfId="41379" xr:uid="{EB11F214-0AAF-41DB-93A4-55CE4BED92E5}"/>
    <cellStyle name="Millares 2 2 4 2 8" xfId="12116" xr:uid="{FDD66898-D84B-41D3-B776-8E1C72AD4EC0}"/>
    <cellStyle name="Millares 2 2 4 2 8 2" xfId="25210" xr:uid="{E222A1D5-53DF-4FC7-99F3-E6D885FE881F}"/>
    <cellStyle name="Millares 2 2 4 2 8 2 2" xfId="33220" xr:uid="{A77E05E5-3CCB-41A7-B561-F8BECDF354BE}"/>
    <cellStyle name="Millares 2 2 4 2 8 2 2 2" xfId="39410" xr:uid="{08BDDCA7-1A8C-4797-99B5-A37BA586F7C1}"/>
    <cellStyle name="Millares 2 2 4 2 8 2 2 2 2" xfId="51431" xr:uid="{048A1F94-7900-43A9-BC8F-BC5EBF380E90}"/>
    <cellStyle name="Millares 2 2 4 2 8 2 2 3" xfId="45425" xr:uid="{A445467A-6E80-4C27-B317-92118DBC9A3B}"/>
    <cellStyle name="Millares 2 2 4 2 8 2 3" xfId="36315" xr:uid="{A95802FA-4B67-4A72-B27D-E200A649871E}"/>
    <cellStyle name="Millares 2 2 4 2 8 2 3 2" xfId="48428" xr:uid="{4BBF9D30-3B10-4DEB-B0D3-BA5A904CCD08}"/>
    <cellStyle name="Millares 2 2 4 2 8 2 4" xfId="30126" xr:uid="{BE413AB2-ACA8-4592-8F48-E9A6AF47C770}"/>
    <cellStyle name="Millares 2 2 4 2 8 2 5" xfId="42423" xr:uid="{565C6557-B1A1-4CF6-BA06-23F031A8AF9C}"/>
    <cellStyle name="Millares 2 2 4 2 8 3" xfId="22508" xr:uid="{5C3D1025-8936-4E00-AD97-2C0B2B519B68}"/>
    <cellStyle name="Millares 2 2 4 2 8 3 2" xfId="37530" xr:uid="{67AEF962-9D14-4B5C-9C72-744E12BBA83C}"/>
    <cellStyle name="Millares 2 2 4 2 8 3 2 2" xfId="49607" xr:uid="{84C04C7D-359E-47EC-ADF2-E4C566EF0F7A}"/>
    <cellStyle name="Millares 2 2 4 2 8 3 3" xfId="31340" xr:uid="{5707776F-3394-475F-9DBE-F0625B4B5ABC}"/>
    <cellStyle name="Millares 2 2 4 2 8 3 4" xfId="43601" xr:uid="{AFEDF387-B02A-4759-A3BD-239C724F1D04}"/>
    <cellStyle name="Millares 2 2 4 2 8 4" xfId="34435" xr:uid="{149BD38E-321E-4229-B1A5-F66E5F25C85B}"/>
    <cellStyle name="Millares 2 2 4 2 8 4 2" xfId="46604" xr:uid="{9CEBB9E6-8315-42BD-B3A8-EF8B6997C957}"/>
    <cellStyle name="Millares 2 2 4 2 8 5" xfId="28246" xr:uid="{976F9780-BE69-4E3D-8646-3E519AA9A464}"/>
    <cellStyle name="Millares 2 2 4 2 8 6" xfId="40599" xr:uid="{D7B25C0E-3C26-47C7-A1F6-90BB041E213D}"/>
    <cellStyle name="Millares 2 2 4 2 9" xfId="16573" xr:uid="{9001F3B0-A3F5-4879-8323-0867A5DEE52D}"/>
    <cellStyle name="Millares 2 2 4 2 9 2" xfId="26234" xr:uid="{0CDA5A23-D903-4434-9D5D-D1389A799E1D}"/>
    <cellStyle name="Millares 2 2 4 2 9 2 2" xfId="39544" xr:uid="{7A8E084D-9586-40A4-9B03-28BA3B698243}"/>
    <cellStyle name="Millares 2 2 4 2 9 2 2 2" xfId="51561" xr:uid="{109DF586-DC23-40BC-82C8-340B8881410D}"/>
    <cellStyle name="Millares 2 2 4 2 9 2 3" xfId="33354" xr:uid="{55C1A03F-4655-4B15-8FB7-6FF04D1028CD}"/>
    <cellStyle name="Millares 2 2 4 2 9 2 4" xfId="45555" xr:uid="{5088C4A1-E4D3-41B6-904F-342062CF5E0B}"/>
    <cellStyle name="Millares 2 2 4 2 9 3" xfId="36449" xr:uid="{02289A79-393A-42F8-A9E8-B05848B62363}"/>
    <cellStyle name="Millares 2 2 4 2 9 3 2" xfId="48558" xr:uid="{0CF8905A-FE70-4C31-8B35-F8D3790AEF41}"/>
    <cellStyle name="Millares 2 2 4 2 9 4" xfId="30260" xr:uid="{27A05DD6-D19C-422B-9CBE-C4D96D9A5235}"/>
    <cellStyle name="Millares 2 2 4 2 9 5" xfId="42553" xr:uid="{4EE69515-07ED-48E3-AE7F-E8C6866FEBD2}"/>
    <cellStyle name="Millares 2 2 4 3" xfId="3626" xr:uid="{4F6DF17D-BD82-4171-8A48-99E1F9EBE68F}"/>
    <cellStyle name="Millares 2 2 4 3 10" xfId="27507" xr:uid="{17513225-83B9-4477-A456-E175D3449BDB}"/>
    <cellStyle name="Millares 2 2 4 3 11" xfId="39882" xr:uid="{F48DB599-6626-478A-8713-CA1B3A1AB5EA}"/>
    <cellStyle name="Millares 2 2 4 3 2" xfId="5874" xr:uid="{5FF4BCB3-2DE1-4C00-9AE5-1A6E6E74DAF8}"/>
    <cellStyle name="Millares 2 2 4 3 2 2" xfId="8644" xr:uid="{6DCC0AFB-BB1A-481A-A053-154D24EA18BA}"/>
    <cellStyle name="Millares 2 2 4 3 2 2 2" xfId="37599" xr:uid="{29C9F57C-C748-42C5-A188-59AA51D96F9F}"/>
    <cellStyle name="Millares 2 2 4 3 2 2 2 2" xfId="49674" xr:uid="{A0A50389-3B1C-40D9-AC80-94D178F487AC}"/>
    <cellStyle name="Millares 2 2 4 3 2 2 3" xfId="31409" xr:uid="{F383E59F-C45E-46BD-87AB-57E84A5FAE28}"/>
    <cellStyle name="Millares 2 2 4 3 2 2 4" xfId="43668" xr:uid="{92FBF025-D768-497D-9CC3-3C672B164B07}"/>
    <cellStyle name="Millares 2 2 4 3 2 3" xfId="7959" xr:uid="{BA5A3D8E-8655-475F-89A9-2FAA17C2C213}"/>
    <cellStyle name="Millares 2 2 4 3 2 3 2" xfId="34504" xr:uid="{7959E552-99B1-4ECE-B27B-2EAAEB8CEBF6}"/>
    <cellStyle name="Millares 2 2 4 3 2 3 3" xfId="46671" xr:uid="{5585727C-A5DF-4050-885D-D081E7044663}"/>
    <cellStyle name="Millares 2 2 4 3 2 4" xfId="12413" xr:uid="{87D4A4F3-D3ED-435D-8EBE-D5CD07C31AA4}"/>
    <cellStyle name="Millares 2 2 4 3 2 5" xfId="22577" xr:uid="{E1DFEE7C-AF90-48B1-8D07-B350DFFD980B}"/>
    <cellStyle name="Millares 2 2 4 3 2 6" xfId="28315" xr:uid="{2C33312D-B1E6-4107-AEAA-AE98B440B50D}"/>
    <cellStyle name="Millares 2 2 4 3 2 7" xfId="40666" xr:uid="{AC0D8136-43CD-40E8-BA9D-E2179B319BE4}"/>
    <cellStyle name="Millares 2 2 4 3 3" xfId="4834" xr:uid="{5151F0DA-D84D-488A-BC56-E87DC31CA21D}"/>
    <cellStyle name="Millares 2 2 4 3 3 2" xfId="8348" xr:uid="{669C670C-52B4-44CD-9622-85CF20437ECA}"/>
    <cellStyle name="Millares 2 2 4 3 3 2 2" xfId="38541" xr:uid="{12C422F3-168D-4921-9D30-25CA7BEA4229}"/>
    <cellStyle name="Millares 2 2 4 3 3 2 2 2" xfId="50588" xr:uid="{89B53909-0392-40CF-9EFC-1EE8DA5B4840}"/>
    <cellStyle name="Millares 2 2 4 3 3 2 3" xfId="32351" xr:uid="{C9DD8F77-05DA-44AB-8ECC-4B8206AAB8CF}"/>
    <cellStyle name="Millares 2 2 4 3 3 2 4" xfId="44582" xr:uid="{57FA3C32-B105-4090-B920-E628F4D80662}"/>
    <cellStyle name="Millares 2 2 4 3 3 3" xfId="16271" xr:uid="{4498E110-4721-43FA-A881-837BC54975D0}"/>
    <cellStyle name="Millares 2 2 4 3 3 3 2" xfId="35446" xr:uid="{3896B85E-6557-45DE-AE48-5F4619BFB089}"/>
    <cellStyle name="Millares 2 2 4 3 3 3 3" xfId="47585" xr:uid="{4F62ED20-CF78-4422-9D50-28FAD9399D26}"/>
    <cellStyle name="Millares 2 2 4 3 3 4" xfId="23506" xr:uid="{FD96AFD7-D354-4BF0-82E8-9DC249CF100D}"/>
    <cellStyle name="Millares 2 2 4 3 3 5" xfId="29257" xr:uid="{9F899927-0FBA-44C7-98D6-BCAB2FA4EF8B}"/>
    <cellStyle name="Millares 2 2 4 3 3 6" xfId="41580" xr:uid="{27D10954-08CD-4A08-9F58-77CC02702A66}"/>
    <cellStyle name="Millares 2 2 4 3 4" xfId="7651" xr:uid="{7CC4F655-1586-47F1-910D-0BAEA4F4A581}"/>
    <cellStyle name="Millares 2 2 4 3 4 2" xfId="36791" xr:uid="{BB57AE20-F7A1-48B6-9253-24C133CD70F0}"/>
    <cellStyle name="Millares 2 2 4 3 4 2 2" xfId="48890" xr:uid="{84AD06BB-2800-4DC0-B172-DB807C269D61}"/>
    <cellStyle name="Millares 2 2 4 3 4 3" xfId="30601" xr:uid="{2074EE19-F85D-41C4-8242-EAA38F76C6AC}"/>
    <cellStyle name="Millares 2 2 4 3 4 4" xfId="42884" xr:uid="{388E8F1A-55FF-4E8D-9020-6641D7E670B7}"/>
    <cellStyle name="Millares 2 2 4 3 5" xfId="12118" xr:uid="{2C42C5D7-A6B8-42AE-A23B-9D0C0BF09B61}"/>
    <cellStyle name="Millares 2 2 4 3 5 2" xfId="33696" xr:uid="{F0024AF4-1802-484E-8B73-EEEBF4F1D9B8}"/>
    <cellStyle name="Millares 2 2 4 3 5 3" xfId="45887" xr:uid="{CB18639C-BC26-4721-A8E6-A17129939BA2}"/>
    <cellStyle name="Millares 2 2 4 3 6" xfId="16642" xr:uid="{BC3C6DB1-ECB2-4087-934B-65201DD6FDBB}"/>
    <cellStyle name="Millares 2 2 4 3 7" xfId="18288" xr:uid="{9E10C7AB-EB3D-484E-BE55-0BC1ABAB1063}"/>
    <cellStyle name="Millares 2 2 4 3 8" xfId="19938" xr:uid="{9AA27A41-711D-4915-B7DC-AF0ACBC14A3B}"/>
    <cellStyle name="Millares 2 2 4 3 9" xfId="21787" xr:uid="{1D3AB307-602E-48FF-B38F-0E79E434E2D5}"/>
    <cellStyle name="Millares 2 2 4 4" xfId="5875" xr:uid="{DDF549D3-28DE-4514-BB8C-6F7A14A9C69E}"/>
    <cellStyle name="Millares 2 2 4 4 10" xfId="40012" xr:uid="{5FA44972-8F45-4DF0-B28A-882D455DF73A}"/>
    <cellStyle name="Millares 2 2 4 4 2" xfId="8645" xr:uid="{7381987F-C422-4D3C-B050-C9A04054B4E9}"/>
    <cellStyle name="Millares 2 2 4 4 2 2" xfId="22711" xr:uid="{C5619255-2EAF-4938-A924-35803553CEE5}"/>
    <cellStyle name="Millares 2 2 4 4 2 2 2" xfId="37733" xr:uid="{859C0000-E02A-4A0A-B056-FB7CF4626D53}"/>
    <cellStyle name="Millares 2 2 4 4 2 2 2 2" xfId="49804" xr:uid="{4FB44C5A-72BE-4514-B1D5-BB5493016A23}"/>
    <cellStyle name="Millares 2 2 4 4 2 2 3" xfId="31543" xr:uid="{7CF59805-28DE-49FA-9BB0-79E5DC622B80}"/>
    <cellStyle name="Millares 2 2 4 4 2 2 4" xfId="43798" xr:uid="{CA1BEE7F-7888-4EB9-8F49-BB161FC2EA0E}"/>
    <cellStyle name="Millares 2 2 4 4 2 3" xfId="34638" xr:uid="{787D4199-F89C-49AA-AAA2-50F28A7AE403}"/>
    <cellStyle name="Millares 2 2 4 4 2 3 2" xfId="46801" xr:uid="{C3EE0101-4917-4B29-BB19-3C9845EBCD64}"/>
    <cellStyle name="Millares 2 2 4 4 2 4" xfId="28449" xr:uid="{2C3CE7E3-C0A0-4993-B059-16B5CACE79C8}"/>
    <cellStyle name="Millares 2 2 4 4 2 5" xfId="40796" xr:uid="{D2C4B4FF-DC6B-47E6-942D-3D5D142BBAED}"/>
    <cellStyle name="Millares 2 2 4 4 3" xfId="7960" xr:uid="{9978289E-9B02-434E-A095-8B07EB756E53}"/>
    <cellStyle name="Millares 2 2 4 4 3 2" xfId="23637" xr:uid="{3DA30A7C-B5D6-4222-B534-C31A9CF2EEE2}"/>
    <cellStyle name="Millares 2 2 4 4 3 2 2" xfId="38675" xr:uid="{841C6038-D694-4192-BBAD-AEBAE06C1763}"/>
    <cellStyle name="Millares 2 2 4 4 3 2 2 2" xfId="50718" xr:uid="{A48A8539-2FD8-4281-BA20-0DD4F70ADB2A}"/>
    <cellStyle name="Millares 2 2 4 4 3 2 3" xfId="32485" xr:uid="{0EAF2A63-0154-469C-A1CE-AE6425E3100C}"/>
    <cellStyle name="Millares 2 2 4 4 3 2 4" xfId="44712" xr:uid="{84BA1D5A-0A41-4E29-97E4-5C6A270FFDDD}"/>
    <cellStyle name="Millares 2 2 4 4 3 3" xfId="35580" xr:uid="{CA25BA09-1C31-467B-9A18-E396968810C5}"/>
    <cellStyle name="Millares 2 2 4 4 3 3 2" xfId="47715" xr:uid="{C3937585-BFE6-4586-BC07-75C4CAA2060B}"/>
    <cellStyle name="Millares 2 2 4 4 3 4" xfId="29391" xr:uid="{8B45400E-5338-4740-BA8E-76712306182D}"/>
    <cellStyle name="Millares 2 2 4 4 3 5" xfId="41710" xr:uid="{522A64A3-C06F-4B82-970F-91DE32556FBB}"/>
    <cellStyle name="Millares 2 2 4 4 4" xfId="12414" xr:uid="{5B09C5EF-1F4C-4ACE-9AB9-E59222D01D55}"/>
    <cellStyle name="Millares 2 2 4 4 4 2" xfId="36925" xr:uid="{1134CA5B-8644-4B8A-916D-DE8EDEFDEEAF}"/>
    <cellStyle name="Millares 2 2 4 4 4 2 2" xfId="49020" xr:uid="{F5030224-2F71-463F-AD74-5285F83E72F7}"/>
    <cellStyle name="Millares 2 2 4 4 4 3" xfId="30735" xr:uid="{77C86927-2241-485A-AE3B-23B3C3516F28}"/>
    <cellStyle name="Millares 2 2 4 4 4 4" xfId="43014" xr:uid="{5D7A33B5-3AF7-4004-B24D-EBD3A360A5BA}"/>
    <cellStyle name="Millares 2 2 4 4 5" xfId="17491" xr:uid="{9DABDAFB-7B01-4523-84FD-D10248AEA848}"/>
    <cellStyle name="Millares 2 2 4 4 5 2" xfId="33830" xr:uid="{49AB9887-96AE-46C0-B82A-AD87916DB38E}"/>
    <cellStyle name="Millares 2 2 4 4 5 3" xfId="46017" xr:uid="{8D6760C6-5F6D-4E1D-8827-D72953AE6E44}"/>
    <cellStyle name="Millares 2 2 4 4 6" xfId="18422" xr:uid="{070F90C5-B5B2-423A-BBED-E6247C448724}"/>
    <cellStyle name="Millares 2 2 4 4 7" xfId="20073" xr:uid="{E4157A68-D74E-4C27-A242-E82471543DA1}"/>
    <cellStyle name="Millares 2 2 4 4 8" xfId="21917" xr:uid="{A7DDD9E4-EE58-4674-A0BB-F18CBBFC93A9}"/>
    <cellStyle name="Millares 2 2 4 4 9" xfId="27641" xr:uid="{C6FB5BB3-25C4-4F4C-BCA2-40FC7AA8DE38}"/>
    <cellStyle name="Millares 2 2 4 5" xfId="5870" xr:uid="{848A3E00-F53E-4BFD-A698-6386F78A115C}"/>
    <cellStyle name="Millares 2 2 4 5 10" xfId="40142" xr:uid="{E092A0CF-10E6-4203-AAF9-2FB7D92D5237}"/>
    <cellStyle name="Millares 2 2 4 5 2" xfId="8640" xr:uid="{2CDF7937-4BC6-47EE-8317-D26080CDF3E4}"/>
    <cellStyle name="Millares 2 2 4 5 2 2" xfId="22845" xr:uid="{E89D0F96-3101-4054-9EA4-7AF06C8C73EF}"/>
    <cellStyle name="Millares 2 2 4 5 2 2 2" xfId="37867" xr:uid="{E0CCDDA2-8E6A-4643-8462-D1F23CEF6774}"/>
    <cellStyle name="Millares 2 2 4 5 2 2 2 2" xfId="49934" xr:uid="{23EEE336-6F3E-49C3-8A9F-4B18D05507E7}"/>
    <cellStyle name="Millares 2 2 4 5 2 2 3" xfId="31677" xr:uid="{54DC73F0-2C42-4CFF-A9EB-5F456B3B57ED}"/>
    <cellStyle name="Millares 2 2 4 5 2 2 4" xfId="43928" xr:uid="{792826D4-1880-485D-AE5C-A8E10B9D1042}"/>
    <cellStyle name="Millares 2 2 4 5 2 3" xfId="34772" xr:uid="{A4E3B810-3F40-41CB-ACDE-72238822E35F}"/>
    <cellStyle name="Millares 2 2 4 5 2 3 2" xfId="46931" xr:uid="{918F9F20-0815-4D30-92AD-6715BC71ED58}"/>
    <cellStyle name="Millares 2 2 4 5 2 4" xfId="28583" xr:uid="{65386125-DB6A-4FD2-A727-BF9E4A2BB15D}"/>
    <cellStyle name="Millares 2 2 4 5 2 5" xfId="40926" xr:uid="{F577CA09-DEA4-4333-95D5-3880871103D6}"/>
    <cellStyle name="Millares 2 2 4 5 3" xfId="7955" xr:uid="{262569E1-9617-4EB6-84FB-72DA3FE8E90D}"/>
    <cellStyle name="Millares 2 2 4 5 3 2" xfId="23771" xr:uid="{FD3E3A2F-3034-4A63-984A-9D5BF0C9395F}"/>
    <cellStyle name="Millares 2 2 4 5 3 2 2" xfId="38809" xr:uid="{9642EE33-109C-4716-B102-B248FD724967}"/>
    <cellStyle name="Millares 2 2 4 5 3 2 2 2" xfId="50848" xr:uid="{AE005CB6-90F4-4CD1-BBCA-D7242FDC6315}"/>
    <cellStyle name="Millares 2 2 4 5 3 2 3" xfId="32619" xr:uid="{0A59E005-D63B-4AD6-8226-89708F3C56C1}"/>
    <cellStyle name="Millares 2 2 4 5 3 2 4" xfId="44842" xr:uid="{264414BA-219D-42E4-A844-0EDE501F5ABA}"/>
    <cellStyle name="Millares 2 2 4 5 3 3" xfId="35714" xr:uid="{70E88611-E1D4-4F72-9CD7-1C29E4DEA677}"/>
    <cellStyle name="Millares 2 2 4 5 3 3 2" xfId="47845" xr:uid="{1D339E52-0DB8-4F24-AFA5-449B8AAF01A5}"/>
    <cellStyle name="Millares 2 2 4 5 3 4" xfId="29525" xr:uid="{0A702C75-E938-4803-BC9B-7ABB6D902CB2}"/>
    <cellStyle name="Millares 2 2 4 5 3 5" xfId="41840" xr:uid="{D9BE136E-6AD3-481B-955F-50277ED06527}"/>
    <cellStyle name="Millares 2 2 4 5 4" xfId="12409" xr:uid="{819AA1AB-E626-412D-B460-2A9640DDBC01}"/>
    <cellStyle name="Millares 2 2 4 5 4 2" xfId="37059" xr:uid="{28D702EF-904E-4C8B-AC7C-C056EAEADC9C}"/>
    <cellStyle name="Millares 2 2 4 5 4 2 2" xfId="49150" xr:uid="{502E41D1-5613-4D2F-AC89-3113FAEF532B}"/>
    <cellStyle name="Millares 2 2 4 5 4 3" xfId="30869" xr:uid="{6E72679E-20EE-4B1A-8171-458469D46F32}"/>
    <cellStyle name="Millares 2 2 4 5 4 4" xfId="43144" xr:uid="{2ABB9C3A-AEC3-4DC3-B6B5-71F91E186653}"/>
    <cellStyle name="Millares 2 2 4 5 5" xfId="17740" xr:uid="{3DE5B32C-1CC0-4339-8356-1670FE28445A}"/>
    <cellStyle name="Millares 2 2 4 5 5 2" xfId="33964" xr:uid="{CFFF656B-FE05-4CF0-8761-86DF8AEF6694}"/>
    <cellStyle name="Millares 2 2 4 5 5 3" xfId="46147" xr:uid="{F1776069-BB6B-4D2B-8798-2EC7416B2D49}"/>
    <cellStyle name="Millares 2 2 4 5 6" xfId="18557" xr:uid="{C94AFA4C-9D7D-4D9C-A0E6-86407A803CF2}"/>
    <cellStyle name="Millares 2 2 4 5 7" xfId="20209" xr:uid="{A08C7734-C749-460F-8176-25E0511D6F27}"/>
    <cellStyle name="Millares 2 2 4 5 8" xfId="22047" xr:uid="{D0EA199A-1E8E-49EA-83AC-780AB356E151}"/>
    <cellStyle name="Millares 2 2 4 5 9" xfId="27775" xr:uid="{8BB1BA84-2FBA-41BB-8F4A-B222FCA791E9}"/>
    <cellStyle name="Millares 2 2 4 6" xfId="4831" xr:uid="{0C60D162-4D6D-4798-B060-5E5775D8D9D4}"/>
    <cellStyle name="Millares 2 2 4 6 2" xfId="11924" xr:uid="{73138687-FEEF-45AA-8F22-1CC054B987E4}"/>
    <cellStyle name="Millares 2 2 4 6 2 2" xfId="22978" xr:uid="{040C4924-521E-40F5-A90F-3CDE657B591B}"/>
    <cellStyle name="Millares 2 2 4 6 2 2 2" xfId="38001" xr:uid="{51F43717-349E-457D-9F44-BACFF0CD9C9E}"/>
    <cellStyle name="Millares 2 2 4 6 2 2 2 2" xfId="50064" xr:uid="{B99B0F3B-7764-461B-8C64-4DA816437AD8}"/>
    <cellStyle name="Millares 2 2 4 6 2 2 3" xfId="31811" xr:uid="{C621C9C8-000E-4E60-AD88-858A7AEEE491}"/>
    <cellStyle name="Millares 2 2 4 6 2 2 4" xfId="44058" xr:uid="{2412A441-B3F4-4F8E-8FD3-33ADB173E29D}"/>
    <cellStyle name="Millares 2 2 4 6 2 3" xfId="34906" xr:uid="{54C5B7E3-36F1-4EF7-9B46-61B7357F8311}"/>
    <cellStyle name="Millares 2 2 4 6 2 3 2" xfId="47061" xr:uid="{0F56371F-B98A-49C0-B620-2C79EFEBD290}"/>
    <cellStyle name="Millares 2 2 4 6 2 4" xfId="28717" xr:uid="{A882EB58-A299-4668-BE7F-7F7A84588993}"/>
    <cellStyle name="Millares 2 2 4 6 2 5" xfId="41056" xr:uid="{D02BE545-534A-4350-B48E-D50482A1957D}"/>
    <cellStyle name="Millares 2 2 4 6 3" xfId="12787" xr:uid="{8AD9323E-1BEA-441C-A122-D0027F84A807}"/>
    <cellStyle name="Millares 2 2 4 6 3 2" xfId="23904" xr:uid="{E9309F00-22E2-4596-BB1C-910A81B843C6}"/>
    <cellStyle name="Millares 2 2 4 6 3 2 2" xfId="38943" xr:uid="{20F81261-A0E2-4165-8AD2-FDBFC7809503}"/>
    <cellStyle name="Millares 2 2 4 6 3 2 2 2" xfId="50978" xr:uid="{68C91923-6D0B-4F05-8545-A6107961BFDB}"/>
    <cellStyle name="Millares 2 2 4 6 3 2 3" xfId="32753" xr:uid="{54A6911F-592C-42AD-8311-16D71C716DEF}"/>
    <cellStyle name="Millares 2 2 4 6 3 2 4" xfId="44972" xr:uid="{F1DA805A-0F47-438F-B8C4-014847806BBE}"/>
    <cellStyle name="Millares 2 2 4 6 3 3" xfId="35848" xr:uid="{EE7C8A53-A66C-4D7B-9375-F7445FF0ABA4}"/>
    <cellStyle name="Millares 2 2 4 6 3 3 2" xfId="47975" xr:uid="{6FDC90CA-ECBB-426E-9703-8D03164B4E31}"/>
    <cellStyle name="Millares 2 2 4 6 3 4" xfId="29659" xr:uid="{445EEB02-B018-4A3E-9D72-6E8FCC54FC3C}"/>
    <cellStyle name="Millares 2 2 4 6 3 5" xfId="41970" xr:uid="{65C7650C-5DA4-4AF4-98ED-B4F135722388}"/>
    <cellStyle name="Millares 2 2 4 6 4" xfId="18013" xr:uid="{F6E38F39-5335-47CC-99B8-690FF9D60D07}"/>
    <cellStyle name="Millares 2 2 4 6 4 2" xfId="37193" xr:uid="{58ED0C16-CB14-4E62-98F9-CC2AB133DAC3}"/>
    <cellStyle name="Millares 2 2 4 6 4 2 2" xfId="49280" xr:uid="{F94FF445-E16A-46C9-A8C0-A07E38039FE9}"/>
    <cellStyle name="Millares 2 2 4 6 4 3" xfId="31003" xr:uid="{4492B981-C0BB-4A55-9276-9A19C95F4178}"/>
    <cellStyle name="Millares 2 2 4 6 4 4" xfId="43274" xr:uid="{F8EE5140-3C0F-404E-A765-60567288F289}"/>
    <cellStyle name="Millares 2 2 4 6 5" xfId="18692" xr:uid="{97BDEA3B-E37F-4EBE-A696-FF8FB5D14154}"/>
    <cellStyle name="Millares 2 2 4 6 5 2" xfId="34098" xr:uid="{D6928D74-2020-495D-A1D3-AB67322B13B8}"/>
    <cellStyle name="Millares 2 2 4 6 5 3" xfId="46277" xr:uid="{C6D7F694-AA50-4F6E-B2E0-EA8AAA46069D}"/>
    <cellStyle name="Millares 2 2 4 6 6" xfId="20345" xr:uid="{2BE23CFD-BA19-4192-A9FF-472C2DAAA8D6}"/>
    <cellStyle name="Millares 2 2 4 6 7" xfId="22177" xr:uid="{115BCC57-913F-41B6-AA96-1184331C36FD}"/>
    <cellStyle name="Millares 2 2 4 6 8" xfId="27909" xr:uid="{D2C058A5-C89A-4E2D-8074-9F39E2D4E70C}"/>
    <cellStyle name="Millares 2 2 4 6 9" xfId="40272" xr:uid="{BC0B0D83-44BE-4A41-AE8B-1471BA00ECE4}"/>
    <cellStyle name="Millares 2 2 4 7" xfId="5103" xr:uid="{279E3BBF-B3B4-49D4-836C-B1B0DC6ACC62}"/>
    <cellStyle name="Millares 2 2 4 7 2" xfId="8345" xr:uid="{61D33F9C-3B82-4E4C-A043-49822EFAF0F7}"/>
    <cellStyle name="Millares 2 2 4 7 2 2" xfId="23109" xr:uid="{C4839770-7174-44C7-90C1-577E9B5A078B}"/>
    <cellStyle name="Millares 2 2 4 7 2 2 2" xfId="38135" xr:uid="{2758B0B9-09EF-42FA-8B82-D752B585CE7C}"/>
    <cellStyle name="Millares 2 2 4 7 2 2 2 2" xfId="50194" xr:uid="{1D614BA8-1D73-4CB0-AC77-9FC3A8C01510}"/>
    <cellStyle name="Millares 2 2 4 7 2 2 3" xfId="31945" xr:uid="{DBFDCA4E-1651-41F9-AAD9-C230B8E7292D}"/>
    <cellStyle name="Millares 2 2 4 7 2 2 4" xfId="44188" xr:uid="{7650B06A-383B-417A-9C3C-9B5633742F5C}"/>
    <cellStyle name="Millares 2 2 4 7 2 3" xfId="35040" xr:uid="{A48F0AAB-76C9-4AE0-A07E-7FD87F019A84}"/>
    <cellStyle name="Millares 2 2 4 7 2 3 2" xfId="47191" xr:uid="{D67F2E4C-B82D-4681-97D9-D6F3A6B3624F}"/>
    <cellStyle name="Millares 2 2 4 7 2 4" xfId="28851" xr:uid="{D765DBA8-B2C2-4518-A945-614C67278E9D}"/>
    <cellStyle name="Millares 2 2 4 7 2 5" xfId="41186" xr:uid="{3FDFF7E6-832A-4919-936D-50F8C308FC34}"/>
    <cellStyle name="Millares 2 2 4 7 3" xfId="15243" xr:uid="{8E88F8A3-8C5B-4FC3-ABD3-2089293751BE}"/>
    <cellStyle name="Millares 2 2 4 7 3 2" xfId="24034" xr:uid="{99A76C92-9E1B-4299-95C8-679F009B1802}"/>
    <cellStyle name="Millares 2 2 4 7 3 2 2" xfId="39077" xr:uid="{31BD91DA-A55B-455A-AD8C-D9E263762D54}"/>
    <cellStyle name="Millares 2 2 4 7 3 2 2 2" xfId="51108" xr:uid="{F8C983D1-C02B-415B-8977-DDB5C72566A0}"/>
    <cellStyle name="Millares 2 2 4 7 3 2 3" xfId="32887" xr:uid="{401D047E-05F1-48E5-B69A-70BF7EDC7901}"/>
    <cellStyle name="Millares 2 2 4 7 3 2 4" xfId="45102" xr:uid="{9B0527A9-05AB-4828-A650-02B9988F0479}"/>
    <cellStyle name="Millares 2 2 4 7 3 3" xfId="35982" xr:uid="{887A47D7-B920-4E2E-BCFE-63182B59690C}"/>
    <cellStyle name="Millares 2 2 4 7 3 3 2" xfId="48105" xr:uid="{A5A2D8DC-94C9-4B87-8F0A-0AA69A8B60D2}"/>
    <cellStyle name="Millares 2 2 4 7 3 4" xfId="29793" xr:uid="{E97B7B92-73C3-4A3F-A328-4570B342C9C6}"/>
    <cellStyle name="Millares 2 2 4 7 3 5" xfId="42100" xr:uid="{4F971A4D-3B02-43D9-AD8C-ED5AEAD18EA5}"/>
    <cellStyle name="Millares 2 2 4 7 4" xfId="19611" xr:uid="{A5E5A182-75E9-47D9-B929-5302E65B0F06}"/>
    <cellStyle name="Millares 2 2 4 7 4 2" xfId="37327" xr:uid="{709AAAC2-AAF6-4C68-911E-D08E362B802D}"/>
    <cellStyle name="Millares 2 2 4 7 4 2 2" xfId="49410" xr:uid="{B3589AD5-CA80-4188-A874-FCC1E48D227E}"/>
    <cellStyle name="Millares 2 2 4 7 4 3" xfId="31137" xr:uid="{2BF4E17B-DBBC-4293-8E38-BD9D0E60EDD3}"/>
    <cellStyle name="Millares 2 2 4 7 4 4" xfId="43404" xr:uid="{6B7E38C9-1AD2-4D55-85D6-4F13552C6F3E}"/>
    <cellStyle name="Millares 2 2 4 7 5" xfId="20479" xr:uid="{C150C155-8D73-490E-A8E4-F5EA7B80E807}"/>
    <cellStyle name="Millares 2 2 4 7 5 2" xfId="34232" xr:uid="{5504E014-3955-47C9-BA8C-CC4A4BAE2594}"/>
    <cellStyle name="Millares 2 2 4 7 5 3" xfId="46407" xr:uid="{E7135B3C-22C3-4B51-9169-9A7A00A237CB}"/>
    <cellStyle name="Millares 2 2 4 7 6" xfId="22307" xr:uid="{026BFF86-65BD-4754-BDC3-474CAA787CDD}"/>
    <cellStyle name="Millares 2 2 4 7 7" xfId="28043" xr:uid="{DFC87802-3591-4586-B4D3-35FD04916B83}"/>
    <cellStyle name="Millares 2 2 4 7 8" xfId="40402" xr:uid="{968C49F2-419D-4D03-A1C8-D0CED8117805}"/>
    <cellStyle name="Millares 2 2 4 8" xfId="7648" xr:uid="{BE342DE6-8135-403A-9726-6D66CE6AE803}"/>
    <cellStyle name="Millares 2 2 4 8 2" xfId="21463" xr:uid="{90056CD0-4E5E-4326-8F51-C4E2A3FCC69D}"/>
    <cellStyle name="Millares 2 2 4 8 2 2" xfId="24164" xr:uid="{60463873-F1E9-4EC6-BD67-A5C8A62264D8}"/>
    <cellStyle name="Millares 2 2 4 8 2 2 2" xfId="39211" xr:uid="{FD77894E-E50A-4899-AC9E-C0E53CB6B00B}"/>
    <cellStyle name="Millares 2 2 4 8 2 2 2 2" xfId="51238" xr:uid="{03E7319D-9757-4F53-8D19-C5F7F6F215A5}"/>
    <cellStyle name="Millares 2 2 4 8 2 2 3" xfId="33021" xr:uid="{0AAC9364-4A2D-4AC7-8990-87509C807ED7}"/>
    <cellStyle name="Millares 2 2 4 8 2 2 4" xfId="45232" xr:uid="{C04A366A-7ACC-443F-8D69-CB1D2292F1BC}"/>
    <cellStyle name="Millares 2 2 4 8 2 3" xfId="36116" xr:uid="{D9AC9480-CB18-4F66-ABD4-4198E8455D67}"/>
    <cellStyle name="Millares 2 2 4 8 2 3 2" xfId="48235" xr:uid="{38F14533-E7CB-4F89-BC8A-53D3B305AA54}"/>
    <cellStyle name="Millares 2 2 4 8 2 4" xfId="29927" xr:uid="{FF44BA2B-1058-4E85-8C3C-7132224D97CB}"/>
    <cellStyle name="Millares 2 2 4 8 2 5" xfId="42230" xr:uid="{D001FDCF-7EB3-4376-B9DC-7E90D76F433E}"/>
    <cellStyle name="Millares 2 2 4 8 3" xfId="23242" xr:uid="{1B3ADC9A-FF7E-49CF-9C3E-E52626A217B7}"/>
    <cellStyle name="Millares 2 2 4 8 3 2" xfId="38269" xr:uid="{981CFA13-A6F6-4A7E-AD54-5EE41E6CCE16}"/>
    <cellStyle name="Millares 2 2 4 8 3 2 2" xfId="50324" xr:uid="{A777CD59-76B0-41A6-A0C3-5F2AA830258A}"/>
    <cellStyle name="Millares 2 2 4 8 3 3" xfId="32079" xr:uid="{ADF4120B-E778-438E-B43F-6F67A615FABA}"/>
    <cellStyle name="Millares 2 2 4 8 3 4" xfId="44318" xr:uid="{64BA17F6-6035-4D18-A730-8032901A2320}"/>
    <cellStyle name="Millares 2 2 4 8 4" xfId="35174" xr:uid="{2AA10C3D-A5C6-45A1-9384-8C9EF19F527A}"/>
    <cellStyle name="Millares 2 2 4 8 4 2" xfId="47321" xr:uid="{78A96FC6-52FD-4D8E-9D5E-2C07C81C7DD6}"/>
    <cellStyle name="Millares 2 2 4 8 5" xfId="28985" xr:uid="{F5F42F9F-3FA3-406D-A442-F6D2ACB27718}"/>
    <cellStyle name="Millares 2 2 4 8 6" xfId="41316" xr:uid="{C1BE7A73-1DFC-4010-AAF4-634DE16BAAF6}"/>
    <cellStyle name="Millares 2 2 4 9" xfId="12115" xr:uid="{88ED9B10-ADF7-48CF-B1CB-737D243E82B5}"/>
    <cellStyle name="Millares 2 2 4 9 2" xfId="25145" xr:uid="{44F62D23-E227-42EE-B63F-0B9E73B6B53C}"/>
    <cellStyle name="Millares 2 2 4 9 2 2" xfId="33155" xr:uid="{4180AF6B-9004-42C7-804C-7DF7AD8A8969}"/>
    <cellStyle name="Millares 2 2 4 9 2 2 2" xfId="39345" xr:uid="{F061F3E1-75B3-4B52-9782-C3307029DEE3}"/>
    <cellStyle name="Millares 2 2 4 9 2 2 2 2" xfId="51368" xr:uid="{EE898587-01DA-4999-8EE7-CD33A147B3F8}"/>
    <cellStyle name="Millares 2 2 4 9 2 2 3" xfId="45362" xr:uid="{92BEDFD1-CF46-4589-9385-01D3B4C6DAB5}"/>
    <cellStyle name="Millares 2 2 4 9 2 3" xfId="36250" xr:uid="{91B45945-5FDD-45AB-B70F-476BF41D365D}"/>
    <cellStyle name="Millares 2 2 4 9 2 3 2" xfId="48365" xr:uid="{0F93ABE9-44D9-45F9-9A52-CE2DE9AC41EA}"/>
    <cellStyle name="Millares 2 2 4 9 2 4" xfId="30061" xr:uid="{4A29EB04-6F9C-43A3-A0E7-F3F14DC6AA50}"/>
    <cellStyle name="Millares 2 2 4 9 2 5" xfId="42360" xr:uid="{6B2B59DF-E488-4CD9-AA06-8140E1DA7048}"/>
    <cellStyle name="Millares 2 2 4 9 3" xfId="22443" xr:uid="{6EC5624C-1BE8-43A1-84D0-DFE4059E5783}"/>
    <cellStyle name="Millares 2 2 4 9 3 2" xfId="37465" xr:uid="{8310D0AB-DB24-45D5-897A-52A6757EBE4F}"/>
    <cellStyle name="Millares 2 2 4 9 3 2 2" xfId="49544" xr:uid="{FD3B2014-CC44-444B-A98D-7194B8FBA939}"/>
    <cellStyle name="Millares 2 2 4 9 3 3" xfId="31275" xr:uid="{76E8B3AD-C540-42D0-8F90-6CEDED9F3B1A}"/>
    <cellStyle name="Millares 2 2 4 9 3 4" xfId="43538" xr:uid="{805CEF2E-16CD-4B56-BE92-800265D61A50}"/>
    <cellStyle name="Millares 2 2 4 9 4" xfId="34370" xr:uid="{941AC556-33CD-4FBF-B2EF-38677096C9A9}"/>
    <cellStyle name="Millares 2 2 4 9 4 2" xfId="46541" xr:uid="{0CC87AB3-AB4A-4862-890C-7543A95D1524}"/>
    <cellStyle name="Millares 2 2 4 9 5" xfId="28181" xr:uid="{979D5A3D-2656-4B63-9279-0CAC28619ABC}"/>
    <cellStyle name="Millares 2 2 4 9 6" xfId="40536" xr:uid="{E6DFD41F-8A04-4AEB-8703-70F18DC1A640}"/>
    <cellStyle name="Millares 2 2 5" xfId="3627" xr:uid="{82646CAE-CD1E-4F27-9EFA-E42A9E849B58}"/>
    <cellStyle name="Millares 2 2 5 10" xfId="16527" xr:uid="{91064C36-7DEF-4D5C-ADC4-DCE324BCEB8F}"/>
    <cellStyle name="Millares 2 2 5 10 2" xfId="26190" xr:uid="{6FA581CA-F90B-4003-A844-E03267CEBE2E}"/>
    <cellStyle name="Millares 2 2 5 10 2 2" xfId="39498" xr:uid="{456BDF4E-7A4A-4110-A11D-3B283BE7130A}"/>
    <cellStyle name="Millares 2 2 5 10 2 2 2" xfId="51517" xr:uid="{396F7112-6269-4113-A659-D4B94AA6196C}"/>
    <cellStyle name="Millares 2 2 5 10 2 3" xfId="33308" xr:uid="{4F3C0263-C733-4EE4-AC53-DA502DFF597A}"/>
    <cellStyle name="Millares 2 2 5 10 2 4" xfId="45511" xr:uid="{1495AEB4-4D4B-4FC2-8399-95FFE580C67F}"/>
    <cellStyle name="Millares 2 2 5 10 3" xfId="36403" xr:uid="{C76855B3-36A3-4363-9A25-28D03F118BBF}"/>
    <cellStyle name="Millares 2 2 5 10 3 2" xfId="48514" xr:uid="{2CEF2A65-09B1-4EF0-B719-84FC2687F585}"/>
    <cellStyle name="Millares 2 2 5 10 4" xfId="30214" xr:uid="{DBE85B53-F167-4F1D-A948-E699489F7CE2}"/>
    <cellStyle name="Millares 2 2 5 10 5" xfId="42509" xr:uid="{600C5068-C09F-412C-AEDB-60B848AAEE2C}"/>
    <cellStyle name="Millares 2 2 5 11" xfId="18172" xr:uid="{42BCDD25-70D2-4630-BF80-FA7A71D1D430}"/>
    <cellStyle name="Millares 2 2 5 11 2" xfId="27213" xr:uid="{B8FDF11B-FD45-4D5E-BF98-F0C39764C7E3}"/>
    <cellStyle name="Millares 2 2 5 11 2 2" xfId="39632" xr:uid="{7CCA3872-6AEE-416F-BC4C-DB2353F4E5D7}"/>
    <cellStyle name="Millares 2 2 5 11 2 2 2" xfId="51647" xr:uid="{16E06328-103A-403C-BDF2-AF6117B0FBC1}"/>
    <cellStyle name="Millares 2 2 5 11 2 3" xfId="33442" xr:uid="{A91429B7-9773-4AF5-8807-13CE26FA2672}"/>
    <cellStyle name="Millares 2 2 5 11 2 4" xfId="45641" xr:uid="{CCA2B83B-FE7E-4D94-AA9B-9215B7EB6F43}"/>
    <cellStyle name="Millares 2 2 5 11 3" xfId="36537" xr:uid="{86D87F9F-FAB7-45CC-843E-FAA5B6BB268C}"/>
    <cellStyle name="Millares 2 2 5 11 3 2" xfId="48644" xr:uid="{04DB57E8-CB78-4D8A-A61D-D7659D903C16}"/>
    <cellStyle name="Millares 2 2 5 11 4" xfId="30348" xr:uid="{98EFE9EC-5904-4F95-8C57-A69FE5C3C566}"/>
    <cellStyle name="Millares 2 2 5 11 5" xfId="42639" xr:uid="{CFD15794-0E31-41B1-A01F-4A2F696B407B}"/>
    <cellStyle name="Millares 2 2 5 12" xfId="19821" xr:uid="{DD06E4EF-AF2E-45DF-8751-D90D672916B3}"/>
    <cellStyle name="Millares 2 2 5 12 2" xfId="23395" xr:uid="{95431DBB-3DEC-4892-A798-22CCFFBE7D39}"/>
    <cellStyle name="Millares 2 2 5 12 2 2" xfId="38426" xr:uid="{FF518780-3DC0-419F-B378-FC6A06B96C53}"/>
    <cellStyle name="Millares 2 2 5 12 2 2 2" xfId="50477" xr:uid="{E663AF73-309A-445E-9DCA-7C89359089C2}"/>
    <cellStyle name="Millares 2 2 5 12 2 3" xfId="32236" xr:uid="{B56DB816-6131-4758-BD9D-89356CFC6F75}"/>
    <cellStyle name="Millares 2 2 5 12 2 4" xfId="44471" xr:uid="{EF8C0ABF-59FD-454C-AEC1-92F5D324C58E}"/>
    <cellStyle name="Millares 2 2 5 12 3" xfId="35331" xr:uid="{6CA2B3EF-4A56-47AD-861F-6AF1F0E5D0D4}"/>
    <cellStyle name="Millares 2 2 5 12 3 2" xfId="47474" xr:uid="{3CEEB8E2-D764-4B19-B890-2AE01871170E}"/>
    <cellStyle name="Millares 2 2 5 12 4" xfId="29142" xr:uid="{896BB431-0C36-4948-BE04-C6AA992E933F}"/>
    <cellStyle name="Millares 2 2 5 12 5" xfId="41469" xr:uid="{A6061B35-73A1-4472-88AC-722B8235AB4A}"/>
    <cellStyle name="Millares 2 2 5 13" xfId="21676" xr:uid="{AC9ACC8A-5AFB-4403-8A7B-6E533320E525}"/>
    <cellStyle name="Millares 2 2 5 13 2" xfId="36676" xr:uid="{24BF6920-9239-4C64-A375-06085A7E6C68}"/>
    <cellStyle name="Millares 2 2 5 13 2 2" xfId="48779" xr:uid="{7F932E0E-74B8-4F94-817D-1D2B70322F95}"/>
    <cellStyle name="Millares 2 2 5 13 3" xfId="30486" xr:uid="{49800B15-CB82-4940-AFC1-A134856C677A}"/>
    <cellStyle name="Millares 2 2 5 13 4" xfId="42773" xr:uid="{BD39E42E-064B-4C4C-B516-F1F7B66E673C}"/>
    <cellStyle name="Millares 2 2 5 14" xfId="33581" xr:uid="{1B238BB5-2AB2-4AA3-9E77-E72D5347086E}"/>
    <cellStyle name="Millares 2 2 5 14 2" xfId="45776" xr:uid="{5E741ACA-EED8-4BB8-A806-D9944B7CBB88}"/>
    <cellStyle name="Millares 2 2 5 15" xfId="27392" xr:uid="{8AC7F0D8-F7AC-4FD5-9C84-40ABD2E0C0C9}"/>
    <cellStyle name="Millares 2 2 5 16" xfId="39771" xr:uid="{3AE9699B-12BC-4F61-ACC0-E666A30E1C8B}"/>
    <cellStyle name="Millares 2 2 5 2" xfId="3628" xr:uid="{1E4836DA-F68B-45EC-8E7E-189A57F20AC1}"/>
    <cellStyle name="Millares 2 2 5 2 10" xfId="18237" xr:uid="{DC558957-3961-47F9-A48E-744C70D51292}"/>
    <cellStyle name="Millares 2 2 5 2 10 2" xfId="27276" xr:uid="{717831DB-CE22-4A61-A664-1FF79E31E117}"/>
    <cellStyle name="Millares 2 2 5 2 10 2 2" xfId="39697" xr:uid="{CC5BA3D7-469C-4698-9439-7B7E6B7C4D15}"/>
    <cellStyle name="Millares 2 2 5 2 10 2 2 2" xfId="51710" xr:uid="{ABEEE8B2-1243-4BA9-AF33-1AE7853CBCA3}"/>
    <cellStyle name="Millares 2 2 5 2 10 2 3" xfId="33507" xr:uid="{3E745864-67A6-48A4-AAEB-3763128C04CF}"/>
    <cellStyle name="Millares 2 2 5 2 10 2 4" xfId="45704" xr:uid="{AB81A695-877D-42B7-A341-7EF1F7598E27}"/>
    <cellStyle name="Millares 2 2 5 2 10 3" xfId="36602" xr:uid="{ED955261-AAE4-48D3-A86A-D9D99F160474}"/>
    <cellStyle name="Millares 2 2 5 2 10 3 2" xfId="48707" xr:uid="{5C543895-DEDD-41CD-80FF-007B396DE13A}"/>
    <cellStyle name="Millares 2 2 5 2 10 4" xfId="30413" xr:uid="{3C0E7D88-405B-4EB7-8593-65E9D6A97DFF}"/>
    <cellStyle name="Millares 2 2 5 2 10 5" xfId="42702" xr:uid="{2056F194-4F32-4A2C-9C90-8703104F4BAD}"/>
    <cellStyle name="Millares 2 2 5 2 11" xfId="19886" xr:uid="{0E8D7D1C-99CA-4836-B9D4-ED599DC47AB4}"/>
    <cellStyle name="Millares 2 2 5 2 11 2" xfId="23458" xr:uid="{0F86E949-627A-4108-8258-06208DE98EDE}"/>
    <cellStyle name="Millares 2 2 5 2 11 2 2" xfId="38491" xr:uid="{A04F96BE-FA5C-46C8-835B-4577B8241A21}"/>
    <cellStyle name="Millares 2 2 5 2 11 2 2 2" xfId="50540" xr:uid="{6DE6BF96-8B4C-49BB-91D4-52F53F6458D9}"/>
    <cellStyle name="Millares 2 2 5 2 11 2 3" xfId="32301" xr:uid="{C3D1DE1A-EB64-4392-98A1-1ABFE7BD2000}"/>
    <cellStyle name="Millares 2 2 5 2 11 2 4" xfId="44534" xr:uid="{2604BEB5-AB9E-4966-A55B-FF1088DFDC59}"/>
    <cellStyle name="Millares 2 2 5 2 11 3" xfId="35396" xr:uid="{50132835-3625-4FC1-BDB9-FEAE7CCABF8A}"/>
    <cellStyle name="Millares 2 2 5 2 11 3 2" xfId="47537" xr:uid="{BFE153B6-C89A-4980-9798-AE85FDDFC73B}"/>
    <cellStyle name="Millares 2 2 5 2 11 4" xfId="29207" xr:uid="{667CD8AF-DDF4-4FBD-B38D-D441A4A48833}"/>
    <cellStyle name="Millares 2 2 5 2 11 5" xfId="41532" xr:uid="{7E81E69A-026D-4592-908B-BFEBA3DCA0F9}"/>
    <cellStyle name="Millares 2 2 5 2 12" xfId="21739" xr:uid="{E4976C2E-2527-4E1C-B49D-821F4DE55741}"/>
    <cellStyle name="Millares 2 2 5 2 12 2" xfId="36741" xr:uid="{E85066B2-74D9-4C55-95ED-F86857149DF6}"/>
    <cellStyle name="Millares 2 2 5 2 12 2 2" xfId="48842" xr:uid="{3BE6699E-E5D7-4BD4-9B6D-8C77939D86BA}"/>
    <cellStyle name="Millares 2 2 5 2 12 3" xfId="30551" xr:uid="{D391A8B7-935D-437A-9329-61EECD8C4A2E}"/>
    <cellStyle name="Millares 2 2 5 2 12 4" xfId="42836" xr:uid="{B7874E0A-657E-4E47-9392-923E4A73B3D1}"/>
    <cellStyle name="Millares 2 2 5 2 13" xfId="33646" xr:uid="{8710267C-166D-448E-B67D-AA472B57D2E2}"/>
    <cellStyle name="Millares 2 2 5 2 13 2" xfId="45839" xr:uid="{5A0360E1-9AD5-40D9-9676-CD9351724354}"/>
    <cellStyle name="Millares 2 2 5 2 14" xfId="27457" xr:uid="{86766022-8C6B-4FF7-B076-60A8E57B070C}"/>
    <cellStyle name="Millares 2 2 5 2 15" xfId="39834" xr:uid="{3EFB16A1-7733-478E-866D-7A9A23562933}"/>
    <cellStyle name="Millares 2 2 5 2 2" xfId="3629" xr:uid="{F6F5DCDC-AE41-483F-A654-84DAEC8AAA42}"/>
    <cellStyle name="Millares 2 2 5 2 2 10" xfId="27591" xr:uid="{C2283B9D-0582-4DDE-BAE2-5CE97DDB5FE4}"/>
    <cellStyle name="Millares 2 2 5 2 2 11" xfId="39964" xr:uid="{8A8D7077-C57E-480B-98AE-F8CC6272F1E4}"/>
    <cellStyle name="Millares 2 2 5 2 2 2" xfId="5878" xr:uid="{06585AB6-05CA-4E22-90CB-6ECFB19B723E}"/>
    <cellStyle name="Millares 2 2 5 2 2 2 2" xfId="8648" xr:uid="{928F13F9-5E02-4E76-A636-6E7D9A1AE696}"/>
    <cellStyle name="Millares 2 2 5 2 2 2 2 2" xfId="37683" xr:uid="{77085A77-CD38-4D27-AD4C-0C228DBBFC86}"/>
    <cellStyle name="Millares 2 2 5 2 2 2 2 2 2" xfId="49756" xr:uid="{10056A0C-EF36-442D-8A42-4023B3946DB3}"/>
    <cellStyle name="Millares 2 2 5 2 2 2 2 3" xfId="31493" xr:uid="{BABCDDC2-94FA-4AA1-A0AF-A7ADD868100D}"/>
    <cellStyle name="Millares 2 2 5 2 2 2 2 4" xfId="43750" xr:uid="{6395B372-E0DD-4EE8-B468-660DA00BF557}"/>
    <cellStyle name="Millares 2 2 5 2 2 2 3" xfId="7963" xr:uid="{FBDE7844-4E12-4CE0-80A2-E2DD09E90036}"/>
    <cellStyle name="Millares 2 2 5 2 2 2 3 2" xfId="34588" xr:uid="{9771817A-8D05-4802-A7C4-118BD407CCF2}"/>
    <cellStyle name="Millares 2 2 5 2 2 2 3 3" xfId="46753" xr:uid="{7B8C99F8-9015-4C41-A8FE-418C30926317}"/>
    <cellStyle name="Millares 2 2 5 2 2 2 4" xfId="12417" xr:uid="{857AEE5B-EE12-46CE-BEEE-28097547E1B0}"/>
    <cellStyle name="Millares 2 2 5 2 2 2 5" xfId="22661" xr:uid="{5FABB9F8-0C82-4A7F-9D91-F8EE4A3BE135}"/>
    <cellStyle name="Millares 2 2 5 2 2 2 6" xfId="28399" xr:uid="{59B43437-D356-4173-B48B-DABB3B77C965}"/>
    <cellStyle name="Millares 2 2 5 2 2 2 7" xfId="40748" xr:uid="{F9CE2C70-02EE-479B-811B-3266DDD5AA9A}"/>
    <cellStyle name="Millares 2 2 5 2 2 3" xfId="4837" xr:uid="{2A5A6C3E-4DAA-4B42-867E-90A29FFD61F7}"/>
    <cellStyle name="Millares 2 2 5 2 2 3 2" xfId="8351" xr:uid="{F03139D3-DD52-47FC-A518-5432703CEA80}"/>
    <cellStyle name="Millares 2 2 5 2 2 3 2 2" xfId="38625" xr:uid="{F4D5F3B1-CE6D-4EDB-86DF-47F350E3270A}"/>
    <cellStyle name="Millares 2 2 5 2 2 3 2 2 2" xfId="50670" xr:uid="{4B0444BD-E324-40FF-ADAE-F5CF44057314}"/>
    <cellStyle name="Millares 2 2 5 2 2 3 2 3" xfId="32435" xr:uid="{B7C5EBF2-3C2E-4BA3-BC1C-8B32F71AAD4F}"/>
    <cellStyle name="Millares 2 2 5 2 2 3 2 4" xfId="44664" xr:uid="{DD2F6970-C647-47F0-BA1E-20812F061B9F}"/>
    <cellStyle name="Millares 2 2 5 2 2 3 3" xfId="16355" xr:uid="{25A65015-5B9F-4E41-ABC0-A9313DBCF7DA}"/>
    <cellStyle name="Millares 2 2 5 2 2 3 3 2" xfId="35530" xr:uid="{D83230E6-06BD-4503-9D30-285845C2C13F}"/>
    <cellStyle name="Millares 2 2 5 2 2 3 3 3" xfId="47667" xr:uid="{1CE7E79F-68D6-4BA8-8CE4-0BC13483E144}"/>
    <cellStyle name="Millares 2 2 5 2 2 3 4" xfId="23588" xr:uid="{0AB1F7D2-8EDF-471F-B07E-B59FF1E70113}"/>
    <cellStyle name="Millares 2 2 5 2 2 3 5" xfId="29341" xr:uid="{E4CAE0E7-71C0-4315-9464-CBBA7DF6381B}"/>
    <cellStyle name="Millares 2 2 5 2 2 3 6" xfId="41662" xr:uid="{0698ADFD-B632-4570-A534-C14FADEC80B8}"/>
    <cellStyle name="Millares 2 2 5 2 2 4" xfId="7654" xr:uid="{36164C05-EDF8-46B1-907B-CDB788C4CB79}"/>
    <cellStyle name="Millares 2 2 5 2 2 4 2" xfId="36875" xr:uid="{DDF77ADD-AC68-4EDD-AD12-B4CFC19905E4}"/>
    <cellStyle name="Millares 2 2 5 2 2 4 2 2" xfId="48972" xr:uid="{D5A9B5E2-B0B6-4C09-BACE-B06B7A15BEE1}"/>
    <cellStyle name="Millares 2 2 5 2 2 4 3" xfId="30685" xr:uid="{1192E416-58E0-4101-A1EB-1454EAB2A434}"/>
    <cellStyle name="Millares 2 2 5 2 2 4 4" xfId="42966" xr:uid="{9CB7CE60-7782-4708-B71C-F5FA121B6CF7}"/>
    <cellStyle name="Millares 2 2 5 2 2 5" xfId="12121" xr:uid="{0462083B-E485-43B1-BECF-793FCCEB33F2}"/>
    <cellStyle name="Millares 2 2 5 2 2 5 2" xfId="33780" xr:uid="{3459F533-F0B9-490F-A3A0-AD04653AAD28}"/>
    <cellStyle name="Millares 2 2 5 2 2 5 3" xfId="45969" xr:uid="{E33202B0-8920-45EE-AFA9-3259D5447D86}"/>
    <cellStyle name="Millares 2 2 5 2 2 6" xfId="16726" xr:uid="{053CA009-AABA-4D33-86F5-A61B22ACB922}"/>
    <cellStyle name="Millares 2 2 5 2 2 7" xfId="18372" xr:uid="{16DEB7CE-5002-4139-B1C0-4882AA65865B}"/>
    <cellStyle name="Millares 2 2 5 2 2 8" xfId="20022" xr:uid="{CF6D1698-B05E-4FD4-B6D8-0CD9BB3F2AEF}"/>
    <cellStyle name="Millares 2 2 5 2 2 9" xfId="21869" xr:uid="{16EEDDEC-1D8D-4EA2-A9F4-A277D04B6A5C}"/>
    <cellStyle name="Millares 2 2 5 2 3" xfId="5879" xr:uid="{14ED638A-745D-4BBC-94D0-965ACB063E22}"/>
    <cellStyle name="Millares 2 2 5 2 3 10" xfId="40094" xr:uid="{F249A9ED-ED26-4CFB-9116-E4AEC1DF44C8}"/>
    <cellStyle name="Millares 2 2 5 2 3 2" xfId="8649" xr:uid="{700FE23B-73E8-495E-A4FD-E6E1B7D71C94}"/>
    <cellStyle name="Millares 2 2 5 2 3 2 2" xfId="22795" xr:uid="{796C79A4-A7E9-4D2D-9CF8-38AFBF0A2DAC}"/>
    <cellStyle name="Millares 2 2 5 2 3 2 2 2" xfId="37817" xr:uid="{C80735CE-536E-4E0A-8A78-BE74B14B6690}"/>
    <cellStyle name="Millares 2 2 5 2 3 2 2 2 2" xfId="49886" xr:uid="{81B06356-E571-496C-B748-876DD5B3930F}"/>
    <cellStyle name="Millares 2 2 5 2 3 2 2 3" xfId="31627" xr:uid="{DE936C0A-0EBD-44EF-9BA0-C5DC0AB19D8B}"/>
    <cellStyle name="Millares 2 2 5 2 3 2 2 4" xfId="43880" xr:uid="{2E75C931-CD19-4699-81B6-B13AA54CF0A1}"/>
    <cellStyle name="Millares 2 2 5 2 3 2 3" xfId="34722" xr:uid="{01144500-2170-451C-BA90-280500DC3FE0}"/>
    <cellStyle name="Millares 2 2 5 2 3 2 3 2" xfId="46883" xr:uid="{B3D60F78-A1CF-4885-8DCF-00FBAEAFDCA6}"/>
    <cellStyle name="Millares 2 2 5 2 3 2 4" xfId="28533" xr:uid="{6340461D-4ACD-4BBB-8E05-3E5FCE284F74}"/>
    <cellStyle name="Millares 2 2 5 2 3 2 5" xfId="40878" xr:uid="{CC13455A-A1BB-4A8B-99E3-A1A939AF1259}"/>
    <cellStyle name="Millares 2 2 5 2 3 3" xfId="7964" xr:uid="{8531F8DF-DAC4-419A-A8AF-38A2886DB065}"/>
    <cellStyle name="Millares 2 2 5 2 3 3 2" xfId="23721" xr:uid="{84468FBE-6A1B-430B-9CDB-E1E3A83BAC50}"/>
    <cellStyle name="Millares 2 2 5 2 3 3 2 2" xfId="38759" xr:uid="{16B847D1-89A6-4AED-8057-AE836C15DA54}"/>
    <cellStyle name="Millares 2 2 5 2 3 3 2 2 2" xfId="50800" xr:uid="{DDF4D089-8E00-41F6-9BF5-A744C51FBA59}"/>
    <cellStyle name="Millares 2 2 5 2 3 3 2 3" xfId="32569" xr:uid="{3D5F08CB-686C-4541-9E47-E10EBA7EE226}"/>
    <cellStyle name="Millares 2 2 5 2 3 3 2 4" xfId="44794" xr:uid="{EE97CD41-C4DD-4D8D-A635-BE98DEA547B6}"/>
    <cellStyle name="Millares 2 2 5 2 3 3 3" xfId="35664" xr:uid="{53698D99-57FA-4782-9551-582FF24D5CE7}"/>
    <cellStyle name="Millares 2 2 5 2 3 3 3 2" xfId="47797" xr:uid="{7FDD35BC-AB3B-464B-A12D-73CF9C39DD87}"/>
    <cellStyle name="Millares 2 2 5 2 3 3 4" xfId="29475" xr:uid="{E65B95E6-2F09-445C-A231-E504EF71E8E0}"/>
    <cellStyle name="Millares 2 2 5 2 3 3 5" xfId="41792" xr:uid="{E1FC69AF-0D70-437C-AEB4-3E4DB4387949}"/>
    <cellStyle name="Millares 2 2 5 2 3 4" xfId="12418" xr:uid="{75CED1B8-FDC4-4CEA-B7AF-702529D9BCB9}"/>
    <cellStyle name="Millares 2 2 5 2 3 4 2" xfId="37009" xr:uid="{0CD0FF13-FEB7-4CB1-9825-C5589490363B}"/>
    <cellStyle name="Millares 2 2 5 2 3 4 2 2" xfId="49102" xr:uid="{D71DEB91-11CE-4476-B2EE-4E518D7C7B17}"/>
    <cellStyle name="Millares 2 2 5 2 3 4 3" xfId="30819" xr:uid="{9AAF69A4-2C22-48A2-B334-463C06038095}"/>
    <cellStyle name="Millares 2 2 5 2 3 4 4" xfId="43096" xr:uid="{CE720C3D-94C9-416A-8E21-D8143CEDF36A}"/>
    <cellStyle name="Millares 2 2 5 2 3 5" xfId="17575" xr:uid="{DEBA97BC-05DC-4345-81DE-5FB15CCBE939}"/>
    <cellStyle name="Millares 2 2 5 2 3 5 2" xfId="33914" xr:uid="{FA0B32DE-D7EA-4A37-8C26-95517940E2E1}"/>
    <cellStyle name="Millares 2 2 5 2 3 5 3" xfId="46099" xr:uid="{8A7574C6-0E5A-4EB5-B0CB-BA6AB1B3534E}"/>
    <cellStyle name="Millares 2 2 5 2 3 6" xfId="18506" xr:uid="{59D44228-6F1B-44D1-A029-CCB573A4B01E}"/>
    <cellStyle name="Millares 2 2 5 2 3 7" xfId="20157" xr:uid="{5F99F858-E497-4BA8-8479-F22059C1513A}"/>
    <cellStyle name="Millares 2 2 5 2 3 8" xfId="21999" xr:uid="{7AC79EC5-6C68-4CD0-B8D2-DBD5D4BD0539}"/>
    <cellStyle name="Millares 2 2 5 2 3 9" xfId="27725" xr:uid="{4D5D87BB-FA8C-4FC4-8425-2C371E8097C8}"/>
    <cellStyle name="Millares 2 2 5 2 4" xfId="5877" xr:uid="{776E6944-4E57-4488-B89D-C0150D2F8C17}"/>
    <cellStyle name="Millares 2 2 5 2 4 10" xfId="40224" xr:uid="{25BAA8EA-A809-46E0-BA66-593AB2DCBF9F}"/>
    <cellStyle name="Millares 2 2 5 2 4 2" xfId="8647" xr:uid="{1D10AFD5-1E09-452A-9495-8E69532E008A}"/>
    <cellStyle name="Millares 2 2 5 2 4 2 2" xfId="22929" xr:uid="{721977CD-8C68-4635-BDB1-D0C5AB939C56}"/>
    <cellStyle name="Millares 2 2 5 2 4 2 2 2" xfId="37951" xr:uid="{D6E36CDD-8782-49C0-885F-F609DA102A99}"/>
    <cellStyle name="Millares 2 2 5 2 4 2 2 2 2" xfId="50016" xr:uid="{6C6FE10A-C27C-458F-A932-6846277F5350}"/>
    <cellStyle name="Millares 2 2 5 2 4 2 2 3" xfId="31761" xr:uid="{9F596410-F7F5-4F04-9497-0C84569C1C5F}"/>
    <cellStyle name="Millares 2 2 5 2 4 2 2 4" xfId="44010" xr:uid="{80125C14-CDAC-442F-A6EE-B12E55EBBE48}"/>
    <cellStyle name="Millares 2 2 5 2 4 2 3" xfId="34856" xr:uid="{9C00F0EA-DBD3-4FCD-9D97-7C7522ED4236}"/>
    <cellStyle name="Millares 2 2 5 2 4 2 3 2" xfId="47013" xr:uid="{9EA0015D-7523-42DA-B14C-4F0BC87D3CEE}"/>
    <cellStyle name="Millares 2 2 5 2 4 2 4" xfId="28667" xr:uid="{60F435EB-281F-412F-8DC4-F93CF5208381}"/>
    <cellStyle name="Millares 2 2 5 2 4 2 5" xfId="41008" xr:uid="{D746F187-9505-4DB5-BE3B-A9452A99A735}"/>
    <cellStyle name="Millares 2 2 5 2 4 3" xfId="7962" xr:uid="{C9774A8F-B761-4EA4-883C-94429769E751}"/>
    <cellStyle name="Millares 2 2 5 2 4 3 2" xfId="23855" xr:uid="{85907D8B-6F71-4C08-A4B6-6985C3DED064}"/>
    <cellStyle name="Millares 2 2 5 2 4 3 2 2" xfId="38893" xr:uid="{707CB594-D321-4AC2-89B1-5B3547C692A6}"/>
    <cellStyle name="Millares 2 2 5 2 4 3 2 2 2" xfId="50930" xr:uid="{F6FF63DA-AE3D-4486-B818-E84523810AFD}"/>
    <cellStyle name="Millares 2 2 5 2 4 3 2 3" xfId="32703" xr:uid="{8E62CB1A-94F5-496B-B5E8-C4E40870B92F}"/>
    <cellStyle name="Millares 2 2 5 2 4 3 2 4" xfId="44924" xr:uid="{8C4F77A8-ECEF-4C1E-B0BD-07942DC0AA97}"/>
    <cellStyle name="Millares 2 2 5 2 4 3 3" xfId="35798" xr:uid="{D6EBEC3A-32B1-4DF8-B9DC-225110550724}"/>
    <cellStyle name="Millares 2 2 5 2 4 3 3 2" xfId="47927" xr:uid="{E61CA09A-0911-47D6-9B57-DB70D025E83E}"/>
    <cellStyle name="Millares 2 2 5 2 4 3 4" xfId="29609" xr:uid="{8DE8FA65-ED19-40A9-BB50-32CF528071DD}"/>
    <cellStyle name="Millares 2 2 5 2 4 3 5" xfId="41922" xr:uid="{B7CBE444-7216-4119-B546-37BEB05AD708}"/>
    <cellStyle name="Millares 2 2 5 2 4 4" xfId="12416" xr:uid="{D244EA5E-3F38-421F-943B-AE80D099F335}"/>
    <cellStyle name="Millares 2 2 5 2 4 4 2" xfId="37143" xr:uid="{36186FB0-6BCE-4983-BDDD-32196DA9C9AC}"/>
    <cellStyle name="Millares 2 2 5 2 4 4 2 2" xfId="49232" xr:uid="{55A2B796-2387-4DD8-A6B2-6109376F8990}"/>
    <cellStyle name="Millares 2 2 5 2 4 4 3" xfId="30953" xr:uid="{65E96202-E33C-4495-9487-4E1F2234C5D4}"/>
    <cellStyle name="Millares 2 2 5 2 4 4 4" xfId="43226" xr:uid="{24621262-4DC4-40D5-8481-3B633E155602}"/>
    <cellStyle name="Millares 2 2 5 2 4 5" xfId="17824" xr:uid="{2BC7E245-F8AE-47F1-BB1B-9F11C775E242}"/>
    <cellStyle name="Millares 2 2 5 2 4 5 2" xfId="34048" xr:uid="{149B383B-49ED-4D66-8956-FD6423733A1E}"/>
    <cellStyle name="Millares 2 2 5 2 4 5 3" xfId="46229" xr:uid="{208C2EB8-1962-42F6-9456-7D50B2E7BF34}"/>
    <cellStyle name="Millares 2 2 5 2 4 6" xfId="18641" xr:uid="{B5B5F020-CBAB-4235-9A87-FE7E648178B0}"/>
    <cellStyle name="Millares 2 2 5 2 4 7" xfId="20293" xr:uid="{40197C04-9E6E-45A7-BD24-2DFD85FF6B41}"/>
    <cellStyle name="Millares 2 2 5 2 4 8" xfId="22129" xr:uid="{BF21B726-028D-47C7-8A17-A2419C86625B}"/>
    <cellStyle name="Millares 2 2 5 2 4 9" xfId="27859" xr:uid="{92DDDF62-40C3-4E4B-A594-99E24FCC86BB}"/>
    <cellStyle name="Millares 2 2 5 2 5" xfId="4836" xr:uid="{C4EC04A0-C29B-4447-897A-8F4C4F8F1CB9}"/>
    <cellStyle name="Millares 2 2 5 2 5 2" xfId="12008" xr:uid="{B44BE2E7-BA63-42D7-A792-3FF6B832108E}"/>
    <cellStyle name="Millares 2 2 5 2 5 2 2" xfId="23060" xr:uid="{19620337-D525-4A6D-9D15-7DD499F8EDE8}"/>
    <cellStyle name="Millares 2 2 5 2 5 2 2 2" xfId="38085" xr:uid="{025E8F41-6839-49B1-B288-BF429AB13024}"/>
    <cellStyle name="Millares 2 2 5 2 5 2 2 2 2" xfId="50146" xr:uid="{EB0BA109-531B-46BD-9CB3-443F23662C2E}"/>
    <cellStyle name="Millares 2 2 5 2 5 2 2 3" xfId="31895" xr:uid="{1A8793EC-7E4E-4D02-8703-51C773CFCA78}"/>
    <cellStyle name="Millares 2 2 5 2 5 2 2 4" xfId="44140" xr:uid="{828987CA-72D6-41F9-B6F6-8BF6DC27E23B}"/>
    <cellStyle name="Millares 2 2 5 2 5 2 3" xfId="34990" xr:uid="{B73AC0EC-8051-49C8-B4A5-0DD32040369A}"/>
    <cellStyle name="Millares 2 2 5 2 5 2 3 2" xfId="47143" xr:uid="{6FC7B860-6774-477F-9908-56BF23DDC5EE}"/>
    <cellStyle name="Millares 2 2 5 2 5 2 4" xfId="28801" xr:uid="{52847091-26AF-40FD-AB62-8B5744117595}"/>
    <cellStyle name="Millares 2 2 5 2 5 2 5" xfId="41138" xr:uid="{C9116AE5-AB85-464A-AEFC-9A85FEFEDC5D}"/>
    <cellStyle name="Millares 2 2 5 2 5 3" xfId="12871" xr:uid="{077B663D-1127-4E34-A84C-288821BE2DDC}"/>
    <cellStyle name="Millares 2 2 5 2 5 3 2" xfId="23986" xr:uid="{989581B8-2E2C-4885-AD30-B37DA73BAE24}"/>
    <cellStyle name="Millares 2 2 5 2 5 3 2 2" xfId="39027" xr:uid="{9C7817DE-67CE-4C54-95A6-DCF2B6BE19D1}"/>
    <cellStyle name="Millares 2 2 5 2 5 3 2 2 2" xfId="51060" xr:uid="{164354B8-2FCF-4782-A7FC-B9C58A72561D}"/>
    <cellStyle name="Millares 2 2 5 2 5 3 2 3" xfId="32837" xr:uid="{991A628A-6638-4C5E-ABB4-87D977F98A29}"/>
    <cellStyle name="Millares 2 2 5 2 5 3 2 4" xfId="45054" xr:uid="{CB87CE94-ECFC-4144-B325-F30B231E759F}"/>
    <cellStyle name="Millares 2 2 5 2 5 3 3" xfId="35932" xr:uid="{0A073F40-7AC6-4474-88F5-BED33E867C3E}"/>
    <cellStyle name="Millares 2 2 5 2 5 3 3 2" xfId="48057" xr:uid="{E88C4ECA-BEB6-46C7-9271-BA95BDFF444E}"/>
    <cellStyle name="Millares 2 2 5 2 5 3 4" xfId="29743" xr:uid="{223C81E7-4908-48E5-A5D6-D42D73BDE998}"/>
    <cellStyle name="Millares 2 2 5 2 5 3 5" xfId="42052" xr:uid="{BD1EAF4F-C6A6-4FCE-B688-28658D732C86}"/>
    <cellStyle name="Millares 2 2 5 2 5 4" xfId="18097" xr:uid="{D38A7EF4-3476-49C9-BA6F-720A567A700D}"/>
    <cellStyle name="Millares 2 2 5 2 5 4 2" xfId="37277" xr:uid="{1F2EBFDD-92C0-4DED-B87D-04B0EC8BD735}"/>
    <cellStyle name="Millares 2 2 5 2 5 4 2 2" xfId="49362" xr:uid="{04692311-6FB0-4667-A344-88F65C99531B}"/>
    <cellStyle name="Millares 2 2 5 2 5 4 3" xfId="31087" xr:uid="{A7157C64-E580-4D7C-8FF1-79C4B0887C38}"/>
    <cellStyle name="Millares 2 2 5 2 5 4 4" xfId="43356" xr:uid="{F09D5300-8315-4523-9A04-5E6019F9167C}"/>
    <cellStyle name="Millares 2 2 5 2 5 5" xfId="18776" xr:uid="{AA9ADEB5-334F-4C30-B98E-20200A0841B6}"/>
    <cellStyle name="Millares 2 2 5 2 5 5 2" xfId="34182" xr:uid="{6B3D1F41-CCDB-405C-A03B-AEA774F5DC9B}"/>
    <cellStyle name="Millares 2 2 5 2 5 5 3" xfId="46359" xr:uid="{12BE96A1-FC07-4BE5-97E7-1F2AD9A87C27}"/>
    <cellStyle name="Millares 2 2 5 2 5 6" xfId="20429" xr:uid="{131D3509-6C90-4070-B6B2-23EB427E88E3}"/>
    <cellStyle name="Millares 2 2 5 2 5 7" xfId="22259" xr:uid="{FDC9849C-8A11-456C-8435-C2C4CCF17321}"/>
    <cellStyle name="Millares 2 2 5 2 5 8" xfId="27993" xr:uid="{04ED03AD-A630-478D-975A-4DA11E47557A}"/>
    <cellStyle name="Millares 2 2 5 2 5 9" xfId="40354" xr:uid="{5D1D13E3-4611-44C8-8AA1-BA9E24F5A058}"/>
    <cellStyle name="Millares 2 2 5 2 6" xfId="4689" xr:uid="{AB02802D-56D5-4D91-88E8-BA3B7C3ACB9B}"/>
    <cellStyle name="Millares 2 2 5 2 6 2" xfId="8350" xr:uid="{49899558-540C-44CD-93B5-B97D925CA860}"/>
    <cellStyle name="Millares 2 2 5 2 6 2 2" xfId="23193" xr:uid="{4BF9EC7C-5827-4F31-AE53-68D25F340825}"/>
    <cellStyle name="Millares 2 2 5 2 6 2 2 2" xfId="38219" xr:uid="{F3F3A87A-095B-4FA5-97F6-E22517D0DB97}"/>
    <cellStyle name="Millares 2 2 5 2 6 2 2 2 2" xfId="50276" xr:uid="{3CAADBD9-3615-49C7-98FA-4434AE2FE9D8}"/>
    <cellStyle name="Millares 2 2 5 2 6 2 2 3" xfId="32029" xr:uid="{6C451E6A-8A38-4748-B6AE-8EDAAB2B8CF1}"/>
    <cellStyle name="Millares 2 2 5 2 6 2 2 4" xfId="44270" xr:uid="{DCD957A8-282E-4B0D-A9C3-D3DC109AF518}"/>
    <cellStyle name="Millares 2 2 5 2 6 2 3" xfId="35124" xr:uid="{87A0437F-9A0B-41FB-9462-5A9E0CD87EFF}"/>
    <cellStyle name="Millares 2 2 5 2 6 2 3 2" xfId="47273" xr:uid="{0E698D1E-A15D-4928-9856-A2274DCCBB84}"/>
    <cellStyle name="Millares 2 2 5 2 6 2 4" xfId="28935" xr:uid="{BFD7D76A-86ED-4017-B701-4C1FE92AD32A}"/>
    <cellStyle name="Millares 2 2 5 2 6 2 5" xfId="41268" xr:uid="{E0270FC5-E8CF-435F-9D09-7F7CD337F2BB}"/>
    <cellStyle name="Millares 2 2 5 2 6 3" xfId="15327" xr:uid="{4AA81753-F9BC-4FED-85D5-5DEA3C98DD4D}"/>
    <cellStyle name="Millares 2 2 5 2 6 3 2" xfId="24116" xr:uid="{63E150B3-4D73-4BE1-80F1-36547769E1D3}"/>
    <cellStyle name="Millares 2 2 5 2 6 3 2 2" xfId="39161" xr:uid="{E6AC8786-1012-4DC8-A87B-47F053ACED42}"/>
    <cellStyle name="Millares 2 2 5 2 6 3 2 2 2" xfId="51190" xr:uid="{8B1F4430-2102-441B-9AC4-A26E4CB03E13}"/>
    <cellStyle name="Millares 2 2 5 2 6 3 2 3" xfId="32971" xr:uid="{9F798AFE-6F11-46F1-8F74-99217196204C}"/>
    <cellStyle name="Millares 2 2 5 2 6 3 2 4" xfId="45184" xr:uid="{15CAD89C-6B0E-4A17-BA92-58968415708F}"/>
    <cellStyle name="Millares 2 2 5 2 6 3 3" xfId="36066" xr:uid="{3C2E2369-80EC-429A-8B2A-4FB40D4E4D15}"/>
    <cellStyle name="Millares 2 2 5 2 6 3 3 2" xfId="48187" xr:uid="{5F1BECAE-BC5F-4A54-82F8-4E74B69DE36A}"/>
    <cellStyle name="Millares 2 2 5 2 6 3 4" xfId="29877" xr:uid="{AB1819FF-326A-4B99-8440-92FE59814AA8}"/>
    <cellStyle name="Millares 2 2 5 2 6 3 5" xfId="42182" xr:uid="{A721B024-F383-417C-87A4-3AA22893BDFA}"/>
    <cellStyle name="Millares 2 2 5 2 6 4" xfId="19695" xr:uid="{8F92AA67-5BB5-4191-B66F-33C6F9428ADD}"/>
    <cellStyle name="Millares 2 2 5 2 6 4 2" xfId="37411" xr:uid="{5AD4F171-0BAA-4A21-8298-4EACBBA45235}"/>
    <cellStyle name="Millares 2 2 5 2 6 4 2 2" xfId="49492" xr:uid="{0C24BF59-5007-4707-9251-12A425C65ED5}"/>
    <cellStyle name="Millares 2 2 5 2 6 4 3" xfId="31221" xr:uid="{964F6DC4-763F-416C-BE1A-0CDEA54440CD}"/>
    <cellStyle name="Millares 2 2 5 2 6 4 4" xfId="43486" xr:uid="{EAD5DA53-97AF-4D44-9217-BE4A437B2DDB}"/>
    <cellStyle name="Millares 2 2 5 2 6 5" xfId="20563" xr:uid="{A86165B2-A68C-417B-8E9E-D814182C55DC}"/>
    <cellStyle name="Millares 2 2 5 2 6 5 2" xfId="34316" xr:uid="{B9A025EE-1F6F-4639-A884-8A064C6D1B81}"/>
    <cellStyle name="Millares 2 2 5 2 6 5 3" xfId="46489" xr:uid="{5C7BAF59-6591-45EB-8E4E-74F7D21BE80C}"/>
    <cellStyle name="Millares 2 2 5 2 6 6" xfId="22389" xr:uid="{48AF0D27-DB23-45D0-967C-740120796864}"/>
    <cellStyle name="Millares 2 2 5 2 6 7" xfId="28127" xr:uid="{3738D0A6-C672-46E2-919C-483C7BA0DDED}"/>
    <cellStyle name="Millares 2 2 5 2 6 8" xfId="40484" xr:uid="{A012B512-18B9-4480-B99D-AD221CA460AE}"/>
    <cellStyle name="Millares 2 2 5 2 7" xfId="7653" xr:uid="{07C6AD9C-B971-4871-88AA-EF02181348F7}"/>
    <cellStyle name="Millares 2 2 5 2 7 2" xfId="21547" xr:uid="{253A6A3A-7AFC-4625-8062-7B6D86F9E9CF}"/>
    <cellStyle name="Millares 2 2 5 2 7 2 2" xfId="24246" xr:uid="{9AFEF098-F6A1-4207-9169-5A39EE8990C1}"/>
    <cellStyle name="Millares 2 2 5 2 7 2 2 2" xfId="39295" xr:uid="{84123A0C-3860-4E9F-B0A6-ECF09354BCAE}"/>
    <cellStyle name="Millares 2 2 5 2 7 2 2 2 2" xfId="51320" xr:uid="{FDDAE4F1-B244-48D4-8709-CA262CA07801}"/>
    <cellStyle name="Millares 2 2 5 2 7 2 2 3" xfId="33105" xr:uid="{265E1AF9-8C0E-423E-9DF7-4D57510BDA72}"/>
    <cellStyle name="Millares 2 2 5 2 7 2 2 4" xfId="45314" xr:uid="{D801FF58-54E4-4240-BC5C-6AC3E3AFD91A}"/>
    <cellStyle name="Millares 2 2 5 2 7 2 3" xfId="36200" xr:uid="{442274F4-77BC-4DA9-9035-D29BBEB1E42F}"/>
    <cellStyle name="Millares 2 2 5 2 7 2 3 2" xfId="48317" xr:uid="{60E5C72E-DBCE-4ECA-9883-45F834159BC8}"/>
    <cellStyle name="Millares 2 2 5 2 7 2 4" xfId="30011" xr:uid="{A8285640-669D-489D-A092-EA26555C34B8}"/>
    <cellStyle name="Millares 2 2 5 2 7 2 5" xfId="42312" xr:uid="{92A33407-3F70-40DB-9213-BE2BB23811AC}"/>
    <cellStyle name="Millares 2 2 5 2 7 3" xfId="23324" xr:uid="{2FB57242-A13A-4D00-A20D-8B74744EAB35}"/>
    <cellStyle name="Millares 2 2 5 2 7 3 2" xfId="38353" xr:uid="{63B1671C-DFD7-4C84-8DF4-313EB04B013F}"/>
    <cellStyle name="Millares 2 2 5 2 7 3 2 2" xfId="50406" xr:uid="{D848FB62-E8F6-4585-8543-398541AC1CC4}"/>
    <cellStyle name="Millares 2 2 5 2 7 3 3" xfId="32163" xr:uid="{591A1C2D-8D5B-4006-BBD3-8903D6D19BAB}"/>
    <cellStyle name="Millares 2 2 5 2 7 3 4" xfId="44400" xr:uid="{FD36E623-E77C-4774-84C2-1F50B4A634F4}"/>
    <cellStyle name="Millares 2 2 5 2 7 4" xfId="35258" xr:uid="{7CE132EE-BD78-46B6-B98C-4A5ACD36D64D}"/>
    <cellStyle name="Millares 2 2 5 2 7 4 2" xfId="47403" xr:uid="{75472658-B626-4115-9FE4-3B5C2E417F03}"/>
    <cellStyle name="Millares 2 2 5 2 7 5" xfId="29069" xr:uid="{859564CD-3395-494C-91FF-6C9BE8203D44}"/>
    <cellStyle name="Millares 2 2 5 2 7 6" xfId="41398" xr:uid="{2DB568F5-A218-4EA8-90F3-D8BAD3E6B606}"/>
    <cellStyle name="Millares 2 2 5 2 8" xfId="12120" xr:uid="{C5B05B5E-F817-4774-91C2-A70CE97586C0}"/>
    <cellStyle name="Millares 2 2 5 2 8 2" xfId="25229" xr:uid="{1CFC2757-8219-44F7-910C-0738E1E40544}"/>
    <cellStyle name="Millares 2 2 5 2 8 2 2" xfId="33239" xr:uid="{0FF25805-24B7-4BB5-BB53-9281353E2B7C}"/>
    <cellStyle name="Millares 2 2 5 2 8 2 2 2" xfId="39429" xr:uid="{3091980E-3ACE-4D45-B1A7-5E9AC478225B}"/>
    <cellStyle name="Millares 2 2 5 2 8 2 2 2 2" xfId="51450" xr:uid="{DCC28BB4-331E-4086-8CBB-3773BAC06547}"/>
    <cellStyle name="Millares 2 2 5 2 8 2 2 3" xfId="45444" xr:uid="{16612E9D-ED65-4AFA-AA31-214C8CD06DDC}"/>
    <cellStyle name="Millares 2 2 5 2 8 2 3" xfId="36334" xr:uid="{84997A86-A2CA-4607-A11D-8AD4612F1B0C}"/>
    <cellStyle name="Millares 2 2 5 2 8 2 3 2" xfId="48447" xr:uid="{AB3FBCC5-3EE0-459D-8A27-A7E63A642C75}"/>
    <cellStyle name="Millares 2 2 5 2 8 2 4" xfId="30145" xr:uid="{7848E4A6-7E7C-4380-8A04-F2DCAC58DBFA}"/>
    <cellStyle name="Millares 2 2 5 2 8 2 5" xfId="42442" xr:uid="{67F1D3E8-F3DB-4620-A5B6-B6B4862EB36F}"/>
    <cellStyle name="Millares 2 2 5 2 8 3" xfId="22527" xr:uid="{ABA209B4-E55E-4729-802A-D64EC8B0B5B8}"/>
    <cellStyle name="Millares 2 2 5 2 8 3 2" xfId="37549" xr:uid="{599F3A14-F45F-4735-BD05-B03B30576DD4}"/>
    <cellStyle name="Millares 2 2 5 2 8 3 2 2" xfId="49626" xr:uid="{24C214D7-62BE-4C14-AA1C-67952A7619D3}"/>
    <cellStyle name="Millares 2 2 5 2 8 3 3" xfId="31359" xr:uid="{DDB72CE2-517D-4EE9-932E-C132FC99AC84}"/>
    <cellStyle name="Millares 2 2 5 2 8 3 4" xfId="43620" xr:uid="{780E2D23-85DC-402B-A104-8F625CCF3AD1}"/>
    <cellStyle name="Millares 2 2 5 2 8 4" xfId="34454" xr:uid="{440EEF6F-790B-4CAA-9C30-2F2C573BA161}"/>
    <cellStyle name="Millares 2 2 5 2 8 4 2" xfId="46623" xr:uid="{A18CA45B-6F76-455E-A051-154EB0308DC3}"/>
    <cellStyle name="Millares 2 2 5 2 8 5" xfId="28265" xr:uid="{06909D07-5C53-4A3F-BFEF-E835CDA8805C}"/>
    <cellStyle name="Millares 2 2 5 2 8 6" xfId="40618" xr:uid="{BD0178BE-9425-4D2E-AE25-4C6214623942}"/>
    <cellStyle name="Millares 2 2 5 2 9" xfId="16592" xr:uid="{0A33D523-32AE-4571-8AA9-49D233E5A06F}"/>
    <cellStyle name="Millares 2 2 5 2 9 2" xfId="26253" xr:uid="{A5B12E6B-7F73-49FC-A6DF-D0CA39E4561D}"/>
    <cellStyle name="Millares 2 2 5 2 9 2 2" xfId="39563" xr:uid="{48A10700-E3E6-4EE2-A3DF-E90362100ADC}"/>
    <cellStyle name="Millares 2 2 5 2 9 2 2 2" xfId="51580" xr:uid="{82828485-51D0-4320-ADB7-028ED7624ACB}"/>
    <cellStyle name="Millares 2 2 5 2 9 2 3" xfId="33373" xr:uid="{D7536655-7603-4C69-BEBF-224363C2F5F8}"/>
    <cellStyle name="Millares 2 2 5 2 9 2 4" xfId="45574" xr:uid="{C1C97B09-A2D6-40D3-A689-084A01B5AA4E}"/>
    <cellStyle name="Millares 2 2 5 2 9 3" xfId="36468" xr:uid="{067BCB83-230A-4B51-BF8F-BA5A33262184}"/>
    <cellStyle name="Millares 2 2 5 2 9 3 2" xfId="48577" xr:uid="{26B23CF3-4EC2-4204-84FB-9C3AC42EDBA7}"/>
    <cellStyle name="Millares 2 2 5 2 9 4" xfId="30279" xr:uid="{B2C57DD6-DA18-49DD-87FE-22B93FF1670B}"/>
    <cellStyle name="Millares 2 2 5 2 9 5" xfId="42572" xr:uid="{D1D40FE1-ABF8-403F-B6E3-A07528F307BC}"/>
    <cellStyle name="Millares 2 2 5 3" xfId="3630" xr:uid="{535CB30D-90A1-4508-8BB9-3138C70791EA}"/>
    <cellStyle name="Millares 2 2 5 3 10" xfId="27526" xr:uid="{00C19E67-10CE-4D08-B635-1FF7C07F9C4F}"/>
    <cellStyle name="Millares 2 2 5 3 11" xfId="39901" xr:uid="{D0C7ADBD-169C-410C-9A25-4EA8F7626500}"/>
    <cellStyle name="Millares 2 2 5 3 2" xfId="5880" xr:uid="{8AACFA68-4865-4759-82B4-3141CF464F52}"/>
    <cellStyle name="Millares 2 2 5 3 2 2" xfId="8650" xr:uid="{4BA9FAD3-9B19-4DBB-882D-D76B30432A65}"/>
    <cellStyle name="Millares 2 2 5 3 2 2 2" xfId="37618" xr:uid="{83305E07-C08E-4D8A-9746-F9385E6DC8EF}"/>
    <cellStyle name="Millares 2 2 5 3 2 2 2 2" xfId="49693" xr:uid="{DE01E678-759D-4CA3-BDD2-39862BFA659F}"/>
    <cellStyle name="Millares 2 2 5 3 2 2 3" xfId="31428" xr:uid="{905D6280-407A-47C8-AC91-AC2F1DDA4FC8}"/>
    <cellStyle name="Millares 2 2 5 3 2 2 4" xfId="43687" xr:uid="{BE0DEFC7-4806-4982-A639-F6707CA41FF9}"/>
    <cellStyle name="Millares 2 2 5 3 2 3" xfId="7965" xr:uid="{7C49D2A4-2AE0-47D7-9F20-4DF8A6F6455E}"/>
    <cellStyle name="Millares 2 2 5 3 2 3 2" xfId="34523" xr:uid="{01BFB615-870B-4732-A04A-4E4BF2DA7571}"/>
    <cellStyle name="Millares 2 2 5 3 2 3 3" xfId="46690" xr:uid="{D1BE0AE9-B56E-4F75-8496-0658311FBA6C}"/>
    <cellStyle name="Millares 2 2 5 3 2 4" xfId="12419" xr:uid="{5F38C908-0B39-4068-BC5B-28BA01907545}"/>
    <cellStyle name="Millares 2 2 5 3 2 5" xfId="22596" xr:uid="{C553EF91-27F7-4535-8124-4C8419EF0263}"/>
    <cellStyle name="Millares 2 2 5 3 2 6" xfId="28334" xr:uid="{11111755-FC10-42B0-BAC7-F02CDA11E1FE}"/>
    <cellStyle name="Millares 2 2 5 3 2 7" xfId="40685" xr:uid="{BDA94359-8AB5-4FA0-AAF5-900E0FF7DB92}"/>
    <cellStyle name="Millares 2 2 5 3 3" xfId="4838" xr:uid="{519626E3-D591-4620-922F-B3FEB572D5D4}"/>
    <cellStyle name="Millares 2 2 5 3 3 2" xfId="8352" xr:uid="{E04E4ED9-D804-4197-9585-2F1526D30E18}"/>
    <cellStyle name="Millares 2 2 5 3 3 2 2" xfId="38560" xr:uid="{3DF9F168-409D-4D26-B25A-1F34A3006E26}"/>
    <cellStyle name="Millares 2 2 5 3 3 2 2 2" xfId="50607" xr:uid="{DD91F8B6-A7A9-41BF-A121-E6487241CF00}"/>
    <cellStyle name="Millares 2 2 5 3 3 2 3" xfId="32370" xr:uid="{CE1F1FEB-B9FF-4D5E-81EC-A8B6D60B14AD}"/>
    <cellStyle name="Millares 2 2 5 3 3 2 4" xfId="44601" xr:uid="{0FB4881B-65DC-4FE3-B084-F0591FFD3366}"/>
    <cellStyle name="Millares 2 2 5 3 3 3" xfId="16290" xr:uid="{A8B4F86F-780D-45CF-8A32-30E7CC2221A4}"/>
    <cellStyle name="Millares 2 2 5 3 3 3 2" xfId="35465" xr:uid="{43DAFF48-7A00-4F85-B0CA-0345F51AD88D}"/>
    <cellStyle name="Millares 2 2 5 3 3 3 3" xfId="47604" xr:uid="{FF0C4625-98A3-4903-89DA-F5B822199DAF}"/>
    <cellStyle name="Millares 2 2 5 3 3 4" xfId="23525" xr:uid="{1AC27894-1E29-45D6-83AE-FC16481FB2F3}"/>
    <cellStyle name="Millares 2 2 5 3 3 5" xfId="29276" xr:uid="{6501265A-E94B-47A2-A063-BC2CC03B984A}"/>
    <cellStyle name="Millares 2 2 5 3 3 6" xfId="41599" xr:uid="{4279128F-AFCB-4AE0-8949-B57E431846D7}"/>
    <cellStyle name="Millares 2 2 5 3 4" xfId="7655" xr:uid="{1D564F1B-E17D-478C-BD54-B2445A31FFF2}"/>
    <cellStyle name="Millares 2 2 5 3 4 2" xfId="36810" xr:uid="{C5EC58A9-A75E-455C-A689-48ABEB42844D}"/>
    <cellStyle name="Millares 2 2 5 3 4 2 2" xfId="48909" xr:uid="{6EF542D2-686B-4CA6-9512-F983A74FA805}"/>
    <cellStyle name="Millares 2 2 5 3 4 3" xfId="30620" xr:uid="{B557BD49-C726-4DB1-A4F4-26143C856451}"/>
    <cellStyle name="Millares 2 2 5 3 4 4" xfId="42903" xr:uid="{1BFDC06D-0B9B-4957-91D2-31301FFA399A}"/>
    <cellStyle name="Millares 2 2 5 3 5" xfId="12122" xr:uid="{C48CBE2E-65B6-4003-8263-97D59A5FEC88}"/>
    <cellStyle name="Millares 2 2 5 3 5 2" xfId="33715" xr:uid="{3243BE59-4EC9-48FA-885E-F549ACDB1FC7}"/>
    <cellStyle name="Millares 2 2 5 3 5 3" xfId="45906" xr:uid="{27C4CD6C-CE09-4417-9171-E08D6A694C6C}"/>
    <cellStyle name="Millares 2 2 5 3 6" xfId="16661" xr:uid="{D9D759AA-0E5E-4B40-B2CE-4DF2AB156F13}"/>
    <cellStyle name="Millares 2 2 5 3 7" xfId="18307" xr:uid="{1906C477-0243-4902-8683-AC32D1A0AE62}"/>
    <cellStyle name="Millares 2 2 5 3 8" xfId="19957" xr:uid="{1BE57ABA-F38F-47C3-98E9-E771C9F8AB16}"/>
    <cellStyle name="Millares 2 2 5 3 9" xfId="21806" xr:uid="{947A10F9-F9F9-4C19-93A3-BC29FFA36669}"/>
    <cellStyle name="Millares 2 2 5 4" xfId="5881" xr:uid="{00B55485-A3E6-41D2-A040-D8D23C35214F}"/>
    <cellStyle name="Millares 2 2 5 4 10" xfId="40031" xr:uid="{4805DD39-A606-4A7B-B346-10A624CF8854}"/>
    <cellStyle name="Millares 2 2 5 4 2" xfId="8651" xr:uid="{2B45DF14-8C09-4F57-9992-BCD2652AB183}"/>
    <cellStyle name="Millares 2 2 5 4 2 2" xfId="22730" xr:uid="{FCA9E271-D317-45D1-8A93-86D6B5E9C4FF}"/>
    <cellStyle name="Millares 2 2 5 4 2 2 2" xfId="37752" xr:uid="{4F17F98C-3F11-4D9B-8535-BEE5D9EC5B22}"/>
    <cellStyle name="Millares 2 2 5 4 2 2 2 2" xfId="49823" xr:uid="{09848E7C-CC2A-4FC7-901C-6B187B727FF3}"/>
    <cellStyle name="Millares 2 2 5 4 2 2 3" xfId="31562" xr:uid="{9213382B-944A-4E9C-B55C-AF11B861AA7B}"/>
    <cellStyle name="Millares 2 2 5 4 2 2 4" xfId="43817" xr:uid="{50DC4062-36FF-41D4-88A9-7230FDAE1EDC}"/>
    <cellStyle name="Millares 2 2 5 4 2 3" xfId="34657" xr:uid="{CA764F2F-069A-4FBB-8C27-795A8262445F}"/>
    <cellStyle name="Millares 2 2 5 4 2 3 2" xfId="46820" xr:uid="{0D41EF89-9335-42A7-84D4-936B33687EBC}"/>
    <cellStyle name="Millares 2 2 5 4 2 4" xfId="28468" xr:uid="{7951DE1D-11FF-4A34-BB13-A16E363DA164}"/>
    <cellStyle name="Millares 2 2 5 4 2 5" xfId="40815" xr:uid="{E03C3D45-2E19-4D90-A7AC-1FEEB57AE0DA}"/>
    <cellStyle name="Millares 2 2 5 4 3" xfId="7966" xr:uid="{86ACA1F0-B605-4EE1-8BEE-6171DCD137E0}"/>
    <cellStyle name="Millares 2 2 5 4 3 2" xfId="23656" xr:uid="{8E79E6CD-4209-494F-8379-5ED179351153}"/>
    <cellStyle name="Millares 2 2 5 4 3 2 2" xfId="38694" xr:uid="{5F9AC269-9107-42ED-A46A-705065FBBBA4}"/>
    <cellStyle name="Millares 2 2 5 4 3 2 2 2" xfId="50737" xr:uid="{E1D97737-8F5E-47F2-8686-97676D9FCD3C}"/>
    <cellStyle name="Millares 2 2 5 4 3 2 3" xfId="32504" xr:uid="{F4DBF6AE-76D6-4900-BF28-E416B349E422}"/>
    <cellStyle name="Millares 2 2 5 4 3 2 4" xfId="44731" xr:uid="{7FD15281-273B-4E0E-A640-53381FDBCF30}"/>
    <cellStyle name="Millares 2 2 5 4 3 3" xfId="35599" xr:uid="{4926A691-1861-4103-BF73-DC256E0CDFA5}"/>
    <cellStyle name="Millares 2 2 5 4 3 3 2" xfId="47734" xr:uid="{D04B93B1-E494-47EA-8B84-AE9A34CD953A}"/>
    <cellStyle name="Millares 2 2 5 4 3 4" xfId="29410" xr:uid="{01AADEA0-5443-4A12-A44B-31AAE1E443DE}"/>
    <cellStyle name="Millares 2 2 5 4 3 5" xfId="41729" xr:uid="{552909E0-981A-42CB-801B-C43BF4C6D095}"/>
    <cellStyle name="Millares 2 2 5 4 4" xfId="12420" xr:uid="{3AC156D2-9B86-46CD-BE85-F4F82B9A2CD4}"/>
    <cellStyle name="Millares 2 2 5 4 4 2" xfId="36944" xr:uid="{A11343E3-D6B4-4FDB-BEE4-8C0D33258AE0}"/>
    <cellStyle name="Millares 2 2 5 4 4 2 2" xfId="49039" xr:uid="{300860A5-5E88-4E17-BC3B-32E429F457C4}"/>
    <cellStyle name="Millares 2 2 5 4 4 3" xfId="30754" xr:uid="{78A7F57B-EB7B-46B7-B1EF-000C3D4341F3}"/>
    <cellStyle name="Millares 2 2 5 4 4 4" xfId="43033" xr:uid="{40BC0FF0-9B82-4390-B601-04D204FA275E}"/>
    <cellStyle name="Millares 2 2 5 4 5" xfId="17510" xr:uid="{AA6B99B4-CC26-420F-9F8F-AEA0113E87EF}"/>
    <cellStyle name="Millares 2 2 5 4 5 2" xfId="33849" xr:uid="{0AAC7A95-10B2-4455-84D3-D30F5F480593}"/>
    <cellStyle name="Millares 2 2 5 4 5 3" xfId="46036" xr:uid="{E3E34512-EC20-42F6-A1DF-B2BD7597A09E}"/>
    <cellStyle name="Millares 2 2 5 4 6" xfId="18441" xr:uid="{BEBE4474-4237-4B39-AB61-51C0723BEA80}"/>
    <cellStyle name="Millares 2 2 5 4 7" xfId="20092" xr:uid="{D20F18AF-EB98-4A37-BD2A-EC17EB69AE67}"/>
    <cellStyle name="Millares 2 2 5 4 8" xfId="21936" xr:uid="{F3875F5E-5147-4B21-9765-8282A988E837}"/>
    <cellStyle name="Millares 2 2 5 4 9" xfId="27660" xr:uid="{0DDCFD4A-2F39-481B-87F6-BEDCCF404138}"/>
    <cellStyle name="Millares 2 2 5 5" xfId="5876" xr:uid="{2CD75462-A5D9-44FB-8EA8-D6F3E6EB819C}"/>
    <cellStyle name="Millares 2 2 5 5 10" xfId="40161" xr:uid="{3D5B5037-9FF2-41B8-AB87-434B746CD55B}"/>
    <cellStyle name="Millares 2 2 5 5 2" xfId="8646" xr:uid="{145719B7-3C5C-4271-AA85-040E9F210B06}"/>
    <cellStyle name="Millares 2 2 5 5 2 2" xfId="22864" xr:uid="{A373A0AD-066F-486C-8F21-B6412DEA6EB8}"/>
    <cellStyle name="Millares 2 2 5 5 2 2 2" xfId="37886" xr:uid="{CD15F3D8-C485-41B8-B7B3-01DAD37E29AC}"/>
    <cellStyle name="Millares 2 2 5 5 2 2 2 2" xfId="49953" xr:uid="{5E01E57E-8F49-49DC-9231-B51D26C73348}"/>
    <cellStyle name="Millares 2 2 5 5 2 2 3" xfId="31696" xr:uid="{6ACD0D6F-7059-4689-B89E-CD1B92F027F7}"/>
    <cellStyle name="Millares 2 2 5 5 2 2 4" xfId="43947" xr:uid="{EE5FE3C0-A58A-4A6E-8334-82994EBD117F}"/>
    <cellStyle name="Millares 2 2 5 5 2 3" xfId="34791" xr:uid="{9229F504-0412-4684-A0E4-32C83DDC79E5}"/>
    <cellStyle name="Millares 2 2 5 5 2 3 2" xfId="46950" xr:uid="{19631303-2720-4925-BE5B-E7F150609FD1}"/>
    <cellStyle name="Millares 2 2 5 5 2 4" xfId="28602" xr:uid="{89274C30-8A9B-4FAC-8E2C-A5B2043171CE}"/>
    <cellStyle name="Millares 2 2 5 5 2 5" xfId="40945" xr:uid="{304378D6-74A0-46F2-8B7E-EBEA5A4527C2}"/>
    <cellStyle name="Millares 2 2 5 5 3" xfId="7961" xr:uid="{924E58C7-C9C2-4C45-A784-7E1D0F3D7DA6}"/>
    <cellStyle name="Millares 2 2 5 5 3 2" xfId="23790" xr:uid="{1C04623F-D089-435D-9C6D-00C515F5B5DD}"/>
    <cellStyle name="Millares 2 2 5 5 3 2 2" xfId="38828" xr:uid="{5BA781F9-D099-47F6-BF11-D5BB1D545C56}"/>
    <cellStyle name="Millares 2 2 5 5 3 2 2 2" xfId="50867" xr:uid="{5A7A840A-31CE-4E77-B55D-82813BEB7D3A}"/>
    <cellStyle name="Millares 2 2 5 5 3 2 3" xfId="32638" xr:uid="{418FA7E5-E3DF-4483-8A27-BB9D1ADE59FA}"/>
    <cellStyle name="Millares 2 2 5 5 3 2 4" xfId="44861" xr:uid="{8542072E-8689-4A76-B7E5-F2EBDB30C3C1}"/>
    <cellStyle name="Millares 2 2 5 5 3 3" xfId="35733" xr:uid="{F47067B7-96E0-4FC2-9B1A-55C18AF2C772}"/>
    <cellStyle name="Millares 2 2 5 5 3 3 2" xfId="47864" xr:uid="{8B79C480-B478-4894-B27A-1BA052D16FAB}"/>
    <cellStyle name="Millares 2 2 5 5 3 4" xfId="29544" xr:uid="{FE5714C9-C823-425E-AFB8-F9A0C0BB2DAE}"/>
    <cellStyle name="Millares 2 2 5 5 3 5" xfId="41859" xr:uid="{E5A84244-E350-4BCF-9F7A-FE43A51B1676}"/>
    <cellStyle name="Millares 2 2 5 5 4" xfId="12415" xr:uid="{933D4212-AC9D-466C-BF69-3801647DCE30}"/>
    <cellStyle name="Millares 2 2 5 5 4 2" xfId="37078" xr:uid="{6BCBF3E0-6ABC-45A4-9D3D-6DBCB6DF7190}"/>
    <cellStyle name="Millares 2 2 5 5 4 2 2" xfId="49169" xr:uid="{3F3D0813-0290-46FD-8303-47D91EC117A7}"/>
    <cellStyle name="Millares 2 2 5 5 4 3" xfId="30888" xr:uid="{3B33096D-95AB-4E4C-95C5-7E1388F95E45}"/>
    <cellStyle name="Millares 2 2 5 5 4 4" xfId="43163" xr:uid="{0339128D-5287-4E96-86E2-C432EA71B797}"/>
    <cellStyle name="Millares 2 2 5 5 5" xfId="17759" xr:uid="{07698F50-F392-439C-B1E9-AA19452AF092}"/>
    <cellStyle name="Millares 2 2 5 5 5 2" xfId="33983" xr:uid="{E91AB0F3-BD0E-460F-A4E6-C1B9F585B9C2}"/>
    <cellStyle name="Millares 2 2 5 5 5 3" xfId="46166" xr:uid="{6A5692AB-74F5-4EC3-803F-C347952E9EBB}"/>
    <cellStyle name="Millares 2 2 5 5 6" xfId="18576" xr:uid="{0F6B7CF7-BB40-49D8-9A2E-5FF394DB4E1E}"/>
    <cellStyle name="Millares 2 2 5 5 7" xfId="20228" xr:uid="{6CA8205A-DD76-43D3-A5EA-87AEBCA6DF24}"/>
    <cellStyle name="Millares 2 2 5 5 8" xfId="22066" xr:uid="{95E37916-5AFD-454A-8F53-5DEEBBE3603B}"/>
    <cellStyle name="Millares 2 2 5 5 9" xfId="27794" xr:uid="{7043AB3B-4959-4C51-A452-CBC8BE7D1F51}"/>
    <cellStyle name="Millares 2 2 5 6" xfId="4835" xr:uid="{26616AFE-01AB-4004-9431-56F9E8D99501}"/>
    <cellStyle name="Millares 2 2 5 6 2" xfId="11943" xr:uid="{C1BA9384-097A-4FC7-A83F-B0209AEAEA7F}"/>
    <cellStyle name="Millares 2 2 5 6 2 2" xfId="22997" xr:uid="{631E7C96-B055-4F31-9168-7FE383219D52}"/>
    <cellStyle name="Millares 2 2 5 6 2 2 2" xfId="38020" xr:uid="{46306534-FF89-4894-8E6D-AF007A708D52}"/>
    <cellStyle name="Millares 2 2 5 6 2 2 2 2" xfId="50083" xr:uid="{97BA2E73-EE7C-4303-A347-97A5D3DD8760}"/>
    <cellStyle name="Millares 2 2 5 6 2 2 3" xfId="31830" xr:uid="{64E82958-5DDB-497D-B3D7-F58BFB3B23BC}"/>
    <cellStyle name="Millares 2 2 5 6 2 2 4" xfId="44077" xr:uid="{E250A8EB-F007-41A8-88D1-252F3C8594E1}"/>
    <cellStyle name="Millares 2 2 5 6 2 3" xfId="34925" xr:uid="{B577064E-EFA4-4566-BAC5-7C0498C8AD6F}"/>
    <cellStyle name="Millares 2 2 5 6 2 3 2" xfId="47080" xr:uid="{22E4D598-D488-4EF6-9624-1C097ED1CFEB}"/>
    <cellStyle name="Millares 2 2 5 6 2 4" xfId="28736" xr:uid="{CE79E78D-BACA-4503-B00B-F4F8F6F2DCC7}"/>
    <cellStyle name="Millares 2 2 5 6 2 5" xfId="41075" xr:uid="{5DE981DD-2F76-4291-8E2F-F6425BBBA57D}"/>
    <cellStyle name="Millares 2 2 5 6 3" xfId="12806" xr:uid="{FCE9CCAE-3018-42F5-9C52-44436CF82FC5}"/>
    <cellStyle name="Millares 2 2 5 6 3 2" xfId="23923" xr:uid="{274EF038-39F5-4694-9861-D114EE68265B}"/>
    <cellStyle name="Millares 2 2 5 6 3 2 2" xfId="38962" xr:uid="{23D643C3-F6B5-47AF-A992-BB912DD30DE6}"/>
    <cellStyle name="Millares 2 2 5 6 3 2 2 2" xfId="50997" xr:uid="{7C4E59F5-E682-4E9A-A09F-4063614E4F51}"/>
    <cellStyle name="Millares 2 2 5 6 3 2 3" xfId="32772" xr:uid="{AC3C10BC-1214-4AB0-8854-084C68D387F3}"/>
    <cellStyle name="Millares 2 2 5 6 3 2 4" xfId="44991" xr:uid="{FB9CCCEE-BA7B-4F41-9D81-E1691DFCE83B}"/>
    <cellStyle name="Millares 2 2 5 6 3 3" xfId="35867" xr:uid="{D52BD954-DD2C-4E1A-ACC7-A6717487031D}"/>
    <cellStyle name="Millares 2 2 5 6 3 3 2" xfId="47994" xr:uid="{FF6E6B67-B9AF-41B0-A58B-E801EA6D0B43}"/>
    <cellStyle name="Millares 2 2 5 6 3 4" xfId="29678" xr:uid="{F1CC071F-198E-4382-B798-DE950804C3B1}"/>
    <cellStyle name="Millares 2 2 5 6 3 5" xfId="41989" xr:uid="{C138802C-510E-4BB9-AC8C-E7B8761C6CA3}"/>
    <cellStyle name="Millares 2 2 5 6 4" xfId="18032" xr:uid="{E3B5E9BC-B925-43DD-8D8C-9117427F7C20}"/>
    <cellStyle name="Millares 2 2 5 6 4 2" xfId="37212" xr:uid="{126241D1-4ADC-4EAD-BD7E-3842EA36A5E5}"/>
    <cellStyle name="Millares 2 2 5 6 4 2 2" xfId="49299" xr:uid="{F4C250FD-A0F8-4D15-B269-A37FC86AB8F8}"/>
    <cellStyle name="Millares 2 2 5 6 4 3" xfId="31022" xr:uid="{90DC4CF7-A63E-44CF-8A77-B5A610618E39}"/>
    <cellStyle name="Millares 2 2 5 6 4 4" xfId="43293" xr:uid="{193C8F6D-32A9-42F0-BEF2-BA526F5311D8}"/>
    <cellStyle name="Millares 2 2 5 6 5" xfId="18711" xr:uid="{5D04CF7F-1EC4-4F65-B6CD-4D33D65755F4}"/>
    <cellStyle name="Millares 2 2 5 6 5 2" xfId="34117" xr:uid="{6A448663-1F5B-4713-AE31-F6A316E969BC}"/>
    <cellStyle name="Millares 2 2 5 6 5 3" xfId="46296" xr:uid="{BF81DDBC-62D2-44D1-A2C4-9661051785F2}"/>
    <cellStyle name="Millares 2 2 5 6 6" xfId="20364" xr:uid="{E35DD7C8-DA15-4DC0-ADB6-73005453095C}"/>
    <cellStyle name="Millares 2 2 5 6 7" xfId="22196" xr:uid="{6112284F-6EF6-4A47-B5FF-83B81538F330}"/>
    <cellStyle name="Millares 2 2 5 6 8" xfId="27928" xr:uid="{ED966073-A904-45FD-B706-7695C45A2DF8}"/>
    <cellStyle name="Millares 2 2 5 6 9" xfId="40291" xr:uid="{CD1E4A65-80CE-47EE-B037-8DA8868D00D3}"/>
    <cellStyle name="Millares 2 2 5 7" xfId="5092" xr:uid="{67E80A9F-130D-4E73-918D-F51F475AC540}"/>
    <cellStyle name="Millares 2 2 5 7 2" xfId="8349" xr:uid="{CB067E95-88E4-4FFA-908E-F54FFC47C27F}"/>
    <cellStyle name="Millares 2 2 5 7 2 2" xfId="23128" xr:uid="{707CADC0-D917-47E2-A5D4-32EB3897DA45}"/>
    <cellStyle name="Millares 2 2 5 7 2 2 2" xfId="38154" xr:uid="{D5A70E68-E8BA-409B-9A61-1173BD506DA5}"/>
    <cellStyle name="Millares 2 2 5 7 2 2 2 2" xfId="50213" xr:uid="{4DAD695F-7717-4A92-B9D6-452C3945B867}"/>
    <cellStyle name="Millares 2 2 5 7 2 2 3" xfId="31964" xr:uid="{800C8587-B12F-482F-B68A-4D503718F9DD}"/>
    <cellStyle name="Millares 2 2 5 7 2 2 4" xfId="44207" xr:uid="{E20E42B7-FAF0-427D-A5F7-500064BAF875}"/>
    <cellStyle name="Millares 2 2 5 7 2 3" xfId="35059" xr:uid="{F426BFBF-8C73-4507-9DD9-5DDDA387D48B}"/>
    <cellStyle name="Millares 2 2 5 7 2 3 2" xfId="47210" xr:uid="{38AE31D1-73AD-4504-AAE0-0D8B7FAF9286}"/>
    <cellStyle name="Millares 2 2 5 7 2 4" xfId="28870" xr:uid="{664C48C2-B33A-4248-A358-2A1085609377}"/>
    <cellStyle name="Millares 2 2 5 7 2 5" xfId="41205" xr:uid="{529E142A-1EE7-44E5-9EBF-C607B14374C4}"/>
    <cellStyle name="Millares 2 2 5 7 3" xfId="15262" xr:uid="{2C169C55-2D4E-4B6C-B171-89E332960BC5}"/>
    <cellStyle name="Millares 2 2 5 7 3 2" xfId="24053" xr:uid="{B18D6C7F-AEC1-4A2E-A608-82FA44070C26}"/>
    <cellStyle name="Millares 2 2 5 7 3 2 2" xfId="39096" xr:uid="{1EAA3561-EAAD-4C63-86DB-84314B686446}"/>
    <cellStyle name="Millares 2 2 5 7 3 2 2 2" xfId="51127" xr:uid="{6238F8A3-8912-4A4B-B9F2-BF3B6E09E26E}"/>
    <cellStyle name="Millares 2 2 5 7 3 2 3" xfId="32906" xr:uid="{5EE256BA-02D7-4882-8B58-2DE632CCBE63}"/>
    <cellStyle name="Millares 2 2 5 7 3 2 4" xfId="45121" xr:uid="{DE2E5D8B-2F3F-4950-B642-007D372A4ACE}"/>
    <cellStyle name="Millares 2 2 5 7 3 3" xfId="36001" xr:uid="{5CFC5DA7-4A0E-44AA-8381-564F390B3B23}"/>
    <cellStyle name="Millares 2 2 5 7 3 3 2" xfId="48124" xr:uid="{C80CA15A-35ED-424C-B103-2D5250D693A8}"/>
    <cellStyle name="Millares 2 2 5 7 3 4" xfId="29812" xr:uid="{9F106718-CAD2-4D0C-B5EA-A15A9FCBF809}"/>
    <cellStyle name="Millares 2 2 5 7 3 5" xfId="42119" xr:uid="{D3886790-E5D9-4665-9DFF-1C246BC76E05}"/>
    <cellStyle name="Millares 2 2 5 7 4" xfId="19630" xr:uid="{82F81C07-969F-43AF-B75E-DA25D0FCE120}"/>
    <cellStyle name="Millares 2 2 5 7 4 2" xfId="37346" xr:uid="{5445C65E-378D-40CB-BE3E-383A356FBCEC}"/>
    <cellStyle name="Millares 2 2 5 7 4 2 2" xfId="49429" xr:uid="{4F8868CC-A27D-42F6-867B-98B25F444A74}"/>
    <cellStyle name="Millares 2 2 5 7 4 3" xfId="31156" xr:uid="{E810E1E9-34FB-4771-808A-F8F759D2D0E4}"/>
    <cellStyle name="Millares 2 2 5 7 4 4" xfId="43423" xr:uid="{43F75BCF-2CF0-40A3-A0AA-9256F5DFD5F0}"/>
    <cellStyle name="Millares 2 2 5 7 5" xfId="20498" xr:uid="{9C1E91B8-5B28-4D06-A600-3423A0C4BD1A}"/>
    <cellStyle name="Millares 2 2 5 7 5 2" xfId="34251" xr:uid="{49B9778C-5372-4677-9C75-F3CBEB3E0E0F}"/>
    <cellStyle name="Millares 2 2 5 7 5 3" xfId="46426" xr:uid="{22DE2341-E73D-4343-9C6C-77CB0E82DC79}"/>
    <cellStyle name="Millares 2 2 5 7 6" xfId="22326" xr:uid="{B3A11331-F3FF-4BA0-B2D6-4FB16727D765}"/>
    <cellStyle name="Millares 2 2 5 7 7" xfId="28062" xr:uid="{4E8E24DF-D26A-406C-8EF7-7B2ABE947A81}"/>
    <cellStyle name="Millares 2 2 5 7 8" xfId="40421" xr:uid="{6534264D-74D0-428F-AD36-AE0947832BB0}"/>
    <cellStyle name="Millares 2 2 5 8" xfId="7652" xr:uid="{0E0B07A1-AB54-4694-A220-C07BFFC7ADB1}"/>
    <cellStyle name="Millares 2 2 5 8 2" xfId="21482" xr:uid="{1624653B-4157-4443-9A98-CA3B0DF9396A}"/>
    <cellStyle name="Millares 2 2 5 8 2 2" xfId="24183" xr:uid="{546F37B9-8BA9-491E-AD59-6524FB567121}"/>
    <cellStyle name="Millares 2 2 5 8 2 2 2" xfId="39230" xr:uid="{29C2BCED-4E41-4004-80CD-FD3EC0FAE8B3}"/>
    <cellStyle name="Millares 2 2 5 8 2 2 2 2" xfId="51257" xr:uid="{6DB34ADC-7B48-4C26-9DBE-A5167F219EE8}"/>
    <cellStyle name="Millares 2 2 5 8 2 2 3" xfId="33040" xr:uid="{43C4261F-FEF5-4623-BBFB-2D79EF4CB0AF}"/>
    <cellStyle name="Millares 2 2 5 8 2 2 4" xfId="45251" xr:uid="{F83F993D-260E-4DCD-9792-509B33C1C5E7}"/>
    <cellStyle name="Millares 2 2 5 8 2 3" xfId="36135" xr:uid="{98A1C216-143A-45C8-8095-C57997304CEF}"/>
    <cellStyle name="Millares 2 2 5 8 2 3 2" xfId="48254" xr:uid="{C75163DE-624B-42F6-8CD0-6D55D5F45F8D}"/>
    <cellStyle name="Millares 2 2 5 8 2 4" xfId="29946" xr:uid="{A81D11A5-9C8C-4F6E-A6A8-CC9A591E8419}"/>
    <cellStyle name="Millares 2 2 5 8 2 5" xfId="42249" xr:uid="{06220304-20B6-49F3-A2C6-2474F70A003A}"/>
    <cellStyle name="Millares 2 2 5 8 3" xfId="23261" xr:uid="{BB5AB5CC-57E5-48AA-A9FE-96753471A0FC}"/>
    <cellStyle name="Millares 2 2 5 8 3 2" xfId="38288" xr:uid="{46A76627-1324-4586-9E6E-A22F0560419B}"/>
    <cellStyle name="Millares 2 2 5 8 3 2 2" xfId="50343" xr:uid="{A862D8B6-CA76-4F63-B0A7-E800D1F17D5F}"/>
    <cellStyle name="Millares 2 2 5 8 3 3" xfId="32098" xr:uid="{4A46584C-3A5E-43B9-88DF-BC152806A9AE}"/>
    <cellStyle name="Millares 2 2 5 8 3 4" xfId="44337" xr:uid="{B3889ADD-7539-49E5-8A83-DC7E51B57D44}"/>
    <cellStyle name="Millares 2 2 5 8 4" xfId="35193" xr:uid="{93FE699D-5797-4074-9501-ECF1831B33D9}"/>
    <cellStyle name="Millares 2 2 5 8 4 2" xfId="47340" xr:uid="{DF323C94-6336-4F0F-B9EF-33BE6299F047}"/>
    <cellStyle name="Millares 2 2 5 8 5" xfId="29004" xr:uid="{E23B2FCA-63DB-4BF3-88B6-52C59510FD6C}"/>
    <cellStyle name="Millares 2 2 5 8 6" xfId="41335" xr:uid="{58425D43-D711-463C-8A71-CF2A531BFE5A}"/>
    <cellStyle name="Millares 2 2 5 9" xfId="12119" xr:uid="{0DE83503-52BD-4C50-AAAF-39768E75C5DA}"/>
    <cellStyle name="Millares 2 2 5 9 2" xfId="25164" xr:uid="{A558EA6D-25DB-46B7-ADF3-05B6C3FE26E5}"/>
    <cellStyle name="Millares 2 2 5 9 2 2" xfId="33174" xr:uid="{37EF42F5-74F8-4210-9FB1-BB7394133E23}"/>
    <cellStyle name="Millares 2 2 5 9 2 2 2" xfId="39364" xr:uid="{9D0FD8D1-24C0-416B-888D-0E9A9856C50E}"/>
    <cellStyle name="Millares 2 2 5 9 2 2 2 2" xfId="51387" xr:uid="{8D4D4480-06B3-4856-A4F4-F2BDB3ABFEFB}"/>
    <cellStyle name="Millares 2 2 5 9 2 2 3" xfId="45381" xr:uid="{A23BEE61-3613-49C1-A324-B2BC94C9BCC6}"/>
    <cellStyle name="Millares 2 2 5 9 2 3" xfId="36269" xr:uid="{336A2B72-0EC1-4449-AEF8-9E8A8AE4FE0C}"/>
    <cellStyle name="Millares 2 2 5 9 2 3 2" xfId="48384" xr:uid="{31D77DC0-0881-49F8-8514-9168CFCC281A}"/>
    <cellStyle name="Millares 2 2 5 9 2 4" xfId="30080" xr:uid="{48A2E106-1946-42C4-A908-332AB93875FA}"/>
    <cellStyle name="Millares 2 2 5 9 2 5" xfId="42379" xr:uid="{75D56247-D5BB-4F16-AE44-4695F60CD775}"/>
    <cellStyle name="Millares 2 2 5 9 3" xfId="22462" xr:uid="{E187AB3E-6032-4DFE-8D5F-B33AAA725C9D}"/>
    <cellStyle name="Millares 2 2 5 9 3 2" xfId="37484" xr:uid="{EA58F92F-A23B-420F-B8D4-8283D35C3BEC}"/>
    <cellStyle name="Millares 2 2 5 9 3 2 2" xfId="49563" xr:uid="{2320662B-9E69-4CD9-9717-012E0D262413}"/>
    <cellStyle name="Millares 2 2 5 9 3 3" xfId="31294" xr:uid="{C7AC2FF0-39ED-4631-875F-E233436B455E}"/>
    <cellStyle name="Millares 2 2 5 9 3 4" xfId="43557" xr:uid="{E4D865E3-3D6C-4CEF-8E9E-1F19D4422291}"/>
    <cellStyle name="Millares 2 2 5 9 4" xfId="34389" xr:uid="{74200153-D1D0-44E2-919D-41B7BA21D884}"/>
    <cellStyle name="Millares 2 2 5 9 4 2" xfId="46560" xr:uid="{EC487274-74F4-4F07-A90A-3AE30E5E289F}"/>
    <cellStyle name="Millares 2 2 5 9 5" xfId="28200" xr:uid="{CF07EB55-4FF9-4060-8C22-C837853DEC99}"/>
    <cellStyle name="Millares 2 2 5 9 6" xfId="40555" xr:uid="{81613E97-6A94-4E4D-84E7-524629DFCF52}"/>
    <cellStyle name="Millares 2 2 6" xfId="3631" xr:uid="{813B82F7-1B36-4EBA-95D7-812FE7BF5575}"/>
    <cellStyle name="Millares 2 2 6 10" xfId="16543" xr:uid="{C071E048-3FB5-4526-817F-D4908DF7524D}"/>
    <cellStyle name="Millares 2 2 6 10 2" xfId="26206" xr:uid="{C70F0A94-307A-4094-AA4A-3DC24650CDFA}"/>
    <cellStyle name="Millares 2 2 6 10 2 2" xfId="39514" xr:uid="{3D427F33-0DC1-4251-B83F-D514BA3A3C59}"/>
    <cellStyle name="Millares 2 2 6 10 2 2 2" xfId="51533" xr:uid="{1A61F718-3521-43FF-88C0-652F7D0807CD}"/>
    <cellStyle name="Millares 2 2 6 10 2 3" xfId="33324" xr:uid="{69770AE2-E2AD-4DD5-B1F7-A24A16711021}"/>
    <cellStyle name="Millares 2 2 6 10 2 4" xfId="45527" xr:uid="{BA74778D-3F83-47D7-A6B9-D4F808F19106}"/>
    <cellStyle name="Millares 2 2 6 10 3" xfId="36419" xr:uid="{E4B6DF52-CCE9-44D7-B4C8-339E9983D653}"/>
    <cellStyle name="Millares 2 2 6 10 3 2" xfId="48530" xr:uid="{94D36D01-87AD-4C90-AA9D-2586CAA70944}"/>
    <cellStyle name="Millares 2 2 6 10 4" xfId="30230" xr:uid="{49C14812-B9C7-4ED3-863A-06DA8F63367E}"/>
    <cellStyle name="Millares 2 2 6 10 5" xfId="42525" xr:uid="{E6E51916-CC7B-4CD4-B5B0-AF13BE3F014F}"/>
    <cellStyle name="Millares 2 2 6 11" xfId="18188" xr:uid="{4A478C1A-1D6C-476E-B1D6-C6F8D7A6B936}"/>
    <cellStyle name="Millares 2 2 6 11 2" xfId="27229" xr:uid="{37C9F211-84B3-49D8-8356-6D0C29664A2F}"/>
    <cellStyle name="Millares 2 2 6 11 2 2" xfId="39648" xr:uid="{50FAF4F3-C5DC-4930-98CB-902E08AE9773}"/>
    <cellStyle name="Millares 2 2 6 11 2 2 2" xfId="51663" xr:uid="{DFFD5CCA-3A05-43AB-B253-E3B31F36B16F}"/>
    <cellStyle name="Millares 2 2 6 11 2 3" xfId="33458" xr:uid="{E592667E-AA3E-4AD3-834A-5E292DA658EC}"/>
    <cellStyle name="Millares 2 2 6 11 2 4" xfId="45657" xr:uid="{86898314-6B69-4E40-9AB2-ACAA312116E5}"/>
    <cellStyle name="Millares 2 2 6 11 3" xfId="36553" xr:uid="{F55A1591-DC19-4040-8C25-C8DA321BDC06}"/>
    <cellStyle name="Millares 2 2 6 11 3 2" xfId="48660" xr:uid="{02A31CA7-B5DC-428C-BA4F-138C2898AC75}"/>
    <cellStyle name="Millares 2 2 6 11 4" xfId="30364" xr:uid="{345AEAB2-53D4-422A-BCCA-8C755AE2B841}"/>
    <cellStyle name="Millares 2 2 6 11 5" xfId="42655" xr:uid="{8006FEBC-C302-45C2-B355-6F4C7DF7BF5D}"/>
    <cellStyle name="Millares 2 2 6 12" xfId="19837" xr:uid="{CE7D37E9-B396-4FF0-B03B-C2456746B561}"/>
    <cellStyle name="Millares 2 2 6 12 2" xfId="23411" xr:uid="{144E5134-7161-400A-BA4C-B1D1AB70E74A}"/>
    <cellStyle name="Millares 2 2 6 12 2 2" xfId="38442" xr:uid="{5A721CC3-6D89-48D2-A150-64999D222F83}"/>
    <cellStyle name="Millares 2 2 6 12 2 2 2" xfId="50493" xr:uid="{F94A62BE-5E0D-46F5-98C4-C64C0BBA5E7D}"/>
    <cellStyle name="Millares 2 2 6 12 2 3" xfId="32252" xr:uid="{B85F5F09-E8A2-4C98-8AF5-2C72BEF978D9}"/>
    <cellStyle name="Millares 2 2 6 12 2 4" xfId="44487" xr:uid="{1F5FA08D-DE91-47BD-9461-61F5F6CDD761}"/>
    <cellStyle name="Millares 2 2 6 12 3" xfId="35347" xr:uid="{CCF471BC-6A72-4F32-9212-5847D885B97A}"/>
    <cellStyle name="Millares 2 2 6 12 3 2" xfId="47490" xr:uid="{121FAB7F-F63C-428A-ABEF-C414865361DD}"/>
    <cellStyle name="Millares 2 2 6 12 4" xfId="29158" xr:uid="{0F36118E-13A5-4DF6-820F-80F2148F13CB}"/>
    <cellStyle name="Millares 2 2 6 12 5" xfId="41485" xr:uid="{46F21DBB-C8C0-4D5E-B6CC-4A8730E96715}"/>
    <cellStyle name="Millares 2 2 6 13" xfId="21692" xr:uid="{3AE5B497-663A-4028-B583-91EFD204BB37}"/>
    <cellStyle name="Millares 2 2 6 13 2" xfId="36692" xr:uid="{2BEA8523-5E57-4029-8DF2-CB539660C58A}"/>
    <cellStyle name="Millares 2 2 6 13 2 2" xfId="48795" xr:uid="{0EC64C64-D19D-4FF9-86C9-5FF0B1B44656}"/>
    <cellStyle name="Millares 2 2 6 13 3" xfId="30502" xr:uid="{30A79758-7F3C-43B9-AB13-CBD6517DC179}"/>
    <cellStyle name="Millares 2 2 6 13 4" xfId="42789" xr:uid="{B8B906D2-8BEC-41D2-917B-06A6E78C099F}"/>
    <cellStyle name="Millares 2 2 6 14" xfId="33597" xr:uid="{4CDC7B18-E1B7-4033-BB02-2CF3B58E31E1}"/>
    <cellStyle name="Millares 2 2 6 14 2" xfId="45792" xr:uid="{CECC4095-31EF-4C23-A76F-7F8FB6056A61}"/>
    <cellStyle name="Millares 2 2 6 15" xfId="27408" xr:uid="{186FCBF6-A034-42B4-B2F7-63DE12CA8445}"/>
    <cellStyle name="Millares 2 2 6 16" xfId="39787" xr:uid="{C992E11C-A427-4991-8CF1-46FDA65FAC52}"/>
    <cellStyle name="Millares 2 2 6 2" xfId="3632" xr:uid="{78EFFE7E-6FAB-46D0-9957-E22724128B51}"/>
    <cellStyle name="Millares 2 2 6 2 10" xfId="18253" xr:uid="{52D954B3-9B0A-436E-B05A-65186833EF28}"/>
    <cellStyle name="Millares 2 2 6 2 10 2" xfId="27292" xr:uid="{C2C0A104-2BF2-4D4F-8B70-5EBA0A79C25F}"/>
    <cellStyle name="Millares 2 2 6 2 10 2 2" xfId="39713" xr:uid="{D18DBD54-21C6-4630-99E0-AEF6C0B9573C}"/>
    <cellStyle name="Millares 2 2 6 2 10 2 2 2" xfId="51726" xr:uid="{05553B38-784E-4F25-ADE9-962DB1C79158}"/>
    <cellStyle name="Millares 2 2 6 2 10 2 3" xfId="33523" xr:uid="{0DC74FC8-98D5-4EE8-974C-67BC83729332}"/>
    <cellStyle name="Millares 2 2 6 2 10 2 4" xfId="45720" xr:uid="{F850C233-494B-431D-B0B9-02E7DE26E224}"/>
    <cellStyle name="Millares 2 2 6 2 10 3" xfId="36618" xr:uid="{69B45A3E-F385-49B6-9157-2350F61E30F3}"/>
    <cellStyle name="Millares 2 2 6 2 10 3 2" xfId="48723" xr:uid="{0E97E1FA-961C-4DF2-8A9D-E44D033FAD92}"/>
    <cellStyle name="Millares 2 2 6 2 10 4" xfId="30429" xr:uid="{82D159D9-6C64-492F-83B4-D2B5BFE9F612}"/>
    <cellStyle name="Millares 2 2 6 2 10 5" xfId="42718" xr:uid="{86AA0368-7320-4153-B645-B311EE9D4158}"/>
    <cellStyle name="Millares 2 2 6 2 11" xfId="19902" xr:uid="{3E1BF9BB-D039-408A-910D-4F8CEE129567}"/>
    <cellStyle name="Millares 2 2 6 2 11 2" xfId="23474" xr:uid="{4BDA6DFF-1888-43D1-B86C-7156C2C9B82D}"/>
    <cellStyle name="Millares 2 2 6 2 11 2 2" xfId="38507" xr:uid="{820FFF29-28B6-42D1-875B-22C335FDBB59}"/>
    <cellStyle name="Millares 2 2 6 2 11 2 2 2" xfId="50556" xr:uid="{9CD8BC20-4A96-4686-8383-9B018258BF03}"/>
    <cellStyle name="Millares 2 2 6 2 11 2 3" xfId="32317" xr:uid="{CD904DDC-1B71-4669-9A4D-F8341082DBC2}"/>
    <cellStyle name="Millares 2 2 6 2 11 2 4" xfId="44550" xr:uid="{2D5279A0-1ADE-471B-8258-3BF0E15B15BF}"/>
    <cellStyle name="Millares 2 2 6 2 11 3" xfId="35412" xr:uid="{0B34F911-07A6-4883-AC2C-93C84E27F71A}"/>
    <cellStyle name="Millares 2 2 6 2 11 3 2" xfId="47553" xr:uid="{F4B5431D-1598-4C65-9236-1E167B33496A}"/>
    <cellStyle name="Millares 2 2 6 2 11 4" xfId="29223" xr:uid="{1ACE4B99-0A1C-4E33-8DE9-EF4886D811B3}"/>
    <cellStyle name="Millares 2 2 6 2 11 5" xfId="41548" xr:uid="{82265645-7D76-450A-8761-A7DE2DEA84D8}"/>
    <cellStyle name="Millares 2 2 6 2 12" xfId="21755" xr:uid="{B27F49E5-D407-4AF1-A4CE-1C38E0E9A450}"/>
    <cellStyle name="Millares 2 2 6 2 12 2" xfId="36757" xr:uid="{EBCC3D02-D544-4916-BC91-3CEB3BFBAB4B}"/>
    <cellStyle name="Millares 2 2 6 2 12 2 2" xfId="48858" xr:uid="{8EEB5088-A10D-4AD8-B836-FA757D04A36A}"/>
    <cellStyle name="Millares 2 2 6 2 12 3" xfId="30567" xr:uid="{57A86BE7-84CE-4451-B24F-6E783A83AB06}"/>
    <cellStyle name="Millares 2 2 6 2 12 4" xfId="42852" xr:uid="{1BF198B1-5F58-482C-BD85-29AF29E46063}"/>
    <cellStyle name="Millares 2 2 6 2 13" xfId="33662" xr:uid="{3D2D7BC6-B9F4-4419-8BC0-91D1D61C3872}"/>
    <cellStyle name="Millares 2 2 6 2 13 2" xfId="45855" xr:uid="{91F3DC2D-325F-498C-9248-B2224651D1CC}"/>
    <cellStyle name="Millares 2 2 6 2 14" xfId="27473" xr:uid="{30D305C9-3B66-4714-B074-961F3646EFA1}"/>
    <cellStyle name="Millares 2 2 6 2 15" xfId="39850" xr:uid="{41E6E9C8-EC37-4C1E-A6E4-CE89C93E6E07}"/>
    <cellStyle name="Millares 2 2 6 2 2" xfId="3633" xr:uid="{68595716-38E3-40D0-A728-763BF648BE22}"/>
    <cellStyle name="Millares 2 2 6 2 2 10" xfId="27607" xr:uid="{54CB3157-F4FB-4A39-B1E4-3087276607D8}"/>
    <cellStyle name="Millares 2 2 6 2 2 11" xfId="39980" xr:uid="{71DA7628-A98E-4400-82F8-97CCC4F6FC0F}"/>
    <cellStyle name="Millares 2 2 6 2 2 2" xfId="5884" xr:uid="{1B72A350-588D-485A-92D5-52EE68F06A91}"/>
    <cellStyle name="Millares 2 2 6 2 2 2 2" xfId="8654" xr:uid="{9B509CA5-FF9F-43DA-AD30-2034B4922639}"/>
    <cellStyle name="Millares 2 2 6 2 2 2 2 2" xfId="37699" xr:uid="{AA414BA6-B3BD-491F-BC96-0B77DA682A2D}"/>
    <cellStyle name="Millares 2 2 6 2 2 2 2 2 2" xfId="49772" xr:uid="{B97B1A4C-8E23-4257-98B8-F634FD5C4505}"/>
    <cellStyle name="Millares 2 2 6 2 2 2 2 3" xfId="31509" xr:uid="{D8846DCE-61DD-421F-AAB6-791D1CBC4088}"/>
    <cellStyle name="Millares 2 2 6 2 2 2 2 4" xfId="43766" xr:uid="{16D3379C-2CA6-4C74-B322-9C7EF1B05ECD}"/>
    <cellStyle name="Millares 2 2 6 2 2 2 3" xfId="7969" xr:uid="{875B3D9A-3A44-49B4-922A-DED17E3C29A3}"/>
    <cellStyle name="Millares 2 2 6 2 2 2 3 2" xfId="34604" xr:uid="{08A52203-7E6D-49AA-A289-175872A6FFDB}"/>
    <cellStyle name="Millares 2 2 6 2 2 2 3 3" xfId="46769" xr:uid="{AECC3C32-47F9-4B79-9923-39967D11CAD4}"/>
    <cellStyle name="Millares 2 2 6 2 2 2 4" xfId="12423" xr:uid="{ABD998E2-1E4A-4CA9-B5A6-A9E87D93F8BF}"/>
    <cellStyle name="Millares 2 2 6 2 2 2 5" xfId="22677" xr:uid="{A5DDD23A-A2BB-4D30-83BE-9CDC068EDAB7}"/>
    <cellStyle name="Millares 2 2 6 2 2 2 6" xfId="28415" xr:uid="{0AE0C2F1-A7E5-4C4D-ABC1-FEEC99D67726}"/>
    <cellStyle name="Millares 2 2 6 2 2 2 7" xfId="40764" xr:uid="{6EACF2A2-2637-48DD-B737-CB792B3DF576}"/>
    <cellStyle name="Millares 2 2 6 2 2 3" xfId="4841" xr:uid="{255B00D4-4D1B-4D78-B13C-C12F9C5BA816}"/>
    <cellStyle name="Millares 2 2 6 2 2 3 2" xfId="8355" xr:uid="{AFCF7FE9-4A61-4F2F-AE62-3A1B097EA843}"/>
    <cellStyle name="Millares 2 2 6 2 2 3 2 2" xfId="38641" xr:uid="{EC4A4CD5-88A8-4E04-8312-EE645BD1AFA5}"/>
    <cellStyle name="Millares 2 2 6 2 2 3 2 2 2" xfId="50686" xr:uid="{C121C652-A3C8-4415-930B-E4E27BE0C6AE}"/>
    <cellStyle name="Millares 2 2 6 2 2 3 2 3" xfId="32451" xr:uid="{2DF30780-02DA-45B5-9A7C-20C5758C60CB}"/>
    <cellStyle name="Millares 2 2 6 2 2 3 2 4" xfId="44680" xr:uid="{A46ADF5C-A251-4D00-A361-880DF324BE38}"/>
    <cellStyle name="Millares 2 2 6 2 2 3 3" xfId="16371" xr:uid="{597F0F59-CDB7-4FB9-8C6D-459361972F4C}"/>
    <cellStyle name="Millares 2 2 6 2 2 3 3 2" xfId="35546" xr:uid="{071D768B-C421-4159-AEAD-406D34C30DA5}"/>
    <cellStyle name="Millares 2 2 6 2 2 3 3 3" xfId="47683" xr:uid="{3FAF38F8-03D6-4F15-8180-967B6255632C}"/>
    <cellStyle name="Millares 2 2 6 2 2 3 4" xfId="23604" xr:uid="{379D0D61-5E25-4B29-BE2D-E5397047380D}"/>
    <cellStyle name="Millares 2 2 6 2 2 3 5" xfId="29357" xr:uid="{7562EF67-56E9-40FF-B58B-F39B36467780}"/>
    <cellStyle name="Millares 2 2 6 2 2 3 6" xfId="41678" xr:uid="{3A4A999B-09C0-434F-B4A4-57FB719CE6A6}"/>
    <cellStyle name="Millares 2 2 6 2 2 4" xfId="7658" xr:uid="{A19D9327-7315-4B88-ADEE-8B273794A7C6}"/>
    <cellStyle name="Millares 2 2 6 2 2 4 2" xfId="36891" xr:uid="{7B45E711-BF18-423B-A230-D9E13439BBF3}"/>
    <cellStyle name="Millares 2 2 6 2 2 4 2 2" xfId="48988" xr:uid="{A7F8718C-FB2A-4FDD-8555-AB8C3E55820D}"/>
    <cellStyle name="Millares 2 2 6 2 2 4 3" xfId="30701" xr:uid="{D3FBF400-6B87-485D-BEE7-F6A46FADFD97}"/>
    <cellStyle name="Millares 2 2 6 2 2 4 4" xfId="42982" xr:uid="{5A8E81C2-A6A8-4526-B5F0-F68D9377C897}"/>
    <cellStyle name="Millares 2 2 6 2 2 5" xfId="12125" xr:uid="{DE8FB567-2461-4722-8C50-1335B467E095}"/>
    <cellStyle name="Millares 2 2 6 2 2 5 2" xfId="33796" xr:uid="{977421BB-472C-49B7-9EBB-630B134734B5}"/>
    <cellStyle name="Millares 2 2 6 2 2 5 3" xfId="45985" xr:uid="{BA4443DD-1694-4EF6-BA66-9BDDCA6AC974}"/>
    <cellStyle name="Millares 2 2 6 2 2 6" xfId="16742" xr:uid="{F1B14749-8951-4EA2-89BE-5622E4E14053}"/>
    <cellStyle name="Millares 2 2 6 2 2 7" xfId="18388" xr:uid="{DE0E5AB1-9437-4734-A1F4-83E228D8395B}"/>
    <cellStyle name="Millares 2 2 6 2 2 8" xfId="20038" xr:uid="{58AEA77D-FA1A-4FAC-997F-2F2C68D1CAC9}"/>
    <cellStyle name="Millares 2 2 6 2 2 9" xfId="21885" xr:uid="{39064929-CFBF-4D6E-BA95-AC6EAAEB7FC2}"/>
    <cellStyle name="Millares 2 2 6 2 3" xfId="5885" xr:uid="{57A3279B-FEBB-4A3A-9A39-04EFCF26DEDC}"/>
    <cellStyle name="Millares 2 2 6 2 3 10" xfId="40110" xr:uid="{32C37FBF-CFDD-41CC-8CE3-AB5C1AC9A7E7}"/>
    <cellStyle name="Millares 2 2 6 2 3 2" xfId="8655" xr:uid="{76D763BC-EBA1-4527-8060-A61AF40B23D3}"/>
    <cellStyle name="Millares 2 2 6 2 3 2 2" xfId="22811" xr:uid="{7A3CC30C-9C97-4186-BB34-BE0F3E3783AE}"/>
    <cellStyle name="Millares 2 2 6 2 3 2 2 2" xfId="37833" xr:uid="{7E9EEFDF-C270-46C3-89D9-D9BD54169BEF}"/>
    <cellStyle name="Millares 2 2 6 2 3 2 2 2 2" xfId="49902" xr:uid="{67B236FB-FAFD-4087-9B73-D5ACC31AD929}"/>
    <cellStyle name="Millares 2 2 6 2 3 2 2 3" xfId="31643" xr:uid="{B2D19CDA-EDDA-4E7F-9B19-577B8FFEAC02}"/>
    <cellStyle name="Millares 2 2 6 2 3 2 2 4" xfId="43896" xr:uid="{6B6D8EE1-B699-4D0D-AE50-ED40F677DE4E}"/>
    <cellStyle name="Millares 2 2 6 2 3 2 3" xfId="34738" xr:uid="{4CB1DB3D-A11D-4E3B-8EA3-BA6AC473A927}"/>
    <cellStyle name="Millares 2 2 6 2 3 2 3 2" xfId="46899" xr:uid="{9F9EB19A-85F4-4376-90DC-25548AE03D9A}"/>
    <cellStyle name="Millares 2 2 6 2 3 2 4" xfId="28549" xr:uid="{D58B2366-A8A2-43EE-A3BE-53D59F4C1E91}"/>
    <cellStyle name="Millares 2 2 6 2 3 2 5" xfId="40894" xr:uid="{6816DC8C-0505-4D4E-B451-10F1591A73F5}"/>
    <cellStyle name="Millares 2 2 6 2 3 3" xfId="7970" xr:uid="{08ECBCFD-0488-401D-B8D1-FC3612182D04}"/>
    <cellStyle name="Millares 2 2 6 2 3 3 2" xfId="23737" xr:uid="{E0DE2ECC-8E28-4233-8B95-6C2E705CDE88}"/>
    <cellStyle name="Millares 2 2 6 2 3 3 2 2" xfId="38775" xr:uid="{9E0B06F8-B9B6-4DEC-821D-2C4712ACC29B}"/>
    <cellStyle name="Millares 2 2 6 2 3 3 2 2 2" xfId="50816" xr:uid="{1E68D9D0-2002-4B89-93C0-F1D36AEA14AD}"/>
    <cellStyle name="Millares 2 2 6 2 3 3 2 3" xfId="32585" xr:uid="{31C6CAB5-CBBC-403B-ACBB-043C909B8DF5}"/>
    <cellStyle name="Millares 2 2 6 2 3 3 2 4" xfId="44810" xr:uid="{2C123762-B341-4A87-9125-AFF6AA528EBE}"/>
    <cellStyle name="Millares 2 2 6 2 3 3 3" xfId="35680" xr:uid="{FDEEC980-9A06-4B8D-9B83-60FD0681543F}"/>
    <cellStyle name="Millares 2 2 6 2 3 3 3 2" xfId="47813" xr:uid="{69B97F7C-BC45-45C5-AFFE-DF1F5E097D76}"/>
    <cellStyle name="Millares 2 2 6 2 3 3 4" xfId="29491" xr:uid="{C7D663CC-2B4A-48EB-8376-B8714ABA4BEE}"/>
    <cellStyle name="Millares 2 2 6 2 3 3 5" xfId="41808" xr:uid="{E2047C78-F15D-48C7-8FA0-46AF18B588AD}"/>
    <cellStyle name="Millares 2 2 6 2 3 4" xfId="12424" xr:uid="{C0023979-6D38-4AD0-93B3-4E2977881D5C}"/>
    <cellStyle name="Millares 2 2 6 2 3 4 2" xfId="37025" xr:uid="{BA92CBB6-EF7F-4913-8C73-59CC33242B75}"/>
    <cellStyle name="Millares 2 2 6 2 3 4 2 2" xfId="49118" xr:uid="{3232BB7C-7E55-4301-9E90-7F1461B5C9A8}"/>
    <cellStyle name="Millares 2 2 6 2 3 4 3" xfId="30835" xr:uid="{E6AED980-18A0-46C1-8F04-5808CB486459}"/>
    <cellStyle name="Millares 2 2 6 2 3 4 4" xfId="43112" xr:uid="{EFCC638A-0BD4-427A-8370-79CD09B134C9}"/>
    <cellStyle name="Millares 2 2 6 2 3 5" xfId="17591" xr:uid="{E4DBE098-E144-457C-8404-5DFBD102F43D}"/>
    <cellStyle name="Millares 2 2 6 2 3 5 2" xfId="33930" xr:uid="{8B73E458-1EB9-4938-8A56-FC776DFA0BDE}"/>
    <cellStyle name="Millares 2 2 6 2 3 5 3" xfId="46115" xr:uid="{13978269-4273-4681-B089-BF8EAD16EE65}"/>
    <cellStyle name="Millares 2 2 6 2 3 6" xfId="18522" xr:uid="{27C25606-8FF0-4FE1-BA5B-3CE66F008D72}"/>
    <cellStyle name="Millares 2 2 6 2 3 7" xfId="20173" xr:uid="{D64EC077-EEC6-4FF2-B2AA-3E597AB8EDFD}"/>
    <cellStyle name="Millares 2 2 6 2 3 8" xfId="22015" xr:uid="{A88CB263-54B9-4232-984C-A3F1ECF2BEFD}"/>
    <cellStyle name="Millares 2 2 6 2 3 9" xfId="27741" xr:uid="{C97954E7-FF52-43A0-9F8D-1F397052E375}"/>
    <cellStyle name="Millares 2 2 6 2 4" xfId="5883" xr:uid="{878617D7-8FD9-440A-A24E-44BC1726C4F6}"/>
    <cellStyle name="Millares 2 2 6 2 4 10" xfId="40240" xr:uid="{B4E8A8E3-B47B-4745-9BE7-31A4675BCA8E}"/>
    <cellStyle name="Millares 2 2 6 2 4 2" xfId="8653" xr:uid="{A8160678-ECD2-4D72-A23A-0168156BA7E9}"/>
    <cellStyle name="Millares 2 2 6 2 4 2 2" xfId="22945" xr:uid="{87DFD175-9CC1-4A3F-9549-AFEA43B6C6BE}"/>
    <cellStyle name="Millares 2 2 6 2 4 2 2 2" xfId="37967" xr:uid="{24803A85-6119-4C66-A3E3-B5616A34CC62}"/>
    <cellStyle name="Millares 2 2 6 2 4 2 2 2 2" xfId="50032" xr:uid="{3C7A1F31-D190-4734-AB39-6C3840D96DCD}"/>
    <cellStyle name="Millares 2 2 6 2 4 2 2 3" xfId="31777" xr:uid="{F9D45A64-E6FC-4E87-8944-8ADF05ADB774}"/>
    <cellStyle name="Millares 2 2 6 2 4 2 2 4" xfId="44026" xr:uid="{DFD159E6-5D4A-402F-92C0-1DD3043CD157}"/>
    <cellStyle name="Millares 2 2 6 2 4 2 3" xfId="34872" xr:uid="{D6701F9C-FEE3-4E4A-8B3F-13CB440DEC5E}"/>
    <cellStyle name="Millares 2 2 6 2 4 2 3 2" xfId="47029" xr:uid="{E8A4E83D-21EF-4152-9774-513AC44BBF1C}"/>
    <cellStyle name="Millares 2 2 6 2 4 2 4" xfId="28683" xr:uid="{73195727-BA53-4BC9-9604-8482C3FCB8DF}"/>
    <cellStyle name="Millares 2 2 6 2 4 2 5" xfId="41024" xr:uid="{92FE47BA-0824-40E0-86AD-A5AD9620236E}"/>
    <cellStyle name="Millares 2 2 6 2 4 3" xfId="7968" xr:uid="{1BD56487-36B3-41A1-9893-0939258CA4D2}"/>
    <cellStyle name="Millares 2 2 6 2 4 3 2" xfId="23871" xr:uid="{B37FE482-D767-4C19-8555-C880E0429E27}"/>
    <cellStyle name="Millares 2 2 6 2 4 3 2 2" xfId="38909" xr:uid="{B8F25BCE-0E83-40B6-9FFD-5A92C137E62A}"/>
    <cellStyle name="Millares 2 2 6 2 4 3 2 2 2" xfId="50946" xr:uid="{6DB0DB74-4F87-4776-AE0A-3E8E79719D08}"/>
    <cellStyle name="Millares 2 2 6 2 4 3 2 3" xfId="32719" xr:uid="{B07A4ADA-113F-4471-9F7A-4D022D2BBF98}"/>
    <cellStyle name="Millares 2 2 6 2 4 3 2 4" xfId="44940" xr:uid="{C8015961-09DA-49FA-9265-01A00F57AA55}"/>
    <cellStyle name="Millares 2 2 6 2 4 3 3" xfId="35814" xr:uid="{CD6ED76C-4354-4D91-9FAD-55466919C985}"/>
    <cellStyle name="Millares 2 2 6 2 4 3 3 2" xfId="47943" xr:uid="{11EA1C5E-AF6B-496C-924A-D3B2243DBDEC}"/>
    <cellStyle name="Millares 2 2 6 2 4 3 4" xfId="29625" xr:uid="{2A32C1ED-51EA-47C9-8ECB-FA019D43906A}"/>
    <cellStyle name="Millares 2 2 6 2 4 3 5" xfId="41938" xr:uid="{E932D8AE-67AA-4D34-9B3D-03F3F2E01052}"/>
    <cellStyle name="Millares 2 2 6 2 4 4" xfId="12422" xr:uid="{A5B5E4F9-AC91-4D37-8D16-DCA4E82717DF}"/>
    <cellStyle name="Millares 2 2 6 2 4 4 2" xfId="37159" xr:uid="{66FC10AF-2EA3-4B80-9BDE-92930D277573}"/>
    <cellStyle name="Millares 2 2 6 2 4 4 2 2" xfId="49248" xr:uid="{12D67926-8FC2-4074-B222-2BD781D8BD4F}"/>
    <cellStyle name="Millares 2 2 6 2 4 4 3" xfId="30969" xr:uid="{B7AB8D1D-B557-43E1-A3E6-80CD8B3FF083}"/>
    <cellStyle name="Millares 2 2 6 2 4 4 4" xfId="43242" xr:uid="{5FE50AD9-1D4A-44A3-9794-6C557CDA4B8E}"/>
    <cellStyle name="Millares 2 2 6 2 4 5" xfId="17840" xr:uid="{3671FF95-DAD6-402D-905C-B7B34D888E89}"/>
    <cellStyle name="Millares 2 2 6 2 4 5 2" xfId="34064" xr:uid="{A3180249-0E45-48F9-8C8F-94A0056B96BB}"/>
    <cellStyle name="Millares 2 2 6 2 4 5 3" xfId="46245" xr:uid="{834677D2-E202-40BA-9BE5-D1FD0C81BA13}"/>
    <cellStyle name="Millares 2 2 6 2 4 6" xfId="18657" xr:uid="{E6BD5367-BF35-4C09-832E-76A73CC6B2C0}"/>
    <cellStyle name="Millares 2 2 6 2 4 7" xfId="20309" xr:uid="{0DC2A5C5-8A6B-4773-872D-66DC3C0FE2F1}"/>
    <cellStyle name="Millares 2 2 6 2 4 8" xfId="22145" xr:uid="{55F72409-0431-4561-85CB-6F4A957E4BCF}"/>
    <cellStyle name="Millares 2 2 6 2 4 9" xfId="27875" xr:uid="{D8C76E94-C205-4B50-9363-DA8740BD3C68}"/>
    <cellStyle name="Millares 2 2 6 2 5" xfId="4840" xr:uid="{BAF991A4-BFA0-4028-9DAA-F36BE31D00B4}"/>
    <cellStyle name="Millares 2 2 6 2 5 2" xfId="12024" xr:uid="{447CD2BB-E3EF-4BA1-9881-7D26DF51F7B0}"/>
    <cellStyle name="Millares 2 2 6 2 5 2 2" xfId="23076" xr:uid="{F252740E-12BC-4E02-9289-024DDDA9E6E6}"/>
    <cellStyle name="Millares 2 2 6 2 5 2 2 2" xfId="38101" xr:uid="{630127BB-1970-4E78-8881-7A15CD88B5B3}"/>
    <cellStyle name="Millares 2 2 6 2 5 2 2 2 2" xfId="50162" xr:uid="{AA593D01-D233-49D7-8077-CF34AA8114A5}"/>
    <cellStyle name="Millares 2 2 6 2 5 2 2 3" xfId="31911" xr:uid="{C415883D-1816-4735-9BAC-720A45840B90}"/>
    <cellStyle name="Millares 2 2 6 2 5 2 2 4" xfId="44156" xr:uid="{7086D19F-D4A3-4C46-AAD0-49DAB7011302}"/>
    <cellStyle name="Millares 2 2 6 2 5 2 3" xfId="35006" xr:uid="{0FCB9CEA-BAB2-408B-918E-D2CD0B6E3571}"/>
    <cellStyle name="Millares 2 2 6 2 5 2 3 2" xfId="47159" xr:uid="{4591162E-0529-4B35-BE69-D9D3544ED60C}"/>
    <cellStyle name="Millares 2 2 6 2 5 2 4" xfId="28817" xr:uid="{253D3A98-5E3E-452D-BADD-5984A26C45E5}"/>
    <cellStyle name="Millares 2 2 6 2 5 2 5" xfId="41154" xr:uid="{9F3DD8E7-F178-428C-807D-4BACF7F88852}"/>
    <cellStyle name="Millares 2 2 6 2 5 3" xfId="12887" xr:uid="{54E1DB3C-77B1-431D-B092-764CE0D02143}"/>
    <cellStyle name="Millares 2 2 6 2 5 3 2" xfId="24002" xr:uid="{BE9055EC-15CB-47E8-B889-D274A6194738}"/>
    <cellStyle name="Millares 2 2 6 2 5 3 2 2" xfId="39043" xr:uid="{D9E71359-D0E8-4D9A-A6CB-E7B2F72B7472}"/>
    <cellStyle name="Millares 2 2 6 2 5 3 2 2 2" xfId="51076" xr:uid="{514FED33-C6C0-4988-863F-1258F869B6AE}"/>
    <cellStyle name="Millares 2 2 6 2 5 3 2 3" xfId="32853" xr:uid="{7B9CAC7E-9BBB-472D-8FCE-3FF597367E1A}"/>
    <cellStyle name="Millares 2 2 6 2 5 3 2 4" xfId="45070" xr:uid="{15007059-6A77-4AAB-9F03-2179FE4E20FB}"/>
    <cellStyle name="Millares 2 2 6 2 5 3 3" xfId="35948" xr:uid="{9837E803-6C8C-4BEB-852D-26C05CC65F60}"/>
    <cellStyle name="Millares 2 2 6 2 5 3 3 2" xfId="48073" xr:uid="{C04FAB12-9FD0-4386-A31A-F9335E2C3BDB}"/>
    <cellStyle name="Millares 2 2 6 2 5 3 4" xfId="29759" xr:uid="{0C8B2006-F7AB-4599-89A0-47E539ACCA0B}"/>
    <cellStyle name="Millares 2 2 6 2 5 3 5" xfId="42068" xr:uid="{7A36BA90-EA5B-4FEC-AE7D-DE0CF2AA49AC}"/>
    <cellStyle name="Millares 2 2 6 2 5 4" xfId="18113" xr:uid="{07A54481-AC56-450B-8333-B91FEC092DF0}"/>
    <cellStyle name="Millares 2 2 6 2 5 4 2" xfId="37293" xr:uid="{5900A624-FAB4-47B3-92FB-B56058C4C3B8}"/>
    <cellStyle name="Millares 2 2 6 2 5 4 2 2" xfId="49378" xr:uid="{30330AF3-B727-4A86-9782-59E1A9E674A3}"/>
    <cellStyle name="Millares 2 2 6 2 5 4 3" xfId="31103" xr:uid="{3D01294B-D79E-4EAD-BDFC-423CE266ED0A}"/>
    <cellStyle name="Millares 2 2 6 2 5 4 4" xfId="43372" xr:uid="{F3D09786-96DD-4312-8BA5-03AD0ED9EBD0}"/>
    <cellStyle name="Millares 2 2 6 2 5 5" xfId="18792" xr:uid="{76C042A6-D153-4B11-B3EB-EF98C1A28D8E}"/>
    <cellStyle name="Millares 2 2 6 2 5 5 2" xfId="34198" xr:uid="{70CAC433-AB37-439C-A615-3D900C9981DE}"/>
    <cellStyle name="Millares 2 2 6 2 5 5 3" xfId="46375" xr:uid="{A293F543-5965-40F5-90BD-E6153A89FB38}"/>
    <cellStyle name="Millares 2 2 6 2 5 6" xfId="20445" xr:uid="{D28F6D1E-EF6C-4BFB-A78D-F8EC29C9C762}"/>
    <cellStyle name="Millares 2 2 6 2 5 7" xfId="22275" xr:uid="{C0F69557-AF8D-4A2C-86C3-92EB96BA10B5}"/>
    <cellStyle name="Millares 2 2 6 2 5 8" xfId="28009" xr:uid="{E62E1D9C-D1B2-4ACD-BF15-BB20B1C3C03B}"/>
    <cellStyle name="Millares 2 2 6 2 5 9" xfId="40370" xr:uid="{6A34F6C4-7912-4A03-8421-6F56AF1CC7F5}"/>
    <cellStyle name="Millares 2 2 6 2 6" xfId="5066" xr:uid="{2776ABFE-C6F4-4A50-8F67-BF920FBCE187}"/>
    <cellStyle name="Millares 2 2 6 2 6 2" xfId="8354" xr:uid="{3F609913-C09F-4551-BF19-C75F7610C5FF}"/>
    <cellStyle name="Millares 2 2 6 2 6 2 2" xfId="23209" xr:uid="{BD38FCEE-C014-48CD-928A-8B7C2EB4FF4D}"/>
    <cellStyle name="Millares 2 2 6 2 6 2 2 2" xfId="38235" xr:uid="{7B3B7AAB-FFA8-4B5D-8436-313925F20DBA}"/>
    <cellStyle name="Millares 2 2 6 2 6 2 2 2 2" xfId="50292" xr:uid="{81067039-E2ED-4623-B44F-4E79281FE85C}"/>
    <cellStyle name="Millares 2 2 6 2 6 2 2 3" xfId="32045" xr:uid="{994D74EE-29BC-4CA7-99BF-9F95FCF4643C}"/>
    <cellStyle name="Millares 2 2 6 2 6 2 2 4" xfId="44286" xr:uid="{5E8502E0-636E-40BF-AD64-6E1F3C9073FA}"/>
    <cellStyle name="Millares 2 2 6 2 6 2 3" xfId="35140" xr:uid="{1B27D601-4BA1-4D25-9E68-6282A56EE037}"/>
    <cellStyle name="Millares 2 2 6 2 6 2 3 2" xfId="47289" xr:uid="{7B7793A0-A149-43DF-85CE-288D3A557659}"/>
    <cellStyle name="Millares 2 2 6 2 6 2 4" xfId="28951" xr:uid="{B181F281-55FD-4CA3-8C7E-C57C3225CD5D}"/>
    <cellStyle name="Millares 2 2 6 2 6 2 5" xfId="41284" xr:uid="{3B1950E1-57CF-483E-9161-012B966BAE9D}"/>
    <cellStyle name="Millares 2 2 6 2 6 3" xfId="15343" xr:uid="{B9BA006B-B059-4263-AAAA-F4AD31092BCE}"/>
    <cellStyle name="Millares 2 2 6 2 6 3 2" xfId="24132" xr:uid="{BF08CD9E-C2A4-458D-AA13-8BF15B8FA7C5}"/>
    <cellStyle name="Millares 2 2 6 2 6 3 2 2" xfId="39177" xr:uid="{6D51C5F5-D381-4DF3-A044-380BC141229D}"/>
    <cellStyle name="Millares 2 2 6 2 6 3 2 2 2" xfId="51206" xr:uid="{38ED52C7-862A-4617-844D-3A2806638EFE}"/>
    <cellStyle name="Millares 2 2 6 2 6 3 2 3" xfId="32987" xr:uid="{C7B8EF24-76C2-4C3C-BE57-0468DC2B7B4B}"/>
    <cellStyle name="Millares 2 2 6 2 6 3 2 4" xfId="45200" xr:uid="{1CC4AE2A-5D81-45FF-A70C-E7FBEEF5A110}"/>
    <cellStyle name="Millares 2 2 6 2 6 3 3" xfId="36082" xr:uid="{0B818AF0-DD80-4AD2-A662-BD108EA0F8FB}"/>
    <cellStyle name="Millares 2 2 6 2 6 3 3 2" xfId="48203" xr:uid="{F709B619-EE14-4565-93E9-FA92C8073BDD}"/>
    <cellStyle name="Millares 2 2 6 2 6 3 4" xfId="29893" xr:uid="{8960C042-A8BB-4ECF-9220-B59BC97C9632}"/>
    <cellStyle name="Millares 2 2 6 2 6 3 5" xfId="42198" xr:uid="{39FFA3BE-D7CA-4EDA-B567-0229643990DB}"/>
    <cellStyle name="Millares 2 2 6 2 6 4" xfId="19711" xr:uid="{15544B22-28B9-452B-9035-2D4776A7C80B}"/>
    <cellStyle name="Millares 2 2 6 2 6 4 2" xfId="37427" xr:uid="{51F27FED-28C1-4FDC-AC98-93434B2F6196}"/>
    <cellStyle name="Millares 2 2 6 2 6 4 2 2" xfId="49508" xr:uid="{D0FEDF45-BCDB-4223-B9A6-044CEE6DF411}"/>
    <cellStyle name="Millares 2 2 6 2 6 4 3" xfId="31237" xr:uid="{5E222E51-FE69-444E-8F1A-CF9039D6744C}"/>
    <cellStyle name="Millares 2 2 6 2 6 4 4" xfId="43502" xr:uid="{D2C911FD-3E23-40E6-8ACB-81EC55808CE2}"/>
    <cellStyle name="Millares 2 2 6 2 6 5" xfId="20579" xr:uid="{9FE2CA7F-680F-4846-845E-E5C93B97B112}"/>
    <cellStyle name="Millares 2 2 6 2 6 5 2" xfId="34332" xr:uid="{CB082344-F68E-41A8-AF62-D6F63FFF1889}"/>
    <cellStyle name="Millares 2 2 6 2 6 5 3" xfId="46505" xr:uid="{0FAC7A55-4577-4740-BDC1-6A9ABBD068BF}"/>
    <cellStyle name="Millares 2 2 6 2 6 6" xfId="22405" xr:uid="{185F8852-A30F-4CAF-B053-EB7F10EA5B82}"/>
    <cellStyle name="Millares 2 2 6 2 6 7" xfId="28143" xr:uid="{90EB295E-5034-40A2-95EC-02E9FA9B9EDD}"/>
    <cellStyle name="Millares 2 2 6 2 6 8" xfId="40500" xr:uid="{A9ED811B-6FB7-4F84-82BE-8A3C20F594C5}"/>
    <cellStyle name="Millares 2 2 6 2 7" xfId="7657" xr:uid="{D4A5002D-9F2C-4E9A-AA1D-7511303E73BA}"/>
    <cellStyle name="Millares 2 2 6 2 7 2" xfId="21563" xr:uid="{C0EC1B85-86CD-4593-B9A3-201BD12416AF}"/>
    <cellStyle name="Millares 2 2 6 2 7 2 2" xfId="24262" xr:uid="{6CC14903-BDB3-4102-83FF-EDFE04158006}"/>
    <cellStyle name="Millares 2 2 6 2 7 2 2 2" xfId="39311" xr:uid="{CEB5A3F0-A4FB-48C1-9EAA-AF1CFAD3792C}"/>
    <cellStyle name="Millares 2 2 6 2 7 2 2 2 2" xfId="51336" xr:uid="{F4AF0992-14A5-4B79-9C7B-1A7564341ED0}"/>
    <cellStyle name="Millares 2 2 6 2 7 2 2 3" xfId="33121" xr:uid="{EDBB446D-CC7E-48C0-8AFB-149FFE4BFEEA}"/>
    <cellStyle name="Millares 2 2 6 2 7 2 2 4" xfId="45330" xr:uid="{17742808-A37F-4032-80C6-3BFC043A9E06}"/>
    <cellStyle name="Millares 2 2 6 2 7 2 3" xfId="36216" xr:uid="{C17629B2-75F5-499F-8D19-43393E81012E}"/>
    <cellStyle name="Millares 2 2 6 2 7 2 3 2" xfId="48333" xr:uid="{C3BC89C9-B907-48D4-9D62-83EB6D118885}"/>
    <cellStyle name="Millares 2 2 6 2 7 2 4" xfId="30027" xr:uid="{BBB4577A-D8F2-4B55-8243-2E31B26C4C7C}"/>
    <cellStyle name="Millares 2 2 6 2 7 2 5" xfId="42328" xr:uid="{301CB50C-1552-4068-A9CE-F08377281E21}"/>
    <cellStyle name="Millares 2 2 6 2 7 3" xfId="23340" xr:uid="{C3A498AC-11EC-4CAF-92C0-B3B54B46A254}"/>
    <cellStyle name="Millares 2 2 6 2 7 3 2" xfId="38369" xr:uid="{8699709A-F4A0-4FF3-8D8D-9DE672E552F0}"/>
    <cellStyle name="Millares 2 2 6 2 7 3 2 2" xfId="50422" xr:uid="{46FAFE62-3865-4E48-B436-A73E18820555}"/>
    <cellStyle name="Millares 2 2 6 2 7 3 3" xfId="32179" xr:uid="{3A0DF426-0A37-4AE6-957A-2ABC718583BC}"/>
    <cellStyle name="Millares 2 2 6 2 7 3 4" xfId="44416" xr:uid="{1BA63E71-AC24-42E9-A554-C389CD4D4DE4}"/>
    <cellStyle name="Millares 2 2 6 2 7 4" xfId="35274" xr:uid="{42D3682C-E236-449E-A2E9-7569382DD912}"/>
    <cellStyle name="Millares 2 2 6 2 7 4 2" xfId="47419" xr:uid="{AA2B146A-13FB-4C03-B904-6FC099D1AA98}"/>
    <cellStyle name="Millares 2 2 6 2 7 5" xfId="29085" xr:uid="{F373BDA8-49DB-4689-98BE-5D0B553FE506}"/>
    <cellStyle name="Millares 2 2 6 2 7 6" xfId="41414" xr:uid="{1C13E1E8-8560-42E9-B7FF-F57FB27FB96F}"/>
    <cellStyle name="Millares 2 2 6 2 8" xfId="12124" xr:uid="{C6C4D460-858B-4E35-A596-AEC4F4C69A08}"/>
    <cellStyle name="Millares 2 2 6 2 8 2" xfId="25245" xr:uid="{BEC80DBD-A81A-4390-9DA3-9320D34ACAE0}"/>
    <cellStyle name="Millares 2 2 6 2 8 2 2" xfId="33255" xr:uid="{3FC02A2A-EC2A-4BDA-A7BF-14914B953FFA}"/>
    <cellStyle name="Millares 2 2 6 2 8 2 2 2" xfId="39445" xr:uid="{1E018E35-04D5-4089-BD18-E844550EB42C}"/>
    <cellStyle name="Millares 2 2 6 2 8 2 2 2 2" xfId="51466" xr:uid="{82B4B7FA-656E-4EFF-9450-ED8729AE6FB6}"/>
    <cellStyle name="Millares 2 2 6 2 8 2 2 3" xfId="45460" xr:uid="{881B5444-676B-474E-804D-25E7929553F0}"/>
    <cellStyle name="Millares 2 2 6 2 8 2 3" xfId="36350" xr:uid="{760D889B-262E-4553-9B55-7CBA9629588C}"/>
    <cellStyle name="Millares 2 2 6 2 8 2 3 2" xfId="48463" xr:uid="{4C284174-AF96-46CB-94C6-A17BADE986B6}"/>
    <cellStyle name="Millares 2 2 6 2 8 2 4" xfId="30161" xr:uid="{2759D37C-0EC1-4413-AB37-98F73EF879B0}"/>
    <cellStyle name="Millares 2 2 6 2 8 2 5" xfId="42458" xr:uid="{7E726860-A524-48FF-B5C3-3686BF2A6BEA}"/>
    <cellStyle name="Millares 2 2 6 2 8 3" xfId="22543" xr:uid="{89BF37B3-7CE9-4243-9CB5-7EA4907F8AA8}"/>
    <cellStyle name="Millares 2 2 6 2 8 3 2" xfId="37565" xr:uid="{936FE213-10DE-46B2-AF7D-DD110E8B3002}"/>
    <cellStyle name="Millares 2 2 6 2 8 3 2 2" xfId="49642" xr:uid="{18FA34E9-C6F1-4FF6-9B3D-1B6EDA6C5A69}"/>
    <cellStyle name="Millares 2 2 6 2 8 3 3" xfId="31375" xr:uid="{9D810FAD-F846-445C-822B-D5FE6AB4CFE8}"/>
    <cellStyle name="Millares 2 2 6 2 8 3 4" xfId="43636" xr:uid="{CD670D2E-02B7-47A0-93F7-F2723C359505}"/>
    <cellStyle name="Millares 2 2 6 2 8 4" xfId="34470" xr:uid="{92740DC2-8844-4F17-83FF-79BB4B2C349A}"/>
    <cellStyle name="Millares 2 2 6 2 8 4 2" xfId="46639" xr:uid="{850092FB-0D8D-4D9F-B1E2-1CBE7785742D}"/>
    <cellStyle name="Millares 2 2 6 2 8 5" xfId="28281" xr:uid="{EF67A81E-6133-4326-AD18-DEE44559FD18}"/>
    <cellStyle name="Millares 2 2 6 2 8 6" xfId="40634" xr:uid="{9ED4160E-CC35-4E6A-BA42-5FF9C29F70BA}"/>
    <cellStyle name="Millares 2 2 6 2 9" xfId="16608" xr:uid="{C0B8F28D-DD96-4AE5-A9F7-0A0DE7602305}"/>
    <cellStyle name="Millares 2 2 6 2 9 2" xfId="26269" xr:uid="{BF6AC22B-025D-42E0-B01C-D4F58E280D3E}"/>
    <cellStyle name="Millares 2 2 6 2 9 2 2" xfId="39579" xr:uid="{A689B6C5-A165-4F09-BF87-733DEBCE3C8A}"/>
    <cellStyle name="Millares 2 2 6 2 9 2 2 2" xfId="51596" xr:uid="{439D4920-019C-4011-A02B-3784BBC8ECE1}"/>
    <cellStyle name="Millares 2 2 6 2 9 2 3" xfId="33389" xr:uid="{534B2C8E-A105-4948-B679-9894274843EA}"/>
    <cellStyle name="Millares 2 2 6 2 9 2 4" xfId="45590" xr:uid="{CA5F8627-E38B-4915-B5B1-8C0D4E9546C8}"/>
    <cellStyle name="Millares 2 2 6 2 9 3" xfId="36484" xr:uid="{EAC4DC95-1CAB-4AB0-A737-935FB09C464F}"/>
    <cellStyle name="Millares 2 2 6 2 9 3 2" xfId="48593" xr:uid="{9BB02517-B4D7-4C58-BC88-42B721980292}"/>
    <cellStyle name="Millares 2 2 6 2 9 4" xfId="30295" xr:uid="{6713C906-7A3A-4E7A-93DC-BECBBB5193D0}"/>
    <cellStyle name="Millares 2 2 6 2 9 5" xfId="42588" xr:uid="{320FB7BC-D7B0-4408-AF6B-F50913097059}"/>
    <cellStyle name="Millares 2 2 6 3" xfId="3634" xr:uid="{4DA20DB2-E55A-428C-AC1F-2BF0826F5BBA}"/>
    <cellStyle name="Millares 2 2 6 3 10" xfId="27542" xr:uid="{DC85FEB9-B40D-4E71-A2E0-CEA32BD5DBAC}"/>
    <cellStyle name="Millares 2 2 6 3 11" xfId="39917" xr:uid="{7CAAF1F4-BD0F-4DE6-B3C5-89BFD7AC1580}"/>
    <cellStyle name="Millares 2 2 6 3 2" xfId="5886" xr:uid="{D6A06241-B959-4748-9741-1705F8F4CBD6}"/>
    <cellStyle name="Millares 2 2 6 3 2 2" xfId="8656" xr:uid="{8BBE22A6-A918-4E98-AEE3-7F9A2333F76A}"/>
    <cellStyle name="Millares 2 2 6 3 2 2 2" xfId="37634" xr:uid="{CF37DDE3-6D8A-4525-AE64-5CEF1F50E4EA}"/>
    <cellStyle name="Millares 2 2 6 3 2 2 2 2" xfId="49709" xr:uid="{8407E0D4-A625-4A40-BD24-E3B2A2E816C8}"/>
    <cellStyle name="Millares 2 2 6 3 2 2 3" xfId="31444" xr:uid="{1ECB2735-3D23-49C6-8D51-BDDDDE5ADFA9}"/>
    <cellStyle name="Millares 2 2 6 3 2 2 4" xfId="43703" xr:uid="{28B60340-DE01-4F86-9C1A-DC335CAFB2AD}"/>
    <cellStyle name="Millares 2 2 6 3 2 3" xfId="7971" xr:uid="{E8CC0550-2E11-4DDF-8D54-CFC56943185E}"/>
    <cellStyle name="Millares 2 2 6 3 2 3 2" xfId="34539" xr:uid="{294AFB79-F156-4A6D-B9DC-B8793ED23415}"/>
    <cellStyle name="Millares 2 2 6 3 2 3 3" xfId="46706" xr:uid="{9C5F5273-1131-4404-B7CC-D82BDA7CE460}"/>
    <cellStyle name="Millares 2 2 6 3 2 4" xfId="12425" xr:uid="{221919EB-F6FA-4470-B2BC-8E74FD69E9A8}"/>
    <cellStyle name="Millares 2 2 6 3 2 5" xfId="22612" xr:uid="{DFF5962B-82E4-4EC9-8DD8-7680BBAB71E4}"/>
    <cellStyle name="Millares 2 2 6 3 2 6" xfId="28350" xr:uid="{48C2DB3A-3379-4295-B33F-B11ACE205C26}"/>
    <cellStyle name="Millares 2 2 6 3 2 7" xfId="40701" xr:uid="{3C22BC92-F30B-4C64-8C0B-BD439B38FDEC}"/>
    <cellStyle name="Millares 2 2 6 3 3" xfId="4842" xr:uid="{1C99ACC3-EDE5-45CA-8B8A-FB75ED5B23F4}"/>
    <cellStyle name="Millares 2 2 6 3 3 2" xfId="8356" xr:uid="{D4E366B6-7FAE-4AD3-A236-212E1C3EF4E8}"/>
    <cellStyle name="Millares 2 2 6 3 3 2 2" xfId="38576" xr:uid="{1D680EBA-2657-4978-A9D0-0F639C62503D}"/>
    <cellStyle name="Millares 2 2 6 3 3 2 2 2" xfId="50623" xr:uid="{592D0B9D-3DD0-42F5-A416-62374F1CA7B0}"/>
    <cellStyle name="Millares 2 2 6 3 3 2 3" xfId="32386" xr:uid="{115F1ABE-EC8D-48C8-896E-5F1EB6AE31D7}"/>
    <cellStyle name="Millares 2 2 6 3 3 2 4" xfId="44617" xr:uid="{44ED4435-8F4C-43A1-9B5E-93427FED1ECD}"/>
    <cellStyle name="Millares 2 2 6 3 3 3" xfId="16306" xr:uid="{627FA3B2-F455-4027-AE10-17642A6DF778}"/>
    <cellStyle name="Millares 2 2 6 3 3 3 2" xfId="35481" xr:uid="{DA8038F4-576A-43A3-B721-76334A6FF21E}"/>
    <cellStyle name="Millares 2 2 6 3 3 3 3" xfId="47620" xr:uid="{681E12E5-1DE1-4EDB-837F-05C0BAF179E6}"/>
    <cellStyle name="Millares 2 2 6 3 3 4" xfId="23541" xr:uid="{2674A0F8-CAB8-44F1-809F-30FB122F9D47}"/>
    <cellStyle name="Millares 2 2 6 3 3 5" xfId="29292" xr:uid="{97C55178-622A-4A1F-8410-BC12B348CF33}"/>
    <cellStyle name="Millares 2 2 6 3 3 6" xfId="41615" xr:uid="{037BB9A7-9087-4A2F-9FA7-CD2B7A01D903}"/>
    <cellStyle name="Millares 2 2 6 3 4" xfId="7659" xr:uid="{0CA5C69E-AAC4-4294-856A-6F36C5220CB1}"/>
    <cellStyle name="Millares 2 2 6 3 4 2" xfId="36826" xr:uid="{E9005FC0-541E-45D9-A5FE-6AB6CB12E3DB}"/>
    <cellStyle name="Millares 2 2 6 3 4 2 2" xfId="48925" xr:uid="{A925593B-096A-4271-9A05-AE71FA3E20AF}"/>
    <cellStyle name="Millares 2 2 6 3 4 3" xfId="30636" xr:uid="{C60A9FAD-8E75-4045-BF29-41EEAB959F69}"/>
    <cellStyle name="Millares 2 2 6 3 4 4" xfId="42919" xr:uid="{6233DE5F-0C5D-4C65-816D-EA8FC7364D24}"/>
    <cellStyle name="Millares 2 2 6 3 5" xfId="12126" xr:uid="{F58DBE70-3BFE-4BCC-8759-C1D30D1C362C}"/>
    <cellStyle name="Millares 2 2 6 3 5 2" xfId="33731" xr:uid="{B4CA0786-9C4F-46B5-B412-CB965C448B4B}"/>
    <cellStyle name="Millares 2 2 6 3 5 3" xfId="45922" xr:uid="{05BB9B51-3119-4052-AAB3-F7DFEA257958}"/>
    <cellStyle name="Millares 2 2 6 3 6" xfId="16677" xr:uid="{A3AE6FFA-6A8B-499E-B1D5-15D8ECE056C1}"/>
    <cellStyle name="Millares 2 2 6 3 7" xfId="18323" xr:uid="{D3D048BE-C2E3-4BD4-874E-2D922010DF3E}"/>
    <cellStyle name="Millares 2 2 6 3 8" xfId="19973" xr:uid="{FF462D44-18B6-47D7-AC84-AE30609D7F6D}"/>
    <cellStyle name="Millares 2 2 6 3 9" xfId="21822" xr:uid="{E063F2CA-DA9B-47D4-8A99-E3332E5EE867}"/>
    <cellStyle name="Millares 2 2 6 4" xfId="5887" xr:uid="{F34EF0B9-5E9B-4445-88CA-D5829A40B3D4}"/>
    <cellStyle name="Millares 2 2 6 4 10" xfId="40047" xr:uid="{0A9E8B5C-7886-4929-BCBA-863DF47051F9}"/>
    <cellStyle name="Millares 2 2 6 4 2" xfId="8657" xr:uid="{710A6AF7-79A8-4CDD-9916-6995FE659D6C}"/>
    <cellStyle name="Millares 2 2 6 4 2 2" xfId="22746" xr:uid="{535CE0A1-9764-4947-81A5-5C8C7C7A3ECB}"/>
    <cellStyle name="Millares 2 2 6 4 2 2 2" xfId="37768" xr:uid="{C3C6E786-2963-4599-864E-8DDF7E9B984A}"/>
    <cellStyle name="Millares 2 2 6 4 2 2 2 2" xfId="49839" xr:uid="{01726966-35E7-47CD-BC7F-832E52A03249}"/>
    <cellStyle name="Millares 2 2 6 4 2 2 3" xfId="31578" xr:uid="{E0922A3F-7D65-4EAD-8E3C-FF0A146D6713}"/>
    <cellStyle name="Millares 2 2 6 4 2 2 4" xfId="43833" xr:uid="{2A91B9F0-6129-4FA0-B30F-A6772858063D}"/>
    <cellStyle name="Millares 2 2 6 4 2 3" xfId="34673" xr:uid="{1439313E-3104-4439-9199-18C573FEB1E3}"/>
    <cellStyle name="Millares 2 2 6 4 2 3 2" xfId="46836" xr:uid="{984C5F41-6520-45F7-9BC6-A273C6635945}"/>
    <cellStyle name="Millares 2 2 6 4 2 4" xfId="28484" xr:uid="{FFF50882-8275-42B6-AA09-847BBA76140A}"/>
    <cellStyle name="Millares 2 2 6 4 2 5" xfId="40831" xr:uid="{E60B962A-9ACB-420A-A37D-1D46D4161C01}"/>
    <cellStyle name="Millares 2 2 6 4 3" xfId="7972" xr:uid="{80939571-F2DE-4B94-A383-B4A781D7898F}"/>
    <cellStyle name="Millares 2 2 6 4 3 2" xfId="23672" xr:uid="{FF8C5B32-4A14-4F40-A4EE-22E22581A4DB}"/>
    <cellStyle name="Millares 2 2 6 4 3 2 2" xfId="38710" xr:uid="{A81FF119-3783-4B15-A1C5-AB126C6B430F}"/>
    <cellStyle name="Millares 2 2 6 4 3 2 2 2" xfId="50753" xr:uid="{FE72EDC6-D368-49B1-B99A-08187EF34599}"/>
    <cellStyle name="Millares 2 2 6 4 3 2 3" xfId="32520" xr:uid="{AEC9C4E5-02E4-4D66-AA73-4B057F711E14}"/>
    <cellStyle name="Millares 2 2 6 4 3 2 4" xfId="44747" xr:uid="{3187B8DA-1B14-4F5C-85F3-0D95609E531A}"/>
    <cellStyle name="Millares 2 2 6 4 3 3" xfId="35615" xr:uid="{C1F4D50C-921B-4080-ACFA-304C2D0B4B97}"/>
    <cellStyle name="Millares 2 2 6 4 3 3 2" xfId="47750" xr:uid="{6AB441B0-8348-46E5-A904-C67887B5C9CD}"/>
    <cellStyle name="Millares 2 2 6 4 3 4" xfId="29426" xr:uid="{85FF8435-C992-4E70-9666-A8199AF6EA78}"/>
    <cellStyle name="Millares 2 2 6 4 3 5" xfId="41745" xr:uid="{11AC1531-EA9E-47A3-9C80-FEC21D94EE78}"/>
    <cellStyle name="Millares 2 2 6 4 4" xfId="12426" xr:uid="{87B9FB68-E064-4C91-B526-6A0ECD753867}"/>
    <cellStyle name="Millares 2 2 6 4 4 2" xfId="36960" xr:uid="{9C145524-F394-4ED3-9110-A77C676B0528}"/>
    <cellStyle name="Millares 2 2 6 4 4 2 2" xfId="49055" xr:uid="{6CC3AF8A-26A5-4A43-8AF9-FC77EC7B3C93}"/>
    <cellStyle name="Millares 2 2 6 4 4 3" xfId="30770" xr:uid="{43DEAC76-592A-4296-8712-3785A251ABF7}"/>
    <cellStyle name="Millares 2 2 6 4 4 4" xfId="43049" xr:uid="{2547B623-55AE-4421-9DF1-ADAE15AA5FC8}"/>
    <cellStyle name="Millares 2 2 6 4 5" xfId="17526" xr:uid="{6D89D1E1-0837-45D2-A23F-A1D2297D5DB0}"/>
    <cellStyle name="Millares 2 2 6 4 5 2" xfId="33865" xr:uid="{80928859-E7D6-4F7B-892C-A3C8539D9ABA}"/>
    <cellStyle name="Millares 2 2 6 4 5 3" xfId="46052" xr:uid="{C296DF27-C193-4818-B983-2DD0FF997AF5}"/>
    <cellStyle name="Millares 2 2 6 4 6" xfId="18457" xr:uid="{3EEF51E3-B542-438F-B781-8450AF84694E}"/>
    <cellStyle name="Millares 2 2 6 4 7" xfId="20108" xr:uid="{1336C874-9783-4B5F-ACB1-11F8CF1659D0}"/>
    <cellStyle name="Millares 2 2 6 4 8" xfId="21952" xr:uid="{5C9212FC-C2A3-4BE9-86A8-7E4697597D64}"/>
    <cellStyle name="Millares 2 2 6 4 9" xfId="27676" xr:uid="{AE735814-BA99-4BCA-8AD5-9F811D3D6F2F}"/>
    <cellStyle name="Millares 2 2 6 5" xfId="5882" xr:uid="{43DE007D-8A06-4F65-90B2-FE69165EB660}"/>
    <cellStyle name="Millares 2 2 6 5 10" xfId="40177" xr:uid="{2141979A-2FBF-4CB7-A77E-68038030AB86}"/>
    <cellStyle name="Millares 2 2 6 5 2" xfId="8652" xr:uid="{5FDC0C21-15FD-4FD1-9B0A-C7B8BD76FC0D}"/>
    <cellStyle name="Millares 2 2 6 5 2 2" xfId="22880" xr:uid="{7D250997-54F9-41F3-988C-608DFEF24269}"/>
    <cellStyle name="Millares 2 2 6 5 2 2 2" xfId="37902" xr:uid="{FE83B1C3-2ACF-4222-902D-3BD0C6DD5C10}"/>
    <cellStyle name="Millares 2 2 6 5 2 2 2 2" xfId="49969" xr:uid="{1C4715C9-FCDF-4902-A9E8-22B8604CCCD0}"/>
    <cellStyle name="Millares 2 2 6 5 2 2 3" xfId="31712" xr:uid="{6B3E2821-125B-4797-B2D6-1EF12252C630}"/>
    <cellStyle name="Millares 2 2 6 5 2 2 4" xfId="43963" xr:uid="{2D83431B-F6F9-4413-B985-BF745B7151C3}"/>
    <cellStyle name="Millares 2 2 6 5 2 3" xfId="34807" xr:uid="{55B98388-1068-4CA1-96FE-E64FA119F7F5}"/>
    <cellStyle name="Millares 2 2 6 5 2 3 2" xfId="46966" xr:uid="{456B07D7-8734-4937-A76A-BB3B4B66043D}"/>
    <cellStyle name="Millares 2 2 6 5 2 4" xfId="28618" xr:uid="{C3FBDE8C-878F-42DF-BB74-1A4F7607243F}"/>
    <cellStyle name="Millares 2 2 6 5 2 5" xfId="40961" xr:uid="{3AD5DDB7-C0F5-491F-BF08-F40BD4698E5F}"/>
    <cellStyle name="Millares 2 2 6 5 3" xfId="7967" xr:uid="{116249A0-726B-42BA-B440-D28BC0F0FBA7}"/>
    <cellStyle name="Millares 2 2 6 5 3 2" xfId="23806" xr:uid="{89055039-1974-4CA5-890B-2FE7DC2EE515}"/>
    <cellStyle name="Millares 2 2 6 5 3 2 2" xfId="38844" xr:uid="{D7EC6150-8448-4BFD-ABA3-CEBC4960D377}"/>
    <cellStyle name="Millares 2 2 6 5 3 2 2 2" xfId="50883" xr:uid="{4F55F048-B79A-4F52-B185-93BD61854C6C}"/>
    <cellStyle name="Millares 2 2 6 5 3 2 3" xfId="32654" xr:uid="{F070F022-6029-4382-A4AD-EE26C6E5BD51}"/>
    <cellStyle name="Millares 2 2 6 5 3 2 4" xfId="44877" xr:uid="{B28E53AD-948B-4E3D-A201-9C129BA0DA62}"/>
    <cellStyle name="Millares 2 2 6 5 3 3" xfId="35749" xr:uid="{C8C4BEB5-B6B6-456E-948C-B1A8B391FEE2}"/>
    <cellStyle name="Millares 2 2 6 5 3 3 2" xfId="47880" xr:uid="{B6D5B11C-0260-481A-9AAF-DCB3DA472225}"/>
    <cellStyle name="Millares 2 2 6 5 3 4" xfId="29560" xr:uid="{59EFAB83-4E61-4341-8797-DDD9A4C366B1}"/>
    <cellStyle name="Millares 2 2 6 5 3 5" xfId="41875" xr:uid="{E03E45CC-D3F5-4EB7-A114-74036620A2A7}"/>
    <cellStyle name="Millares 2 2 6 5 4" xfId="12421" xr:uid="{E9619851-8523-4732-AE67-8698158A3224}"/>
    <cellStyle name="Millares 2 2 6 5 4 2" xfId="37094" xr:uid="{3B9D7DD1-61B3-4650-BBC5-DD84D998FA7D}"/>
    <cellStyle name="Millares 2 2 6 5 4 2 2" xfId="49185" xr:uid="{1597BDC9-6114-4A32-A4E6-CC4837CED009}"/>
    <cellStyle name="Millares 2 2 6 5 4 3" xfId="30904" xr:uid="{D4147A65-9039-4D34-AFC6-010A006F63FD}"/>
    <cellStyle name="Millares 2 2 6 5 4 4" xfId="43179" xr:uid="{B6888C5B-C887-4F55-ABE6-4B659FC7B687}"/>
    <cellStyle name="Millares 2 2 6 5 5" xfId="17775" xr:uid="{72055920-37E0-47E2-BC86-2472100DD8D0}"/>
    <cellStyle name="Millares 2 2 6 5 5 2" xfId="33999" xr:uid="{94197F0D-F66B-456B-A497-6E9343A2F4B3}"/>
    <cellStyle name="Millares 2 2 6 5 5 3" xfId="46182" xr:uid="{C39F93F6-E8B6-45A1-8FE7-13495950E9B2}"/>
    <cellStyle name="Millares 2 2 6 5 6" xfId="18592" xr:uid="{81098F8D-C2D9-4B60-8E5F-23894359FADA}"/>
    <cellStyle name="Millares 2 2 6 5 7" xfId="20244" xr:uid="{00C6EF60-7B27-41D7-9CAC-2731367E498C}"/>
    <cellStyle name="Millares 2 2 6 5 8" xfId="22082" xr:uid="{61CD29B0-4832-42DC-A231-91804A1AA1C2}"/>
    <cellStyle name="Millares 2 2 6 5 9" xfId="27810" xr:uid="{A8F9D86E-5EF6-4E59-8CF8-786914D954E2}"/>
    <cellStyle name="Millares 2 2 6 6" xfId="4839" xr:uid="{55CCECA4-9B3E-4970-B480-AA9F8EC92615}"/>
    <cellStyle name="Millares 2 2 6 6 2" xfId="11959" xr:uid="{F1B2B461-54A6-414D-9333-692FF989454B}"/>
    <cellStyle name="Millares 2 2 6 6 2 2" xfId="23013" xr:uid="{C848D9B7-751E-4CB3-A78C-6C02B19EAFC1}"/>
    <cellStyle name="Millares 2 2 6 6 2 2 2" xfId="38036" xr:uid="{48B7A2A2-6A22-4384-8A81-290FE2F5E215}"/>
    <cellStyle name="Millares 2 2 6 6 2 2 2 2" xfId="50099" xr:uid="{7A151FA9-425B-443D-B04F-D73EAB3262E0}"/>
    <cellStyle name="Millares 2 2 6 6 2 2 3" xfId="31846" xr:uid="{D12304CF-50FB-40DE-953B-DB12030B0B8C}"/>
    <cellStyle name="Millares 2 2 6 6 2 2 4" xfId="44093" xr:uid="{9061AF25-8F30-4B34-8072-99A964C6DFE6}"/>
    <cellStyle name="Millares 2 2 6 6 2 3" xfId="34941" xr:uid="{D72DB74D-220F-4FDC-A6A1-C2A78F5333CF}"/>
    <cellStyle name="Millares 2 2 6 6 2 3 2" xfId="47096" xr:uid="{0D4E8FC3-9267-48A8-9624-41BD9D614AFC}"/>
    <cellStyle name="Millares 2 2 6 6 2 4" xfId="28752" xr:uid="{D04DF467-3A09-46CB-B12F-E80C387A3D3E}"/>
    <cellStyle name="Millares 2 2 6 6 2 5" xfId="41091" xr:uid="{0F935E2E-6778-4841-A15B-2B6DE8F37099}"/>
    <cellStyle name="Millares 2 2 6 6 3" xfId="12822" xr:uid="{01499BEC-16B6-488A-80DF-2849909D3915}"/>
    <cellStyle name="Millares 2 2 6 6 3 2" xfId="23939" xr:uid="{FE3CEDAA-6C44-4FF5-A13E-EC97D1FFF6DB}"/>
    <cellStyle name="Millares 2 2 6 6 3 2 2" xfId="38978" xr:uid="{A1024BB8-5662-4325-AB29-652E7ADE7EA6}"/>
    <cellStyle name="Millares 2 2 6 6 3 2 2 2" xfId="51013" xr:uid="{0EB9241D-8572-4001-B4A1-C2C99A6E6952}"/>
    <cellStyle name="Millares 2 2 6 6 3 2 3" xfId="32788" xr:uid="{4F8E117D-12DD-4E3E-8714-AC18957CB8EE}"/>
    <cellStyle name="Millares 2 2 6 6 3 2 4" xfId="45007" xr:uid="{1D3C5FE2-9895-4436-9C18-032494DB68CF}"/>
    <cellStyle name="Millares 2 2 6 6 3 3" xfId="35883" xr:uid="{8B852CBD-DB17-4ED9-8BCC-50A7A5BBD6DE}"/>
    <cellStyle name="Millares 2 2 6 6 3 3 2" xfId="48010" xr:uid="{D1AEA73B-5931-4F8C-AAC9-80AFCC9E97B9}"/>
    <cellStyle name="Millares 2 2 6 6 3 4" xfId="29694" xr:uid="{8B8323F0-94A0-4905-BE6C-44EE6055FC08}"/>
    <cellStyle name="Millares 2 2 6 6 3 5" xfId="42005" xr:uid="{60838E0B-6ACD-477F-AA11-44D25727C836}"/>
    <cellStyle name="Millares 2 2 6 6 4" xfId="18048" xr:uid="{1E6640F6-B559-49CD-B000-84401B3B9A98}"/>
    <cellStyle name="Millares 2 2 6 6 4 2" xfId="37228" xr:uid="{4A383998-F3FF-48E9-BFE4-6016B5198F63}"/>
    <cellStyle name="Millares 2 2 6 6 4 2 2" xfId="49315" xr:uid="{57EDCA24-3227-4AC9-A548-AFAF3E9E6471}"/>
    <cellStyle name="Millares 2 2 6 6 4 3" xfId="31038" xr:uid="{7B7A1DED-CDF1-42EA-80FB-287FEA5D1B6D}"/>
    <cellStyle name="Millares 2 2 6 6 4 4" xfId="43309" xr:uid="{4136D543-4CE9-4BFA-93AE-A7B38B62627C}"/>
    <cellStyle name="Millares 2 2 6 6 5" xfId="18727" xr:uid="{5089CF0F-1AD6-4F9C-9B89-8207BB6EE005}"/>
    <cellStyle name="Millares 2 2 6 6 5 2" xfId="34133" xr:uid="{D509C5AC-F6C6-4994-8AC2-E1C3C68EF015}"/>
    <cellStyle name="Millares 2 2 6 6 5 3" xfId="46312" xr:uid="{87E376F4-EA63-445C-BEC2-871A6E487CB9}"/>
    <cellStyle name="Millares 2 2 6 6 6" xfId="20380" xr:uid="{6733CB39-8B67-43DA-9811-825738BE95EC}"/>
    <cellStyle name="Millares 2 2 6 6 7" xfId="22212" xr:uid="{25E49536-59FA-417C-800F-8D6B31440428}"/>
    <cellStyle name="Millares 2 2 6 6 8" xfId="27944" xr:uid="{E7CFCE1A-C054-41E4-8739-761F7AD10855}"/>
    <cellStyle name="Millares 2 2 6 6 9" xfId="40307" xr:uid="{EBCF1D1A-6025-4BA3-A9C7-0BCC31F6FB59}"/>
    <cellStyle name="Millares 2 2 6 7" xfId="4622" xr:uid="{27519002-DB93-4502-9922-19C2BA1DE2E0}"/>
    <cellStyle name="Millares 2 2 6 7 2" xfId="8353" xr:uid="{5F71A469-28A5-422A-9FF7-6E596234599B}"/>
    <cellStyle name="Millares 2 2 6 7 2 2" xfId="23144" xr:uid="{24A15705-9D9D-4BA0-BD60-D55F4ADEABC7}"/>
    <cellStyle name="Millares 2 2 6 7 2 2 2" xfId="38170" xr:uid="{53C8710B-1A41-4663-9169-54CB23E693C7}"/>
    <cellStyle name="Millares 2 2 6 7 2 2 2 2" xfId="50229" xr:uid="{FC603EA7-9A88-4E2A-B1A1-BE5C5AD7EE0E}"/>
    <cellStyle name="Millares 2 2 6 7 2 2 3" xfId="31980" xr:uid="{B46EE6A0-C783-4DE9-A0D3-227735271AE2}"/>
    <cellStyle name="Millares 2 2 6 7 2 2 4" xfId="44223" xr:uid="{2C5881FC-F44A-4141-B728-6EC4A134F03A}"/>
    <cellStyle name="Millares 2 2 6 7 2 3" xfId="35075" xr:uid="{108B159D-5D84-442B-B901-E13D33DDFF1E}"/>
    <cellStyle name="Millares 2 2 6 7 2 3 2" xfId="47226" xr:uid="{62FF8B9D-67F3-404A-8E21-BBC62D19CA8C}"/>
    <cellStyle name="Millares 2 2 6 7 2 4" xfId="28886" xr:uid="{68C446E0-4C87-4827-9195-28FE82DA526D}"/>
    <cellStyle name="Millares 2 2 6 7 2 5" xfId="41221" xr:uid="{9F6996A2-0E5F-48C8-95B0-75807F304B94}"/>
    <cellStyle name="Millares 2 2 6 7 3" xfId="15278" xr:uid="{D714FAE8-B591-4287-830F-EF80E84C2206}"/>
    <cellStyle name="Millares 2 2 6 7 3 2" xfId="24069" xr:uid="{5ECC8CE8-3EC5-4F9B-BC06-24361DA9CB69}"/>
    <cellStyle name="Millares 2 2 6 7 3 2 2" xfId="39112" xr:uid="{E40DC778-EB5B-4D8B-AB3F-BC14ADF90465}"/>
    <cellStyle name="Millares 2 2 6 7 3 2 2 2" xfId="51143" xr:uid="{3AE00A7F-3AA7-46B9-AA5F-1A0D4F0A2292}"/>
    <cellStyle name="Millares 2 2 6 7 3 2 3" xfId="32922" xr:uid="{611FD3B8-A5DB-4736-BBFB-D3B6F766160B}"/>
    <cellStyle name="Millares 2 2 6 7 3 2 4" xfId="45137" xr:uid="{E6908C7A-7220-4D8E-A25C-540D20D8626A}"/>
    <cellStyle name="Millares 2 2 6 7 3 3" xfId="36017" xr:uid="{2BE24A15-7404-4A2B-B8CB-9E6A7C86275A}"/>
    <cellStyle name="Millares 2 2 6 7 3 3 2" xfId="48140" xr:uid="{F7246B99-6C80-474F-811C-43D415B266BB}"/>
    <cellStyle name="Millares 2 2 6 7 3 4" xfId="29828" xr:uid="{FC9988F9-A3AC-462F-8E44-96EA1584B3C3}"/>
    <cellStyle name="Millares 2 2 6 7 3 5" xfId="42135" xr:uid="{8525A46E-0E11-4BD5-A90E-9EA431E4B68A}"/>
    <cellStyle name="Millares 2 2 6 7 4" xfId="19646" xr:uid="{4DDDEA04-9C4C-4860-B103-EA2FD3DFB6CD}"/>
    <cellStyle name="Millares 2 2 6 7 4 2" xfId="37362" xr:uid="{8A9D2388-06DD-4AB7-A5ED-5CEB26FC2263}"/>
    <cellStyle name="Millares 2 2 6 7 4 2 2" xfId="49445" xr:uid="{C0BE25C6-5570-42A6-AA2D-8F053C8AC0C9}"/>
    <cellStyle name="Millares 2 2 6 7 4 3" xfId="31172" xr:uid="{64BA4163-9B89-475A-9EC5-296C2BD90876}"/>
    <cellStyle name="Millares 2 2 6 7 4 4" xfId="43439" xr:uid="{E7C8EEF8-03C7-4EFC-A7A2-48281AC7B855}"/>
    <cellStyle name="Millares 2 2 6 7 5" xfId="20514" xr:uid="{A39226FF-7BE8-4861-B8CB-A5AEC1F5DA4C}"/>
    <cellStyle name="Millares 2 2 6 7 5 2" xfId="34267" xr:uid="{C2355225-0179-447F-90AF-8BC44C3D6D27}"/>
    <cellStyle name="Millares 2 2 6 7 5 3" xfId="46442" xr:uid="{A40F084D-AB24-4276-B06E-F8263166903B}"/>
    <cellStyle name="Millares 2 2 6 7 6" xfId="22342" xr:uid="{9D1F3425-2F8C-4AFC-AA8B-63045A922C43}"/>
    <cellStyle name="Millares 2 2 6 7 7" xfId="28078" xr:uid="{742A521D-CAAC-4D65-AD98-2CE524DA3259}"/>
    <cellStyle name="Millares 2 2 6 7 8" xfId="40437" xr:uid="{0E3D0CAE-048E-46B0-A90D-188556F9B653}"/>
    <cellStyle name="Millares 2 2 6 8" xfId="7656" xr:uid="{9DFA9DEC-9D39-490A-B9AA-5B41C6A33A0A}"/>
    <cellStyle name="Millares 2 2 6 8 2" xfId="21498" xr:uid="{293B8A63-A3BE-4AF6-9DF2-461204814FE9}"/>
    <cellStyle name="Millares 2 2 6 8 2 2" xfId="24199" xr:uid="{942778B1-6533-44FF-B256-20993AE1B2E9}"/>
    <cellStyle name="Millares 2 2 6 8 2 2 2" xfId="39246" xr:uid="{C89C483A-00FA-4320-8DFA-355332C2BC90}"/>
    <cellStyle name="Millares 2 2 6 8 2 2 2 2" xfId="51273" xr:uid="{A17554AC-BEC5-4947-9B35-609295749E26}"/>
    <cellStyle name="Millares 2 2 6 8 2 2 3" xfId="33056" xr:uid="{50E90DEA-FC9C-4841-B47D-6D5E5DEDE45C}"/>
    <cellStyle name="Millares 2 2 6 8 2 2 4" xfId="45267" xr:uid="{6A3852A0-860F-4E8A-A911-DB29214034A6}"/>
    <cellStyle name="Millares 2 2 6 8 2 3" xfId="36151" xr:uid="{D18D2BEF-E745-4607-B5CA-60CE64579608}"/>
    <cellStyle name="Millares 2 2 6 8 2 3 2" xfId="48270" xr:uid="{40E96D6F-87D6-46CF-84A1-3E467D4838C0}"/>
    <cellStyle name="Millares 2 2 6 8 2 4" xfId="29962" xr:uid="{12D342FF-320A-4C23-B4DF-29EF316860E7}"/>
    <cellStyle name="Millares 2 2 6 8 2 5" xfId="42265" xr:uid="{1F368434-35DC-47D3-BC49-7A5A9215EA71}"/>
    <cellStyle name="Millares 2 2 6 8 3" xfId="23277" xr:uid="{7FD7ED2D-B32C-48C3-B7EB-975A4D425269}"/>
    <cellStyle name="Millares 2 2 6 8 3 2" xfId="38304" xr:uid="{3F44754C-233A-4758-BC91-E111953E1F25}"/>
    <cellStyle name="Millares 2 2 6 8 3 2 2" xfId="50359" xr:uid="{934C05A0-FCA4-4FBC-BDA4-7E5110E9A6DD}"/>
    <cellStyle name="Millares 2 2 6 8 3 3" xfId="32114" xr:uid="{BA7B72FD-6A06-46A6-9C1E-779DF78AFF5B}"/>
    <cellStyle name="Millares 2 2 6 8 3 4" xfId="44353" xr:uid="{05FA172E-91D4-4AD3-9E67-C43DBB6BFD86}"/>
    <cellStyle name="Millares 2 2 6 8 4" xfId="35209" xr:uid="{7DC5148A-373B-4F39-A738-06CAC6ACEC8D}"/>
    <cellStyle name="Millares 2 2 6 8 4 2" xfId="47356" xr:uid="{25CAE20D-BAE0-47D6-AB1B-40FAF3A71C09}"/>
    <cellStyle name="Millares 2 2 6 8 5" xfId="29020" xr:uid="{45E4B79F-5DD5-4206-A7E3-779F9625ADAE}"/>
    <cellStyle name="Millares 2 2 6 8 6" xfId="41351" xr:uid="{321905A5-5F55-4554-A48C-2FD7844381C3}"/>
    <cellStyle name="Millares 2 2 6 9" xfId="12123" xr:uid="{2C9D8D0E-5F8E-472C-A643-A1E3B853DDE9}"/>
    <cellStyle name="Millares 2 2 6 9 2" xfId="25180" xr:uid="{2603A2E3-3ACB-4028-9686-CC937F8DD5EA}"/>
    <cellStyle name="Millares 2 2 6 9 2 2" xfId="33190" xr:uid="{4A2AE08E-00CD-433E-9E26-45DDD9E7CA2B}"/>
    <cellStyle name="Millares 2 2 6 9 2 2 2" xfId="39380" xr:uid="{B9A8B255-A2E4-4E10-96CB-1E75A00130A9}"/>
    <cellStyle name="Millares 2 2 6 9 2 2 2 2" xfId="51403" xr:uid="{C5AA6B4D-CD9D-4BFE-8092-C5BC0497CFBF}"/>
    <cellStyle name="Millares 2 2 6 9 2 2 3" xfId="45397" xr:uid="{B3CFFA25-4D60-47D0-9F36-361F259F9DE7}"/>
    <cellStyle name="Millares 2 2 6 9 2 3" xfId="36285" xr:uid="{691E6B77-6BA6-461C-A7C5-BD5C7BDF541E}"/>
    <cellStyle name="Millares 2 2 6 9 2 3 2" xfId="48400" xr:uid="{A0EEC34C-CAE7-45EF-A811-108757EABE87}"/>
    <cellStyle name="Millares 2 2 6 9 2 4" xfId="30096" xr:uid="{80E1C681-FD06-47BF-AE4B-04E98FD7A114}"/>
    <cellStyle name="Millares 2 2 6 9 2 5" xfId="42395" xr:uid="{83205AB3-95BB-4F5B-95FF-F5E95AFF804B}"/>
    <cellStyle name="Millares 2 2 6 9 3" xfId="22478" xr:uid="{1683BFDE-D950-4B01-A4CA-0CE2B32CE749}"/>
    <cellStyle name="Millares 2 2 6 9 3 2" xfId="37500" xr:uid="{61CFB570-A7AF-4071-AE92-915AA1C52626}"/>
    <cellStyle name="Millares 2 2 6 9 3 2 2" xfId="49579" xr:uid="{9E51CBDD-5C4C-4F3A-9C56-0C4D7781E0DC}"/>
    <cellStyle name="Millares 2 2 6 9 3 3" xfId="31310" xr:uid="{7F3BB929-16F5-4DEC-86ED-B910E72AFB31}"/>
    <cellStyle name="Millares 2 2 6 9 3 4" xfId="43573" xr:uid="{3E82F5D3-00B3-44F5-B878-42C57A2C5426}"/>
    <cellStyle name="Millares 2 2 6 9 4" xfId="34405" xr:uid="{D63DD269-99F1-4461-A444-94F43F363699}"/>
    <cellStyle name="Millares 2 2 6 9 4 2" xfId="46576" xr:uid="{0C4E663B-F6AD-4BF3-A613-E8B23F650E71}"/>
    <cellStyle name="Millares 2 2 6 9 5" xfId="28216" xr:uid="{0774A25E-A40C-43A1-90F8-6E759B85B1D1}"/>
    <cellStyle name="Millares 2 2 6 9 6" xfId="40571" xr:uid="{0983DF4B-4AB5-47D3-9493-5FD6D8881107}"/>
    <cellStyle name="Millares 2 2 7" xfId="3635" xr:uid="{CC665DF7-C39E-4257-B9F2-D775514D7A81}"/>
    <cellStyle name="Millares 2 2 7 10" xfId="18192" xr:uid="{96EBD952-04A0-4558-A7A5-31D44B6C9B32}"/>
    <cellStyle name="Millares 2 2 7 10 2" xfId="27232" xr:uid="{63DC9C62-123A-48DD-BE04-B172F4072AFF}"/>
    <cellStyle name="Millares 2 2 7 10 2 2" xfId="39652" xr:uid="{C5C95963-FB99-453D-89F9-F1C386B39682}"/>
    <cellStyle name="Millares 2 2 7 10 2 2 2" xfId="51666" xr:uid="{2F9EA19F-3029-4DAE-82DC-117463060FC2}"/>
    <cellStyle name="Millares 2 2 7 10 2 3" xfId="33462" xr:uid="{16CF2029-6BC8-4141-99E8-4EB90AADDFE2}"/>
    <cellStyle name="Millares 2 2 7 10 2 4" xfId="45660" xr:uid="{C6CA79B4-4357-4B61-9538-6A6F458B7436}"/>
    <cellStyle name="Millares 2 2 7 10 3" xfId="36557" xr:uid="{B823D68A-6184-497F-8C43-4401CED4B7E6}"/>
    <cellStyle name="Millares 2 2 7 10 3 2" xfId="48663" xr:uid="{2B10AC78-9521-4C10-9EDB-DE543B0A203A}"/>
    <cellStyle name="Millares 2 2 7 10 4" xfId="30368" xr:uid="{0BFFED66-3062-4EEF-86A3-0A9E3AA43CE0}"/>
    <cellStyle name="Millares 2 2 7 10 5" xfId="42658" xr:uid="{D3A37543-4B20-40FD-917D-82200E61A316}"/>
    <cellStyle name="Millares 2 2 7 11" xfId="19841" xr:uid="{752B096F-490B-424E-81EB-A70060C84C4E}"/>
    <cellStyle name="Millares 2 2 7 11 2" xfId="23414" xr:uid="{026B6040-723D-4DD0-AAB8-1BF7F0F93EF1}"/>
    <cellStyle name="Millares 2 2 7 11 2 2" xfId="38446" xr:uid="{50410404-51FE-4757-9722-1B5B99004D50}"/>
    <cellStyle name="Millares 2 2 7 11 2 2 2" xfId="50496" xr:uid="{A84A994F-4281-4C30-9AE7-DEE4F2B86EC8}"/>
    <cellStyle name="Millares 2 2 7 11 2 3" xfId="32256" xr:uid="{C105AA28-3EE7-480B-8507-AA9AA5E402FB}"/>
    <cellStyle name="Millares 2 2 7 11 2 4" xfId="44490" xr:uid="{E6C45022-B6CC-4ECF-95AE-EB51E6583201}"/>
    <cellStyle name="Millares 2 2 7 11 3" xfId="35351" xr:uid="{D2E12181-E81B-40EC-A5C9-0D3C6A32A3BA}"/>
    <cellStyle name="Millares 2 2 7 11 3 2" xfId="47493" xr:uid="{A0609A09-0B62-41B8-92F4-38FBDD91175E}"/>
    <cellStyle name="Millares 2 2 7 11 4" xfId="29162" xr:uid="{B729CD2E-578C-410C-8F23-AB3EAEE4AC17}"/>
    <cellStyle name="Millares 2 2 7 11 5" xfId="41488" xr:uid="{BEE77453-F71F-4684-8DE0-F0C8EDD684DC}"/>
    <cellStyle name="Millares 2 2 7 12" xfId="21695" xr:uid="{757D38F3-F133-4948-9460-84EC92CBAF76}"/>
    <cellStyle name="Millares 2 2 7 12 2" xfId="36696" xr:uid="{3B04CF87-2EDA-403B-8EA4-4CB86A35A028}"/>
    <cellStyle name="Millares 2 2 7 12 2 2" xfId="48798" xr:uid="{522E43C8-4B58-47EA-935B-2652E9BCB47E}"/>
    <cellStyle name="Millares 2 2 7 12 3" xfId="30506" xr:uid="{F3027362-C32F-4471-9E13-119772359E8C}"/>
    <cellStyle name="Millares 2 2 7 12 4" xfId="42792" xr:uid="{BDC6AAFE-6BD9-4D9A-B500-5EDB4C83C80A}"/>
    <cellStyle name="Millares 2 2 7 13" xfId="33601" xr:uid="{E7749AE0-301E-4411-8792-3B3178E276E7}"/>
    <cellStyle name="Millares 2 2 7 13 2" xfId="45795" xr:uid="{09BBAD71-CC0C-464E-B614-0B3D1567317C}"/>
    <cellStyle name="Millares 2 2 7 14" xfId="27412" xr:uid="{B691E9E5-7720-42C6-B5EB-980FB6D299BC}"/>
    <cellStyle name="Millares 2 2 7 15" xfId="39790" xr:uid="{E15D5554-1639-4025-A867-E5E6DF6A35CC}"/>
    <cellStyle name="Millares 2 2 7 2" xfId="3636" xr:uid="{05B40AA6-E532-4B03-93DE-100EE26C5E1A}"/>
    <cellStyle name="Millares 2 2 7 2 10" xfId="27546" xr:uid="{9C2A04E9-33EF-4D16-A511-4AEEBCE17AB1}"/>
    <cellStyle name="Millares 2 2 7 2 11" xfId="39920" xr:uid="{ABF3C769-5BF4-45FE-9944-1F1B9023CF59}"/>
    <cellStyle name="Millares 2 2 7 2 2" xfId="5889" xr:uid="{492FF416-5D74-4C74-A717-5B1102909A25}"/>
    <cellStyle name="Millares 2 2 7 2 2 2" xfId="8659" xr:uid="{619543EC-AB3B-4188-BC15-09D77B4C80BC}"/>
    <cellStyle name="Millares 2 2 7 2 2 2 2" xfId="37638" xr:uid="{E5B493C1-6540-4B8D-B5A0-0C10F28BD19F}"/>
    <cellStyle name="Millares 2 2 7 2 2 2 2 2" xfId="49712" xr:uid="{21E2C999-CCAD-4788-9D87-34BC7413D89E}"/>
    <cellStyle name="Millares 2 2 7 2 2 2 3" xfId="31448" xr:uid="{3CA0B897-ACE0-40E4-903C-9738DC66389B}"/>
    <cellStyle name="Millares 2 2 7 2 2 2 4" xfId="43706" xr:uid="{3C89B5EC-5DBD-4BC1-96AE-A9B384643FB7}"/>
    <cellStyle name="Millares 2 2 7 2 2 3" xfId="7974" xr:uid="{2659409D-CD2C-464E-BFA6-A2DFBF3631F9}"/>
    <cellStyle name="Millares 2 2 7 2 2 3 2" xfId="34543" xr:uid="{50135C91-B71E-4536-A41B-43A6BF6B17A5}"/>
    <cellStyle name="Millares 2 2 7 2 2 3 3" xfId="46709" xr:uid="{DA7959A3-F57C-4A16-A78A-786A02265BF2}"/>
    <cellStyle name="Millares 2 2 7 2 2 4" xfId="12428" xr:uid="{D98F88D6-E3D2-40CE-AFFE-1AFD5B3DA6F2}"/>
    <cellStyle name="Millares 2 2 7 2 2 5" xfId="22616" xr:uid="{F4E9B4DC-5EEC-4214-9662-84193352343E}"/>
    <cellStyle name="Millares 2 2 7 2 2 6" xfId="28354" xr:uid="{54AE927F-F1D4-4D99-A37B-992D2119E14A}"/>
    <cellStyle name="Millares 2 2 7 2 2 7" xfId="40704" xr:uid="{0D49AB3B-EF80-4D4F-BB49-EC1F3E0696B5}"/>
    <cellStyle name="Millares 2 2 7 2 3" xfId="4844" xr:uid="{4258C497-8F28-4EDA-9C82-59A0F4D5DC96}"/>
    <cellStyle name="Millares 2 2 7 2 3 2" xfId="8358" xr:uid="{421FA9D3-303E-4B15-9DD4-675105E5618C}"/>
    <cellStyle name="Millares 2 2 7 2 3 2 2" xfId="38580" xr:uid="{8738196F-F81B-4AAB-B2DE-ED6AEDB0455A}"/>
    <cellStyle name="Millares 2 2 7 2 3 2 2 2" xfId="50626" xr:uid="{B2E42E1A-213C-47C7-97B0-F44769312E17}"/>
    <cellStyle name="Millares 2 2 7 2 3 2 3" xfId="32390" xr:uid="{B8997CB5-2D5E-45A4-92D0-9F35DAF2EEA9}"/>
    <cellStyle name="Millares 2 2 7 2 3 2 4" xfId="44620" xr:uid="{BCDAD36D-A85C-47D4-9F29-D5FEEFBA2853}"/>
    <cellStyle name="Millares 2 2 7 2 3 3" xfId="16310" xr:uid="{EF0B85CC-2521-4184-814D-CF1B11D1E9C8}"/>
    <cellStyle name="Millares 2 2 7 2 3 3 2" xfId="35485" xr:uid="{67664D71-EEFF-4D1E-ABE5-67958E09B635}"/>
    <cellStyle name="Millares 2 2 7 2 3 3 3" xfId="47623" xr:uid="{501ED1D5-0DB2-482E-9FD5-6AED0DF0FEB2}"/>
    <cellStyle name="Millares 2 2 7 2 3 4" xfId="23544" xr:uid="{9CEA587C-E7CF-471E-B0BC-D50F0CE41566}"/>
    <cellStyle name="Millares 2 2 7 2 3 5" xfId="29296" xr:uid="{1984830A-0ADE-4B97-9579-6E045DA1B143}"/>
    <cellStyle name="Millares 2 2 7 2 3 6" xfId="41618" xr:uid="{7D968607-82C3-41BB-86D8-6CD5CE3C7398}"/>
    <cellStyle name="Millares 2 2 7 2 4" xfId="7661" xr:uid="{776D15D7-9CC6-4B8B-81D5-27E339D461BA}"/>
    <cellStyle name="Millares 2 2 7 2 4 2" xfId="36830" xr:uid="{EB514DD1-1C57-4FBD-916D-5EBB13E5AF76}"/>
    <cellStyle name="Millares 2 2 7 2 4 2 2" xfId="48928" xr:uid="{3278591D-6535-4205-9CB8-766A646019F3}"/>
    <cellStyle name="Millares 2 2 7 2 4 3" xfId="30640" xr:uid="{891F5A73-1539-4BA6-A19F-96FA1868A9C2}"/>
    <cellStyle name="Millares 2 2 7 2 4 4" xfId="42922" xr:uid="{2FB0F50F-A0BF-41E0-A8DE-C98047B5BD81}"/>
    <cellStyle name="Millares 2 2 7 2 5" xfId="12128" xr:uid="{12887E60-0945-4F98-9178-497D786B4465}"/>
    <cellStyle name="Millares 2 2 7 2 5 2" xfId="33735" xr:uid="{FBC7351A-3035-421F-B5AD-C5C2A68B808E}"/>
    <cellStyle name="Millares 2 2 7 2 5 3" xfId="45925" xr:uid="{78D7057D-27DE-4E9D-92A9-F53E22DAFC64}"/>
    <cellStyle name="Millares 2 2 7 2 6" xfId="16681" xr:uid="{61AADCA5-4777-481A-9BF2-CE1402B565A6}"/>
    <cellStyle name="Millares 2 2 7 2 7" xfId="18327" xr:uid="{59A5E8C9-320E-47B3-B3F6-656B760479F9}"/>
    <cellStyle name="Millares 2 2 7 2 8" xfId="19977" xr:uid="{AA11BAC2-29BA-4FE8-AEAD-E477FC635236}"/>
    <cellStyle name="Millares 2 2 7 2 9" xfId="21825" xr:uid="{36C33C93-122A-4CAC-B7A8-9F5BC0AE9BFD}"/>
    <cellStyle name="Millares 2 2 7 3" xfId="5890" xr:uid="{051D2055-39B0-4EF5-897D-81CF6C21EF4D}"/>
    <cellStyle name="Millares 2 2 7 3 10" xfId="40050" xr:uid="{F21829EB-9319-4E25-99BA-C27537622B35}"/>
    <cellStyle name="Millares 2 2 7 3 2" xfId="8660" xr:uid="{17C6E2D3-95C9-4911-9D1B-5EF358BC1B18}"/>
    <cellStyle name="Millares 2 2 7 3 2 2" xfId="22750" xr:uid="{7F066419-127D-48A0-B335-DD22BFC7034F}"/>
    <cellStyle name="Millares 2 2 7 3 2 2 2" xfId="37772" xr:uid="{340E64BD-E263-478E-8F09-0B6D28F259CF}"/>
    <cellStyle name="Millares 2 2 7 3 2 2 2 2" xfId="49842" xr:uid="{931307F4-BEE2-4F7A-B766-194643AE3765}"/>
    <cellStyle name="Millares 2 2 7 3 2 2 3" xfId="31582" xr:uid="{DB49793D-0792-4AB5-BB92-19BA23B6CDE9}"/>
    <cellStyle name="Millares 2 2 7 3 2 2 4" xfId="43836" xr:uid="{DC188B7E-2B0B-4ABD-9846-C0EA8B572179}"/>
    <cellStyle name="Millares 2 2 7 3 2 3" xfId="34677" xr:uid="{AB4AA65A-6267-4249-A07B-BB77AC681D88}"/>
    <cellStyle name="Millares 2 2 7 3 2 3 2" xfId="46839" xr:uid="{9ABD7388-A5CB-489E-BC44-760FE7A21203}"/>
    <cellStyle name="Millares 2 2 7 3 2 4" xfId="28488" xr:uid="{45C52A4E-38D8-494B-A7A1-0FFA099A7F9B}"/>
    <cellStyle name="Millares 2 2 7 3 2 5" xfId="40834" xr:uid="{6B0608E1-35B0-4F83-89EB-F7A7B6CC81D5}"/>
    <cellStyle name="Millares 2 2 7 3 3" xfId="7975" xr:uid="{2450780F-C459-40AF-9E44-AAAF2581CF99}"/>
    <cellStyle name="Millares 2 2 7 3 3 2" xfId="23676" xr:uid="{B88EA9DB-0BFA-4764-AD46-FDF2B244E3D3}"/>
    <cellStyle name="Millares 2 2 7 3 3 2 2" xfId="38714" xr:uid="{38D160E0-346F-420C-B224-AED9A8959308}"/>
    <cellStyle name="Millares 2 2 7 3 3 2 2 2" xfId="50756" xr:uid="{9800A618-477B-4628-A1DA-E359DE07A295}"/>
    <cellStyle name="Millares 2 2 7 3 3 2 3" xfId="32524" xr:uid="{D5E3E28D-7E57-4778-8DE9-7D166CC1ADC8}"/>
    <cellStyle name="Millares 2 2 7 3 3 2 4" xfId="44750" xr:uid="{F0218063-778F-4A54-9191-0D7A39C93739}"/>
    <cellStyle name="Millares 2 2 7 3 3 3" xfId="35619" xr:uid="{C521218F-4BAD-4E48-9669-F6114F33523C}"/>
    <cellStyle name="Millares 2 2 7 3 3 3 2" xfId="47753" xr:uid="{41BCCD4A-C6BC-43B2-AFCD-2E8ADEB29EF2}"/>
    <cellStyle name="Millares 2 2 7 3 3 4" xfId="29430" xr:uid="{A6938C57-ED7A-4A97-95BD-569C5666E873}"/>
    <cellStyle name="Millares 2 2 7 3 3 5" xfId="41748" xr:uid="{D0E1D8B8-373A-4EAB-A329-DB12132432E2}"/>
    <cellStyle name="Millares 2 2 7 3 4" xfId="12429" xr:uid="{22FD2DA2-91CE-4338-A727-8D03DF74AF91}"/>
    <cellStyle name="Millares 2 2 7 3 4 2" xfId="36964" xr:uid="{8EF1123A-BFDD-4DA1-A243-E9EA8F60F1F7}"/>
    <cellStyle name="Millares 2 2 7 3 4 2 2" xfId="49058" xr:uid="{AAD2BC94-7F9B-4161-91FA-3FE9CCC40359}"/>
    <cellStyle name="Millares 2 2 7 3 4 3" xfId="30774" xr:uid="{A2AA971A-888D-4EDC-9F62-FF8C01408379}"/>
    <cellStyle name="Millares 2 2 7 3 4 4" xfId="43052" xr:uid="{267DC17E-28FB-4394-9167-6E7D15CAB0A4}"/>
    <cellStyle name="Millares 2 2 7 3 5" xfId="17530" xr:uid="{6C344DCB-595A-4381-8847-5C85400503E7}"/>
    <cellStyle name="Millares 2 2 7 3 5 2" xfId="33869" xr:uid="{284C70E2-CBB9-4886-BF3E-3EB8E59011BA}"/>
    <cellStyle name="Millares 2 2 7 3 5 3" xfId="46055" xr:uid="{467288DE-C76E-450D-BE9F-07E1086E338D}"/>
    <cellStyle name="Millares 2 2 7 3 6" xfId="18461" xr:uid="{19F44C0B-7164-425A-A975-C964EC093666}"/>
    <cellStyle name="Millares 2 2 7 3 7" xfId="20112" xr:uid="{A08F812F-20E2-4E82-9BBB-9D1B9C59BEB2}"/>
    <cellStyle name="Millares 2 2 7 3 8" xfId="21955" xr:uid="{CCEBEA2C-6663-4B87-897F-CFAE0E6937DC}"/>
    <cellStyle name="Millares 2 2 7 3 9" xfId="27680" xr:uid="{0CF6CD0F-B89C-4D07-BBAD-08B9C725D24A}"/>
    <cellStyle name="Millares 2 2 7 4" xfId="5888" xr:uid="{6DC53CA9-DEE6-47BD-A76A-67609A75E07C}"/>
    <cellStyle name="Millares 2 2 7 4 10" xfId="40180" xr:uid="{CE088669-4DF9-4691-9766-2DAFEC6B1546}"/>
    <cellStyle name="Millares 2 2 7 4 2" xfId="8658" xr:uid="{EA5C194C-88FF-4E21-83F1-2AA2909D1501}"/>
    <cellStyle name="Millares 2 2 7 4 2 2" xfId="22884" xr:uid="{428673BE-3850-4DBB-8CAC-42DED397021D}"/>
    <cellStyle name="Millares 2 2 7 4 2 2 2" xfId="37906" xr:uid="{FD32C9FF-9D36-4E2F-892B-82B34C1442B1}"/>
    <cellStyle name="Millares 2 2 7 4 2 2 2 2" xfId="49972" xr:uid="{F7BBB921-3102-46A0-83F7-9C88F05B5564}"/>
    <cellStyle name="Millares 2 2 7 4 2 2 3" xfId="31716" xr:uid="{94B348D1-AAE1-472B-9659-B6192E95EEE8}"/>
    <cellStyle name="Millares 2 2 7 4 2 2 4" xfId="43966" xr:uid="{C3A8CC54-F926-44A6-A956-F381ABFAEA7A}"/>
    <cellStyle name="Millares 2 2 7 4 2 3" xfId="34811" xr:uid="{7928EE3D-A4D7-441B-B694-0B4B90EAD3C4}"/>
    <cellStyle name="Millares 2 2 7 4 2 3 2" xfId="46969" xr:uid="{83249DEE-7E66-4A0D-9F8A-AA4CCD9E4F83}"/>
    <cellStyle name="Millares 2 2 7 4 2 4" xfId="28622" xr:uid="{6C949D36-F120-4EBC-800C-E9E1A5DAC1E8}"/>
    <cellStyle name="Millares 2 2 7 4 2 5" xfId="40964" xr:uid="{A7BEE3EA-426F-4FD4-A379-5C7634E0B650}"/>
    <cellStyle name="Millares 2 2 7 4 3" xfId="7973" xr:uid="{2FCB0A0C-D80B-445A-95A2-832AB0F669EC}"/>
    <cellStyle name="Millares 2 2 7 4 3 2" xfId="23810" xr:uid="{3BE42CDC-F5CD-4365-831B-C77179BA5886}"/>
    <cellStyle name="Millares 2 2 7 4 3 2 2" xfId="38848" xr:uid="{1A25D27D-FEE1-437D-96D2-B818E92BD7EA}"/>
    <cellStyle name="Millares 2 2 7 4 3 2 2 2" xfId="50886" xr:uid="{CD0421ED-2D1B-41CF-8046-4126459627E1}"/>
    <cellStyle name="Millares 2 2 7 4 3 2 3" xfId="32658" xr:uid="{8D193C49-8561-4676-90B5-D8A62D8FAD2B}"/>
    <cellStyle name="Millares 2 2 7 4 3 2 4" xfId="44880" xr:uid="{CF25CBC4-C435-49D2-AE37-9DC468DBCEF3}"/>
    <cellStyle name="Millares 2 2 7 4 3 3" xfId="35753" xr:uid="{9A577D4E-969B-4D2C-B208-10FB80EB43EF}"/>
    <cellStyle name="Millares 2 2 7 4 3 3 2" xfId="47883" xr:uid="{C994CBA5-8461-4460-AB1D-9D0B637AA8F5}"/>
    <cellStyle name="Millares 2 2 7 4 3 4" xfId="29564" xr:uid="{74755719-9967-4FD7-875F-0CC9C854C1AB}"/>
    <cellStyle name="Millares 2 2 7 4 3 5" xfId="41878" xr:uid="{1F50C9FC-9B50-405F-A12A-892AF64F2555}"/>
    <cellStyle name="Millares 2 2 7 4 4" xfId="12427" xr:uid="{CF3E6AB7-69B1-433B-A16F-8AF9A377AE76}"/>
    <cellStyle name="Millares 2 2 7 4 4 2" xfId="37098" xr:uid="{0EF6AD1F-8642-49B0-814D-A30D87852B6C}"/>
    <cellStyle name="Millares 2 2 7 4 4 2 2" xfId="49188" xr:uid="{CB7DE43D-B169-4F34-996A-4B4C2CEE7652}"/>
    <cellStyle name="Millares 2 2 7 4 4 3" xfId="30908" xr:uid="{79F27D22-03EB-42E0-AB23-31CB3BC9A31E}"/>
    <cellStyle name="Millares 2 2 7 4 4 4" xfId="43182" xr:uid="{A8296443-C6DE-4104-B2E5-D47DE558689B}"/>
    <cellStyle name="Millares 2 2 7 4 5" xfId="17779" xr:uid="{EF25310C-E8C9-417D-86EA-27886318B6F4}"/>
    <cellStyle name="Millares 2 2 7 4 5 2" xfId="34003" xr:uid="{4E058914-370F-41B6-80BA-4594C9C48B00}"/>
    <cellStyle name="Millares 2 2 7 4 5 3" xfId="46185" xr:uid="{B8D22503-1537-429C-B00C-965C191DF174}"/>
    <cellStyle name="Millares 2 2 7 4 6" xfId="18596" xr:uid="{CDA56EC0-5328-4CB5-BCBA-4506B4AECA98}"/>
    <cellStyle name="Millares 2 2 7 4 7" xfId="20248" xr:uid="{BE94EF5F-F81D-49FE-B590-2A2D4B278807}"/>
    <cellStyle name="Millares 2 2 7 4 8" xfId="22085" xr:uid="{991A22EC-3485-45A4-8612-68804ABC0E75}"/>
    <cellStyle name="Millares 2 2 7 4 9" xfId="27814" xr:uid="{EE43DEE1-0B71-46E9-91B0-5F19D4B190CE}"/>
    <cellStyle name="Millares 2 2 7 5" xfId="4843" xr:uid="{E2BDAD49-958C-4E9C-A8E9-35342E3118D5}"/>
    <cellStyle name="Millares 2 2 7 5 2" xfId="11963" xr:uid="{D6A3371A-803A-411B-B544-4697763F48E1}"/>
    <cellStyle name="Millares 2 2 7 5 2 2" xfId="23016" xr:uid="{9E09FF43-3A6D-4F1E-ADCF-5991DDB1AFBF}"/>
    <cellStyle name="Millares 2 2 7 5 2 2 2" xfId="38040" xr:uid="{BCEEB2A8-5EF5-4C66-A4E2-1C6D9B44F5E1}"/>
    <cellStyle name="Millares 2 2 7 5 2 2 2 2" xfId="50102" xr:uid="{DA48D20F-05F7-4772-A5C1-6F7B3F175B25}"/>
    <cellStyle name="Millares 2 2 7 5 2 2 3" xfId="31850" xr:uid="{AB4DF3E6-0F17-4A56-907E-801EE85CD4F6}"/>
    <cellStyle name="Millares 2 2 7 5 2 2 4" xfId="44096" xr:uid="{01EA6AA1-122C-4E94-B52D-A9AF8972219E}"/>
    <cellStyle name="Millares 2 2 7 5 2 3" xfId="34945" xr:uid="{DA5F114F-FD1E-4B8C-81EB-B0ECC9E05C04}"/>
    <cellStyle name="Millares 2 2 7 5 2 3 2" xfId="47099" xr:uid="{CD586C53-6C61-4FC4-82FB-C99EC2573637}"/>
    <cellStyle name="Millares 2 2 7 5 2 4" xfId="28756" xr:uid="{F42B935F-22C8-4689-8088-CDF128A898F1}"/>
    <cellStyle name="Millares 2 2 7 5 2 5" xfId="41094" xr:uid="{78BDC574-E9EB-41ED-98E5-BE3372F2E009}"/>
    <cellStyle name="Millares 2 2 7 5 3" xfId="12826" xr:uid="{5EAC9AF7-64B5-41BD-A67A-29C1B91283FC}"/>
    <cellStyle name="Millares 2 2 7 5 3 2" xfId="23942" xr:uid="{17533166-ECD8-4075-BD37-8B0D9B305D8E}"/>
    <cellStyle name="Millares 2 2 7 5 3 2 2" xfId="38982" xr:uid="{9149D94B-E484-4326-8AF4-B8A2C546FA85}"/>
    <cellStyle name="Millares 2 2 7 5 3 2 2 2" xfId="51016" xr:uid="{94A7CDEA-1F1B-4F72-89E3-EA75D999C263}"/>
    <cellStyle name="Millares 2 2 7 5 3 2 3" xfId="32792" xr:uid="{DC16F58E-7469-4DD9-8335-CB0B6FAF0F2A}"/>
    <cellStyle name="Millares 2 2 7 5 3 2 4" xfId="45010" xr:uid="{7AD2D273-7A23-4D63-A58A-F57579F97D5A}"/>
    <cellStyle name="Millares 2 2 7 5 3 3" xfId="35887" xr:uid="{72D8CEFF-504E-4DB1-BE64-DF2874EF62F0}"/>
    <cellStyle name="Millares 2 2 7 5 3 3 2" xfId="48013" xr:uid="{6E7C1D8B-31A0-4064-86C5-43AC8B6BF66D}"/>
    <cellStyle name="Millares 2 2 7 5 3 4" xfId="29698" xr:uid="{BD9B9FD8-16D5-4351-B9CC-205D824E69B9}"/>
    <cellStyle name="Millares 2 2 7 5 3 5" xfId="42008" xr:uid="{2C61A6C9-5927-457E-BD70-0875195F68DE}"/>
    <cellStyle name="Millares 2 2 7 5 4" xfId="18052" xr:uid="{DA3B2A74-F699-47B4-BC82-9DFDD9B57085}"/>
    <cellStyle name="Millares 2 2 7 5 4 2" xfId="37232" xr:uid="{780BE08F-DFFB-4667-8A2D-CB03A5366869}"/>
    <cellStyle name="Millares 2 2 7 5 4 2 2" xfId="49318" xr:uid="{11887E76-0558-47F7-9007-3DBA821F9E31}"/>
    <cellStyle name="Millares 2 2 7 5 4 3" xfId="31042" xr:uid="{3B595D9E-2A17-44CF-8F0C-24A72BDC9FF8}"/>
    <cellStyle name="Millares 2 2 7 5 4 4" xfId="43312" xr:uid="{2A48C744-C8ED-4A99-9122-3FE90E73DB17}"/>
    <cellStyle name="Millares 2 2 7 5 5" xfId="18731" xr:uid="{AB01F828-10BB-4FE8-AF89-4143EE686B1C}"/>
    <cellStyle name="Millares 2 2 7 5 5 2" xfId="34137" xr:uid="{E41F854C-A47F-4470-84F8-D128730DF6DE}"/>
    <cellStyle name="Millares 2 2 7 5 5 3" xfId="46315" xr:uid="{994160C1-05DA-4961-B2F5-FEB1D93D9DB3}"/>
    <cellStyle name="Millares 2 2 7 5 6" xfId="20384" xr:uid="{9BD62F2B-4AF6-404D-9E55-5D07B2F68E9A}"/>
    <cellStyle name="Millares 2 2 7 5 7" xfId="22215" xr:uid="{51FE1F85-07E4-414F-993A-5EDE17DAD901}"/>
    <cellStyle name="Millares 2 2 7 5 8" xfId="27948" xr:uid="{74BBAB2D-4C7F-4AEF-889A-F7E26F506B96}"/>
    <cellStyle name="Millares 2 2 7 5 9" xfId="40310" xr:uid="{D90E10C2-4AA0-47DE-AED2-759F03718535}"/>
    <cellStyle name="Millares 2 2 7 6" xfId="5087" xr:uid="{548EA5D6-55C5-4D21-A163-B6527F910CA0}"/>
    <cellStyle name="Millares 2 2 7 6 2" xfId="8357" xr:uid="{B93374FE-1438-4E07-B2EF-01C426395709}"/>
    <cellStyle name="Millares 2 2 7 6 2 2" xfId="23148" xr:uid="{EAB94D91-656D-412E-8A12-26A44B9DCCD9}"/>
    <cellStyle name="Millares 2 2 7 6 2 2 2" xfId="38174" xr:uid="{7462CAB7-F963-488B-8475-4602F1B34383}"/>
    <cellStyle name="Millares 2 2 7 6 2 2 2 2" xfId="50232" xr:uid="{F113AE00-0606-4523-A8A8-4E50F44F8288}"/>
    <cellStyle name="Millares 2 2 7 6 2 2 3" xfId="31984" xr:uid="{168B3293-1C34-4B66-8838-FB1BCBA46B62}"/>
    <cellStyle name="Millares 2 2 7 6 2 2 4" xfId="44226" xr:uid="{5BB109DC-E018-48BF-A122-2219023B696E}"/>
    <cellStyle name="Millares 2 2 7 6 2 3" xfId="35079" xr:uid="{756C7027-C241-4C6B-AEC3-DDA5872D3F32}"/>
    <cellStyle name="Millares 2 2 7 6 2 3 2" xfId="47229" xr:uid="{A8876724-7660-4057-88EE-B605364C6009}"/>
    <cellStyle name="Millares 2 2 7 6 2 4" xfId="28890" xr:uid="{80F527E0-8D96-4466-9E58-132013FA7F6A}"/>
    <cellStyle name="Millares 2 2 7 6 2 5" xfId="41224" xr:uid="{92BF688B-8D3A-4F2A-85FF-CE22947D2B36}"/>
    <cellStyle name="Millares 2 2 7 6 3" xfId="15282" xr:uid="{AB1644AE-81EA-4FCC-BFFB-6A35C33AB013}"/>
    <cellStyle name="Millares 2 2 7 6 3 2" xfId="24072" xr:uid="{68DA9AE8-6D7C-4FA3-A2BD-28B95A6A2EB7}"/>
    <cellStyle name="Millares 2 2 7 6 3 2 2" xfId="39116" xr:uid="{F19764AD-DC29-42E4-9A56-7CA5074A2563}"/>
    <cellStyle name="Millares 2 2 7 6 3 2 2 2" xfId="51146" xr:uid="{72188F64-7E2D-415E-8D2F-931C0BE527B0}"/>
    <cellStyle name="Millares 2 2 7 6 3 2 3" xfId="32926" xr:uid="{4D059467-96AE-478A-88AD-12CB29012499}"/>
    <cellStyle name="Millares 2 2 7 6 3 2 4" xfId="45140" xr:uid="{6AA36BD9-2B4D-4C1E-A6B9-81F9CD6A1D4A}"/>
    <cellStyle name="Millares 2 2 7 6 3 3" xfId="36021" xr:uid="{D40A4520-9DAA-4D4A-A843-C9416DD64A54}"/>
    <cellStyle name="Millares 2 2 7 6 3 3 2" xfId="48143" xr:uid="{68839513-5A73-435F-9E5D-567B5ED37705}"/>
    <cellStyle name="Millares 2 2 7 6 3 4" xfId="29832" xr:uid="{634AFCE4-B241-40A0-B8CC-CB5EC8CFF454}"/>
    <cellStyle name="Millares 2 2 7 6 3 5" xfId="42138" xr:uid="{3E741622-22B6-4AB6-B589-EA6D802FE068}"/>
    <cellStyle name="Millares 2 2 7 6 4" xfId="19650" xr:uid="{7C61121D-980E-4135-AAAF-91C496527D74}"/>
    <cellStyle name="Millares 2 2 7 6 4 2" xfId="37366" xr:uid="{D8F24D26-C87C-4991-996F-A8BF1FAB613D}"/>
    <cellStyle name="Millares 2 2 7 6 4 2 2" xfId="49448" xr:uid="{7A9A2D9E-3984-4AD1-9227-FDC8DDBEE2E5}"/>
    <cellStyle name="Millares 2 2 7 6 4 3" xfId="31176" xr:uid="{B409F2CF-C338-47C0-BD7B-FEE6B27065F9}"/>
    <cellStyle name="Millares 2 2 7 6 4 4" xfId="43442" xr:uid="{D354EF54-C9CA-456D-8459-A69EF6F92D87}"/>
    <cellStyle name="Millares 2 2 7 6 5" xfId="20518" xr:uid="{61063865-2939-4E9E-8133-CB7054AB311A}"/>
    <cellStyle name="Millares 2 2 7 6 5 2" xfId="34271" xr:uid="{EE03AA0F-AC2D-4ED5-B498-112E5356B028}"/>
    <cellStyle name="Millares 2 2 7 6 5 3" xfId="46445" xr:uid="{C48D0857-5348-434E-9161-F4392C74962E}"/>
    <cellStyle name="Millares 2 2 7 6 6" xfId="22345" xr:uid="{C6F9BC3D-F8A5-4BDB-B1E0-C07FF7775778}"/>
    <cellStyle name="Millares 2 2 7 6 7" xfId="28082" xr:uid="{07AA2222-2130-4884-BB1D-05308323DEB6}"/>
    <cellStyle name="Millares 2 2 7 6 8" xfId="40440" xr:uid="{37BC40D5-F03E-447F-AE19-7197EE51AF6C}"/>
    <cellStyle name="Millares 2 2 7 7" xfId="7660" xr:uid="{F00E4844-A831-4B23-8807-6A230057738C}"/>
    <cellStyle name="Millares 2 2 7 7 2" xfId="21502" xr:uid="{10946620-1A96-4D2A-9D45-7F9400FB09EC}"/>
    <cellStyle name="Millares 2 2 7 7 2 2" xfId="24202" xr:uid="{FBECAA6E-1A59-4579-BE57-9BF6D036B4D6}"/>
    <cellStyle name="Millares 2 2 7 7 2 2 2" xfId="39250" xr:uid="{83B800D0-867A-4683-93BF-4F7A0BE705BF}"/>
    <cellStyle name="Millares 2 2 7 7 2 2 2 2" xfId="51276" xr:uid="{2031E437-76E4-4FF9-B092-56E448408197}"/>
    <cellStyle name="Millares 2 2 7 7 2 2 3" xfId="33060" xr:uid="{FBF85FAC-F1A4-44A0-9F2D-1891A870DBD3}"/>
    <cellStyle name="Millares 2 2 7 7 2 2 4" xfId="45270" xr:uid="{A88C4233-D97B-45BF-991A-E703C83042BA}"/>
    <cellStyle name="Millares 2 2 7 7 2 3" xfId="36155" xr:uid="{1480112A-C65D-4287-8170-762EA1630543}"/>
    <cellStyle name="Millares 2 2 7 7 2 3 2" xfId="48273" xr:uid="{479128D0-27C7-41D9-A493-E4E2C45B2B2F}"/>
    <cellStyle name="Millares 2 2 7 7 2 4" xfId="29966" xr:uid="{C01FB78D-8AD3-48C3-BB4C-FDD4D78940B0}"/>
    <cellStyle name="Millares 2 2 7 7 2 5" xfId="42268" xr:uid="{7A59B84A-DC27-46C8-A360-6A00E810A533}"/>
    <cellStyle name="Millares 2 2 7 7 3" xfId="23280" xr:uid="{5E9D261A-87C9-428B-A247-3B6174B5882F}"/>
    <cellStyle name="Millares 2 2 7 7 3 2" xfId="38308" xr:uid="{F37B3147-9410-48F3-8096-5780587B64CF}"/>
    <cellStyle name="Millares 2 2 7 7 3 2 2" xfId="50362" xr:uid="{AFF36FD2-F29E-43D8-984B-CB1059EBE299}"/>
    <cellStyle name="Millares 2 2 7 7 3 3" xfId="32118" xr:uid="{B7B9740D-0FEF-4E21-86FD-3408F7493660}"/>
    <cellStyle name="Millares 2 2 7 7 3 4" xfId="44356" xr:uid="{72292EB2-F232-4127-976E-7A21F704DD8C}"/>
    <cellStyle name="Millares 2 2 7 7 4" xfId="35213" xr:uid="{3E10BDA3-A62B-4973-8D0B-1D3DABF26642}"/>
    <cellStyle name="Millares 2 2 7 7 4 2" xfId="47359" xr:uid="{E4F2F0E9-242C-44AC-84B3-F0A72B62FE6D}"/>
    <cellStyle name="Millares 2 2 7 7 5" xfId="29024" xr:uid="{560BE487-7FFC-4EF8-9DE0-8BD0940FAA46}"/>
    <cellStyle name="Millares 2 2 7 7 6" xfId="41354" xr:uid="{E6D5D4AE-0EF7-4682-9E02-C85B4B5ABE47}"/>
    <cellStyle name="Millares 2 2 7 8" xfId="12127" xr:uid="{F8F3C08D-0FA5-4738-8F2F-DDE71E071191}"/>
    <cellStyle name="Millares 2 2 7 8 2" xfId="25184" xr:uid="{AEDE1B64-B72D-48C0-95FD-FB82F0F0D412}"/>
    <cellStyle name="Millares 2 2 7 8 2 2" xfId="33194" xr:uid="{C96E0339-568F-4FC2-B44A-16E29E739D80}"/>
    <cellStyle name="Millares 2 2 7 8 2 2 2" xfId="39384" xr:uid="{8CA4D253-76E7-4334-B91F-7FFB8729B47E}"/>
    <cellStyle name="Millares 2 2 7 8 2 2 2 2" xfId="51406" xr:uid="{5A8F83B2-3535-4B55-BF81-10E8B4C33018}"/>
    <cellStyle name="Millares 2 2 7 8 2 2 3" xfId="45400" xr:uid="{53E5C4E7-BDB0-4C03-825F-89172903EA1D}"/>
    <cellStyle name="Millares 2 2 7 8 2 3" xfId="36289" xr:uid="{7E0CDCCA-B8EA-41D9-9354-34428A0C313B}"/>
    <cellStyle name="Millares 2 2 7 8 2 3 2" xfId="48403" xr:uid="{885E044C-F9F3-4281-AEF3-70FC6DDE6F15}"/>
    <cellStyle name="Millares 2 2 7 8 2 4" xfId="30100" xr:uid="{9D7FB5A6-0FC7-4F8A-9D4E-AA51F5C25E54}"/>
    <cellStyle name="Millares 2 2 7 8 2 5" xfId="42398" xr:uid="{BD876DE3-CE8B-480D-AB37-2262EC70A5C0}"/>
    <cellStyle name="Millares 2 2 7 8 3" xfId="22482" xr:uid="{F1CF7912-4F6B-4713-BC04-83150BF21AB3}"/>
    <cellStyle name="Millares 2 2 7 8 3 2" xfId="37504" xr:uid="{0B01EFD6-0D12-4E3C-BDD3-56B7F3266704}"/>
    <cellStyle name="Millares 2 2 7 8 3 2 2" xfId="49582" xr:uid="{D55E559C-75E8-46D4-81FE-D2E5673A7CFD}"/>
    <cellStyle name="Millares 2 2 7 8 3 3" xfId="31314" xr:uid="{53F86191-7910-49B3-A465-92BA919D7415}"/>
    <cellStyle name="Millares 2 2 7 8 3 4" xfId="43576" xr:uid="{DE868D16-2BCC-46DA-AB50-2A834EF42660}"/>
    <cellStyle name="Millares 2 2 7 8 4" xfId="34409" xr:uid="{52DDB9A2-0CA3-49FD-A4C6-26A44A03EC62}"/>
    <cellStyle name="Millares 2 2 7 8 4 2" xfId="46579" xr:uid="{26182139-6227-4097-ABBD-5507282EDB5B}"/>
    <cellStyle name="Millares 2 2 7 8 5" xfId="28220" xr:uid="{CF00C080-2ED1-4331-B7F9-A2B9E37F56ED}"/>
    <cellStyle name="Millares 2 2 7 8 6" xfId="40574" xr:uid="{E111C36B-F19D-4063-86FE-5364B7305217}"/>
    <cellStyle name="Millares 2 2 7 9" xfId="16547" xr:uid="{49586821-9979-4478-B580-9D956D26F2D8}"/>
    <cellStyle name="Millares 2 2 7 9 2" xfId="26209" xr:uid="{2CBED687-9E4C-4668-84FC-551C0FF49782}"/>
    <cellStyle name="Millares 2 2 7 9 2 2" xfId="39518" xr:uid="{3081A1B0-8BD8-426F-ACF3-640210E16905}"/>
    <cellStyle name="Millares 2 2 7 9 2 2 2" xfId="51536" xr:uid="{CFCCA2D1-5209-421C-9B42-C87BC8C61C04}"/>
    <cellStyle name="Millares 2 2 7 9 2 3" xfId="33328" xr:uid="{5FC4CE5B-0D1C-479D-A064-9126797EBD2E}"/>
    <cellStyle name="Millares 2 2 7 9 2 4" xfId="45530" xr:uid="{2AACE701-C18E-4741-B0EB-9DA32AF0058E}"/>
    <cellStyle name="Millares 2 2 7 9 3" xfId="36423" xr:uid="{A7075C73-1984-40CC-9753-1EAC25D38E98}"/>
    <cellStyle name="Millares 2 2 7 9 3 2" xfId="48533" xr:uid="{55313D48-70AB-4146-ADE2-08929065CDDC}"/>
    <cellStyle name="Millares 2 2 7 9 4" xfId="30234" xr:uid="{DB7680DF-ACEA-480D-B67A-C059DCB18D8B}"/>
    <cellStyle name="Millares 2 2 7 9 5" xfId="42528" xr:uid="{681990D3-85AB-475A-9466-54983DDEF1B4}"/>
    <cellStyle name="Millares 2 2 8" xfId="3637" xr:uid="{15434776-4C4C-4252-92D5-B4CA407E9F16}"/>
    <cellStyle name="Millares 2 2 8 10" xfId="18258" xr:uid="{FE22615B-5031-4AB0-A895-449729A7801D}"/>
    <cellStyle name="Millares 2 2 8 10 2" xfId="27324" xr:uid="{38762242-940C-4FE7-AE46-6AAC989CC4D0}"/>
    <cellStyle name="Millares 2 2 8 10 2 2" xfId="39718" xr:uid="{58AD789E-D06C-4798-BD45-E6B4819A8854}"/>
    <cellStyle name="Millares 2 2 8 10 2 2 2" xfId="51730" xr:uid="{8425E702-87A0-44CC-90CC-4AA88E16ECED}"/>
    <cellStyle name="Millares 2 2 8 10 2 3" xfId="33528" xr:uid="{56BC682A-835D-4B3D-BDC6-E8A66CB585D9}"/>
    <cellStyle name="Millares 2 2 8 10 2 4" xfId="45724" xr:uid="{AC83C0D5-BEF6-48C3-94D6-8AF66471AA05}"/>
    <cellStyle name="Millares 2 2 8 10 3" xfId="36623" xr:uid="{0C63E4A4-3E92-448A-B75C-FC1E88F4C54F}"/>
    <cellStyle name="Millares 2 2 8 10 3 2" xfId="48727" xr:uid="{191B484A-8448-4A62-B658-06376171B2FE}"/>
    <cellStyle name="Millares 2 2 8 10 4" xfId="30434" xr:uid="{50D99FCE-6740-46DE-A195-674BD1634EAB}"/>
    <cellStyle name="Millares 2 2 8 10 5" xfId="42722" xr:uid="{713EFACA-0AD7-4A7E-B1BC-64B77DDDBE1A}"/>
    <cellStyle name="Millares 2 2 8 11" xfId="19907" xr:uid="{337DFD90-599D-4A34-8328-59BD43754F5F}"/>
    <cellStyle name="Millares 2 2 8 11 2" xfId="23478" xr:uid="{58B34743-8B3F-4EA7-9CBA-2F1CAB497474}"/>
    <cellStyle name="Millares 2 2 8 11 2 2" xfId="38512" xr:uid="{42B06208-7E73-4B31-8057-E8A28ED3D946}"/>
    <cellStyle name="Millares 2 2 8 11 2 2 2" xfId="50560" xr:uid="{90368058-0F7B-412D-B20A-E0493EDB026B}"/>
    <cellStyle name="Millares 2 2 8 11 2 3" xfId="32322" xr:uid="{4D1BAE20-87AA-4736-927E-B34EE97C886C}"/>
    <cellStyle name="Millares 2 2 8 11 2 4" xfId="44554" xr:uid="{53A96453-F8FC-4A30-AA26-2E4C78E7AEDB}"/>
    <cellStyle name="Millares 2 2 8 11 3" xfId="35417" xr:uid="{B9627FE9-9223-45E8-811E-E04F820119EF}"/>
    <cellStyle name="Millares 2 2 8 11 3 2" xfId="47557" xr:uid="{0B8B837E-007D-4944-ABF8-2410D991482D}"/>
    <cellStyle name="Millares 2 2 8 11 4" xfId="29228" xr:uid="{F3D1EC68-3FA4-476D-A500-82838807117E}"/>
    <cellStyle name="Millares 2 2 8 11 5" xfId="41552" xr:uid="{E1D0BDB0-1E8B-413A-836F-C27CC8C4F24D}"/>
    <cellStyle name="Millares 2 2 8 12" xfId="21759" xr:uid="{7ECA663F-403D-466D-9827-76CBB123E3F3}"/>
    <cellStyle name="Millares 2 2 8 12 2" xfId="36762" xr:uid="{ACC91633-887C-423E-8CEC-BAF0B852FCE8}"/>
    <cellStyle name="Millares 2 2 8 12 2 2" xfId="48862" xr:uid="{29CC4217-5054-4219-BBB8-A311275C320E}"/>
    <cellStyle name="Millares 2 2 8 12 3" xfId="30572" xr:uid="{51FF4B8B-081D-44DD-94B3-3A4B08A8C5A2}"/>
    <cellStyle name="Millares 2 2 8 12 4" xfId="42856" xr:uid="{07C7E969-EFFE-4ACA-8E27-2F24F18ADD35}"/>
    <cellStyle name="Millares 2 2 8 13" xfId="33667" xr:uid="{E1C71AD8-E03C-4538-A69C-4C2B23C2DF55}"/>
    <cellStyle name="Millares 2 2 8 13 2" xfId="45859" xr:uid="{261EB2D7-FB1B-40A7-A27F-C2FB807D1358}"/>
    <cellStyle name="Millares 2 2 8 14" xfId="27478" xr:uid="{EA0F1986-3215-492E-B742-0E2B566BB190}"/>
    <cellStyle name="Millares 2 2 8 15" xfId="39854" xr:uid="{757FBC99-C6CB-48BA-8152-98CD7623F80F}"/>
    <cellStyle name="Millares 2 2 8 2" xfId="3638" xr:uid="{01A16C6E-6E7F-4501-B2D1-BB9CC18EAE2E}"/>
    <cellStyle name="Millares 2 2 8 2 10" xfId="27612" xr:uid="{3D6808F6-DC4C-4981-924D-E8083226CD5E}"/>
    <cellStyle name="Millares 2 2 8 2 11" xfId="39984" xr:uid="{BEE3E199-5479-4F31-B940-51CBD79FCE40}"/>
    <cellStyle name="Millares 2 2 8 2 2" xfId="5892" xr:uid="{9DB98383-4594-4BC7-B843-22083C09082D}"/>
    <cellStyle name="Millares 2 2 8 2 2 2" xfId="8662" xr:uid="{08E51C02-1136-4B74-9BDC-A1F196A80997}"/>
    <cellStyle name="Millares 2 2 8 2 2 2 2" xfId="37704" xr:uid="{85259684-CCD2-4127-BA1D-953FAFB885EB}"/>
    <cellStyle name="Millares 2 2 8 2 2 2 2 2" xfId="49776" xr:uid="{68DCD0B9-6E41-4744-B542-B880A61CD13A}"/>
    <cellStyle name="Millares 2 2 8 2 2 2 3" xfId="31514" xr:uid="{2D1781D4-36AA-4B4C-BF75-7BF645237D2A}"/>
    <cellStyle name="Millares 2 2 8 2 2 2 4" xfId="43770" xr:uid="{3CFAA52D-73F9-4C6B-A326-0E1F280093CC}"/>
    <cellStyle name="Millares 2 2 8 2 2 3" xfId="7977" xr:uid="{28C58EAA-91AF-46A8-8704-BBA704EA0E83}"/>
    <cellStyle name="Millares 2 2 8 2 2 3 2" xfId="34609" xr:uid="{4A3D3BD3-EB61-43B4-B71E-C5F489BFB601}"/>
    <cellStyle name="Millares 2 2 8 2 2 3 3" xfId="46773" xr:uid="{4223C469-742B-4413-948C-1C3D8CA92541}"/>
    <cellStyle name="Millares 2 2 8 2 2 4" xfId="12431" xr:uid="{8B2B03C7-4A38-459F-8097-EE085A5C33F4}"/>
    <cellStyle name="Millares 2 2 8 2 2 5" xfId="22682" xr:uid="{7E974E91-B114-4162-97BA-90A9A66AF22C}"/>
    <cellStyle name="Millares 2 2 8 2 2 6" xfId="28420" xr:uid="{08C28FB8-3F7A-4037-B634-0447EDA12E5F}"/>
    <cellStyle name="Millares 2 2 8 2 2 7" xfId="40768" xr:uid="{ABED3125-19A2-4BCE-91D9-9C75CC62E9E0}"/>
    <cellStyle name="Millares 2 2 8 2 3" xfId="4846" xr:uid="{DD6EB5A9-773F-41A3-900F-2E36CC2F7E84}"/>
    <cellStyle name="Millares 2 2 8 2 3 2" xfId="8360" xr:uid="{F7C6F20A-22AC-409C-8A2F-C22167EC68BF}"/>
    <cellStyle name="Millares 2 2 8 2 3 2 2" xfId="38646" xr:uid="{EC53BB80-1814-4BD2-95CD-9CC621A59F34}"/>
    <cellStyle name="Millares 2 2 8 2 3 2 2 2" xfId="50690" xr:uid="{C33708C4-40BB-4139-92F4-4A0C0FC56F61}"/>
    <cellStyle name="Millares 2 2 8 2 3 2 3" xfId="32456" xr:uid="{73EBE345-3A17-46F0-B50D-8A7628A881DA}"/>
    <cellStyle name="Millares 2 2 8 2 3 2 4" xfId="44684" xr:uid="{7ED07CF0-78A7-4990-972A-5AF5E0E5125A}"/>
    <cellStyle name="Millares 2 2 8 2 3 3" xfId="16404" xr:uid="{F54BF7C0-082B-43A4-B842-4DE9F77DD627}"/>
    <cellStyle name="Millares 2 2 8 2 3 3 2" xfId="35551" xr:uid="{9048448B-7480-4D9E-8470-2AC3AE4AC7B4}"/>
    <cellStyle name="Millares 2 2 8 2 3 3 3" xfId="47687" xr:uid="{77DEFEFB-8C3B-46FA-B9ED-D164563295F9}"/>
    <cellStyle name="Millares 2 2 8 2 3 4" xfId="23608" xr:uid="{5F9734A6-AC26-4C47-9625-A009C7E4A99C}"/>
    <cellStyle name="Millares 2 2 8 2 3 5" xfId="29362" xr:uid="{6A2EB568-19A4-46AF-ACA3-7688728C9421}"/>
    <cellStyle name="Millares 2 2 8 2 3 6" xfId="41682" xr:uid="{AA5878BD-5095-458C-AC03-E484D4834CB6}"/>
    <cellStyle name="Millares 2 2 8 2 4" xfId="7663" xr:uid="{24CB59DD-BCE2-496C-903C-554E4C617931}"/>
    <cellStyle name="Millares 2 2 8 2 4 2" xfId="36896" xr:uid="{10DC698C-6310-469B-80FE-C543A2AB4DAB}"/>
    <cellStyle name="Millares 2 2 8 2 4 2 2" xfId="48992" xr:uid="{135F7D33-BE97-4251-B403-AD5913BB2A26}"/>
    <cellStyle name="Millares 2 2 8 2 4 3" xfId="30706" xr:uid="{7B6C97AF-65E0-490E-8559-7AAEC3C2B8E3}"/>
    <cellStyle name="Millares 2 2 8 2 4 4" xfId="42986" xr:uid="{73118A98-35F9-490B-BA9A-61EC6B694619}"/>
    <cellStyle name="Millares 2 2 8 2 5" xfId="12130" xr:uid="{2A035F00-8BB0-4917-A00F-D5FCE0001353}"/>
    <cellStyle name="Millares 2 2 8 2 5 2" xfId="33801" xr:uid="{E4444F68-38E8-4BB0-AF68-02C6E18EB7B9}"/>
    <cellStyle name="Millares 2 2 8 2 5 3" xfId="45989" xr:uid="{A9EB82A6-6D14-486A-A04C-541F8E42D5EB}"/>
    <cellStyle name="Millares 2 2 8 2 6" xfId="16747" xr:uid="{61BDF268-0F22-4559-B59E-289D40695E98}"/>
    <cellStyle name="Millares 2 2 8 2 7" xfId="18393" xr:uid="{97AB3606-2149-46C2-B480-0D130105C910}"/>
    <cellStyle name="Millares 2 2 8 2 8" xfId="20043" xr:uid="{52145365-58AE-4C6F-AEE4-544A62A7C026}"/>
    <cellStyle name="Millares 2 2 8 2 9" xfId="21889" xr:uid="{4B3C56F4-5DF1-44BA-B227-B6FFDBC84AE7}"/>
    <cellStyle name="Millares 2 2 8 3" xfId="5893" xr:uid="{3F2CA821-7380-4117-BD5B-D177EFFAD605}"/>
    <cellStyle name="Millares 2 2 8 3 10" xfId="40114" xr:uid="{DF0AABB8-49AD-4D58-8F01-5DEDF2C6759E}"/>
    <cellStyle name="Millares 2 2 8 3 2" xfId="8663" xr:uid="{7E6D7984-B900-44AB-9988-2BEB5F024B92}"/>
    <cellStyle name="Millares 2 2 8 3 2 2" xfId="22816" xr:uid="{68BCC6CD-027A-44C6-ADBB-015DB2218BE6}"/>
    <cellStyle name="Millares 2 2 8 3 2 2 2" xfId="37838" xr:uid="{5EC24F08-252E-4381-A78E-B3243A5CC3A8}"/>
    <cellStyle name="Millares 2 2 8 3 2 2 2 2" xfId="49906" xr:uid="{795E57B5-29AA-4860-A31D-8BF5832D9161}"/>
    <cellStyle name="Millares 2 2 8 3 2 2 3" xfId="31648" xr:uid="{20869E23-2162-4620-B1E9-4A2A02698313}"/>
    <cellStyle name="Millares 2 2 8 3 2 2 4" xfId="43900" xr:uid="{A309248C-7C04-42D6-80A8-BAD5C0A369D5}"/>
    <cellStyle name="Millares 2 2 8 3 2 3" xfId="34743" xr:uid="{59954AC2-7E61-4930-81E2-788412994F44}"/>
    <cellStyle name="Millares 2 2 8 3 2 3 2" xfId="46903" xr:uid="{2D85DAEC-65CD-4513-A503-136052002CC3}"/>
    <cellStyle name="Millares 2 2 8 3 2 4" xfId="28554" xr:uid="{CEA5DDD4-CA3F-4C3E-8E9C-D77A74C18DD7}"/>
    <cellStyle name="Millares 2 2 8 3 2 5" xfId="40898" xr:uid="{C1814834-D0DC-4E70-9754-D31EE5864AB9}"/>
    <cellStyle name="Millares 2 2 8 3 3" xfId="7978" xr:uid="{F73CC660-2D6F-4AE6-8CD8-FCC4E36AFB48}"/>
    <cellStyle name="Millares 2 2 8 3 3 2" xfId="23742" xr:uid="{2C41AAE9-74F3-4D03-9E10-9D3B5A48641F}"/>
    <cellStyle name="Millares 2 2 8 3 3 2 2" xfId="38780" xr:uid="{A2D2FD88-29A9-46E2-A019-04F747B5D634}"/>
    <cellStyle name="Millares 2 2 8 3 3 2 2 2" xfId="50820" xr:uid="{BC04E9A5-702D-43A9-B152-D9131044CADE}"/>
    <cellStyle name="Millares 2 2 8 3 3 2 3" xfId="32590" xr:uid="{CCB5DB7C-99F0-44B2-9D80-9879E408BFE0}"/>
    <cellStyle name="Millares 2 2 8 3 3 2 4" xfId="44814" xr:uid="{2FD7D2B6-E661-4FAE-A081-908067449E2C}"/>
    <cellStyle name="Millares 2 2 8 3 3 3" xfId="35685" xr:uid="{CB91822A-8A22-4FEA-9A99-24784C230984}"/>
    <cellStyle name="Millares 2 2 8 3 3 3 2" xfId="47817" xr:uid="{73E49992-10BB-4E17-A829-6F6F6A480E43}"/>
    <cellStyle name="Millares 2 2 8 3 3 4" xfId="29496" xr:uid="{C4CFD713-22E2-44AF-9EB3-9B7EB2007693}"/>
    <cellStyle name="Millares 2 2 8 3 3 5" xfId="41812" xr:uid="{45414A41-41CC-4D89-A533-B63A93F80B0F}"/>
    <cellStyle name="Millares 2 2 8 3 4" xfId="12432" xr:uid="{A34E38D3-98F6-44A8-B211-50A5DBD47642}"/>
    <cellStyle name="Millares 2 2 8 3 4 2" xfId="37030" xr:uid="{59052241-10F3-402F-A3E9-F64E41240CFC}"/>
    <cellStyle name="Millares 2 2 8 3 4 2 2" xfId="49122" xr:uid="{67666A33-EBEB-47C2-B6B4-F4B2F1AE3796}"/>
    <cellStyle name="Millares 2 2 8 3 4 3" xfId="30840" xr:uid="{1CB7C8A8-F03D-4D39-A934-DE653BD4AB00}"/>
    <cellStyle name="Millares 2 2 8 3 4 4" xfId="43116" xr:uid="{FC66BC73-88FB-4E6F-B670-78B65B90BBF4}"/>
    <cellStyle name="Millares 2 2 8 3 5" xfId="17624" xr:uid="{AFBB1D13-2F48-49A9-8833-91151BBA2B5E}"/>
    <cellStyle name="Millares 2 2 8 3 5 2" xfId="33935" xr:uid="{83412217-1CC0-4725-AAB2-B6F150EA8CC6}"/>
    <cellStyle name="Millares 2 2 8 3 5 3" xfId="46119" xr:uid="{C5F6F8BD-91A9-49AB-9225-298719B87567}"/>
    <cellStyle name="Millares 2 2 8 3 6" xfId="18527" xr:uid="{BFFCC07A-116D-40EA-A629-ADB94E267689}"/>
    <cellStyle name="Millares 2 2 8 3 7" xfId="20178" xr:uid="{2F84B076-4405-4CC6-B80D-BCF9C9128A33}"/>
    <cellStyle name="Millares 2 2 8 3 8" xfId="22019" xr:uid="{A733A31F-7C67-44D3-81F0-588CD508AB61}"/>
    <cellStyle name="Millares 2 2 8 3 9" xfId="27746" xr:uid="{5667F349-2B5C-4CE2-935E-C6E74DA80F4C}"/>
    <cellStyle name="Millares 2 2 8 4" xfId="5891" xr:uid="{96993CDD-AFC4-49BA-96A6-29D678860ED0}"/>
    <cellStyle name="Millares 2 2 8 4 10" xfId="40244" xr:uid="{40247011-FDAB-4770-AE39-E33A49CD3E09}"/>
    <cellStyle name="Millares 2 2 8 4 2" xfId="8661" xr:uid="{EF3E5F87-223D-445A-94A7-3C3B3313A47C}"/>
    <cellStyle name="Millares 2 2 8 4 2 2" xfId="22950" xr:uid="{83A446F5-16FA-4352-92C2-93585993FD1F}"/>
    <cellStyle name="Millares 2 2 8 4 2 2 2" xfId="37972" xr:uid="{BDE61A5E-51D4-4188-A10A-991C68AC9502}"/>
    <cellStyle name="Millares 2 2 8 4 2 2 2 2" xfId="50036" xr:uid="{EC791C3B-6317-4404-A6F8-4D31438B4EB5}"/>
    <cellStyle name="Millares 2 2 8 4 2 2 3" xfId="31782" xr:uid="{22F51EFE-B936-4486-BBD6-833CAD350398}"/>
    <cellStyle name="Millares 2 2 8 4 2 2 4" xfId="44030" xr:uid="{9F752BCB-F341-4B2E-80DB-B048E7DB77F0}"/>
    <cellStyle name="Millares 2 2 8 4 2 3" xfId="34877" xr:uid="{82B55B23-C3A5-4210-9904-7325CBBC9B95}"/>
    <cellStyle name="Millares 2 2 8 4 2 3 2" xfId="47033" xr:uid="{76C985AC-3575-4552-BBDB-DF9E1D84B050}"/>
    <cellStyle name="Millares 2 2 8 4 2 4" xfId="28688" xr:uid="{A5B553C5-EF2D-4F92-BC6F-D2FFB75363AC}"/>
    <cellStyle name="Millares 2 2 8 4 2 5" xfId="41028" xr:uid="{6DBC385B-68DF-4C1A-89EE-E86B77A1BF62}"/>
    <cellStyle name="Millares 2 2 8 4 3" xfId="7976" xr:uid="{606EEC92-D8F9-4BDE-8667-FD79F916F699}"/>
    <cellStyle name="Millares 2 2 8 4 3 2" xfId="23876" xr:uid="{8157C8D4-B94F-4748-BA94-8058D55E312F}"/>
    <cellStyle name="Millares 2 2 8 4 3 2 2" xfId="38914" xr:uid="{8311F0BD-D689-42EB-9635-11487D6AE2B4}"/>
    <cellStyle name="Millares 2 2 8 4 3 2 2 2" xfId="50950" xr:uid="{1E3B7658-FAC6-4664-B27D-354D023DFCA8}"/>
    <cellStyle name="Millares 2 2 8 4 3 2 3" xfId="32724" xr:uid="{4F52C131-8A06-4009-9502-7815D5FAAC49}"/>
    <cellStyle name="Millares 2 2 8 4 3 2 4" xfId="44944" xr:uid="{D4FE11DC-095C-4446-847A-92BA2286F4BF}"/>
    <cellStyle name="Millares 2 2 8 4 3 3" xfId="35819" xr:uid="{D932A522-41F1-4E9F-9BEC-5446E001118F}"/>
    <cellStyle name="Millares 2 2 8 4 3 3 2" xfId="47947" xr:uid="{62393766-8B13-4D50-ACF5-9E13513394CC}"/>
    <cellStyle name="Millares 2 2 8 4 3 4" xfId="29630" xr:uid="{A18CB605-679A-4E50-B581-42334A8709DC}"/>
    <cellStyle name="Millares 2 2 8 4 3 5" xfId="41942" xr:uid="{E9DA2902-B2FC-42C8-8DD6-9A02619F3312}"/>
    <cellStyle name="Millares 2 2 8 4 4" xfId="12430" xr:uid="{BE6FE3B8-A391-459F-A754-0A6266CE2699}"/>
    <cellStyle name="Millares 2 2 8 4 4 2" xfId="37164" xr:uid="{D6785000-ADBD-48F9-9E79-3EC5A329B202}"/>
    <cellStyle name="Millares 2 2 8 4 4 2 2" xfId="49252" xr:uid="{DEFEBBA7-0BCE-4B06-898D-0A4456669130}"/>
    <cellStyle name="Millares 2 2 8 4 4 3" xfId="30974" xr:uid="{8D7CC803-42B7-4285-94D1-35B4CBFD2114}"/>
    <cellStyle name="Millares 2 2 8 4 4 4" xfId="43246" xr:uid="{6A24F7BE-DE42-4C7C-891B-6F6369531D01}"/>
    <cellStyle name="Millares 2 2 8 4 5" xfId="17845" xr:uid="{BF8C1288-CCC6-4D1D-A9E6-F9CD6F5CD1FE}"/>
    <cellStyle name="Millares 2 2 8 4 5 2" xfId="34069" xr:uid="{992F9DFB-78D3-4C89-BAD2-7BEE99612DC9}"/>
    <cellStyle name="Millares 2 2 8 4 5 3" xfId="46249" xr:uid="{7403F40A-19C7-4DC7-9E67-923BDD49C62D}"/>
    <cellStyle name="Millares 2 2 8 4 6" xfId="18662" xr:uid="{409CB4AF-B9BB-4560-BBEA-8835AD0A5ED5}"/>
    <cellStyle name="Millares 2 2 8 4 7" xfId="20314" xr:uid="{EB0C8223-7209-40C5-803D-237EC7DB8257}"/>
    <cellStyle name="Millares 2 2 8 4 8" xfId="22149" xr:uid="{96B9A53F-EB57-436D-97CB-72527F07B00A}"/>
    <cellStyle name="Millares 2 2 8 4 9" xfId="27880" xr:uid="{A0517CED-F4D6-4E8F-80DB-0094CF4F9B3D}"/>
    <cellStyle name="Millares 2 2 8 5" xfId="4845" xr:uid="{A213D68E-65F9-4A51-83C3-AFF334AD3492}"/>
    <cellStyle name="Millares 2 2 8 5 2" xfId="12056" xr:uid="{AC2BF918-5773-49EA-9A62-690B88502943}"/>
    <cellStyle name="Millares 2 2 8 5 2 2" xfId="23080" xr:uid="{E12F9645-E53C-4E0D-A911-8D780A22D501}"/>
    <cellStyle name="Millares 2 2 8 5 2 2 2" xfId="38106" xr:uid="{60F49193-B884-4E3C-B52D-69B19E0BD386}"/>
    <cellStyle name="Millares 2 2 8 5 2 2 2 2" xfId="50166" xr:uid="{B70578C4-8CFA-4649-AE90-23D8D583CB5A}"/>
    <cellStyle name="Millares 2 2 8 5 2 2 3" xfId="31916" xr:uid="{10EB9BE7-9A70-4CDE-AC30-523DFA6C3446}"/>
    <cellStyle name="Millares 2 2 8 5 2 2 4" xfId="44160" xr:uid="{0260906D-B08D-469B-BE2F-C9430A71A5F6}"/>
    <cellStyle name="Millares 2 2 8 5 2 3" xfId="35011" xr:uid="{37774029-ED51-4328-8F15-1DBCF263256E}"/>
    <cellStyle name="Millares 2 2 8 5 2 3 2" xfId="47163" xr:uid="{A5D6116A-FE29-4149-A373-FD467EDE46D9}"/>
    <cellStyle name="Millares 2 2 8 5 2 4" xfId="28822" xr:uid="{C0D2B53E-254D-4681-B7B5-76B167EB44C5}"/>
    <cellStyle name="Millares 2 2 8 5 2 5" xfId="41158" xr:uid="{1A204814-F1D3-4536-99E0-FF75B8B093E2}"/>
    <cellStyle name="Millares 2 2 8 5 3" xfId="12892" xr:uid="{3D191F0B-35F8-4D1C-BA07-1041999CCCEB}"/>
    <cellStyle name="Millares 2 2 8 5 3 2" xfId="24006" xr:uid="{B025013D-B0CC-47B3-8BB8-0E0EDC69E12B}"/>
    <cellStyle name="Millares 2 2 8 5 3 2 2" xfId="39048" xr:uid="{58FF44F8-3685-47A8-ADA8-A7CB674F663D}"/>
    <cellStyle name="Millares 2 2 8 5 3 2 2 2" xfId="51080" xr:uid="{C19A480F-49FF-4918-B528-00FFC957BB88}"/>
    <cellStyle name="Millares 2 2 8 5 3 2 3" xfId="32858" xr:uid="{0B8BF52D-EC55-4E2F-BDDD-BDA501D7D4B6}"/>
    <cellStyle name="Millares 2 2 8 5 3 2 4" xfId="45074" xr:uid="{6D637F4B-8B02-4B88-9A23-925C59947EC9}"/>
    <cellStyle name="Millares 2 2 8 5 3 3" xfId="35953" xr:uid="{5BA22FA5-A47A-4404-A479-A5F593B62E6E}"/>
    <cellStyle name="Millares 2 2 8 5 3 3 2" xfId="48077" xr:uid="{460862F1-C6A9-44FF-9FAC-CEF405A6CF13}"/>
    <cellStyle name="Millares 2 2 8 5 3 4" xfId="29764" xr:uid="{68692064-277C-4EED-AAB0-F4DFBBF9E861}"/>
    <cellStyle name="Millares 2 2 8 5 3 5" xfId="42072" xr:uid="{BDF12FC4-C182-4CB3-8188-FDC58EDA687E}"/>
    <cellStyle name="Millares 2 2 8 5 4" xfId="18118" xr:uid="{C70BDBCF-771D-44D0-A085-1A49329AAA3C}"/>
    <cellStyle name="Millares 2 2 8 5 4 2" xfId="37298" xr:uid="{D6F22B0D-AC4A-43CC-B79D-5977CB73A4E9}"/>
    <cellStyle name="Millares 2 2 8 5 4 2 2" xfId="49382" xr:uid="{FDB953F7-8BB5-421B-BF7E-FD4268BCFC9D}"/>
    <cellStyle name="Millares 2 2 8 5 4 3" xfId="31108" xr:uid="{148E7DA9-8818-471D-9F5B-897516A37CC9}"/>
    <cellStyle name="Millares 2 2 8 5 4 4" xfId="43376" xr:uid="{9DE61656-B04D-41A6-8266-24EE7A11A2BD}"/>
    <cellStyle name="Millares 2 2 8 5 5" xfId="18797" xr:uid="{47CF21B3-0C8A-4204-BFB4-55B94C696E20}"/>
    <cellStyle name="Millares 2 2 8 5 5 2" xfId="34203" xr:uid="{C5AA0086-A34C-451B-A147-1385A184AE90}"/>
    <cellStyle name="Millares 2 2 8 5 5 3" xfId="46379" xr:uid="{9F3B2B3A-746B-420C-A61F-42969B43EE11}"/>
    <cellStyle name="Millares 2 2 8 5 6" xfId="20450" xr:uid="{91C5231D-F01C-44FA-8376-A0BCED57DEB0}"/>
    <cellStyle name="Millares 2 2 8 5 7" xfId="22279" xr:uid="{8C31E55B-BA70-4C66-BBEE-313D21D9283F}"/>
    <cellStyle name="Millares 2 2 8 5 8" xfId="28014" xr:uid="{329EBFBB-6D73-4EA2-A6CF-66447146B3A7}"/>
    <cellStyle name="Millares 2 2 8 5 9" xfId="40374" xr:uid="{7F3E9885-193E-449C-BC61-88C1578C0E61}"/>
    <cellStyle name="Millares 2 2 8 6" xfId="4684" xr:uid="{688B8C1C-349B-44C4-B87E-F072F630AC4C}"/>
    <cellStyle name="Millares 2 2 8 6 2" xfId="8359" xr:uid="{874165E5-B1D7-4B9E-9C4E-25C2D0FAB177}"/>
    <cellStyle name="Millares 2 2 8 6 2 2" xfId="23214" xr:uid="{7816E93F-D03A-4495-93F1-630FC4E238D2}"/>
    <cellStyle name="Millares 2 2 8 6 2 2 2" xfId="38240" xr:uid="{EF62429E-408C-4799-92A9-ED3CEA8BD9A8}"/>
    <cellStyle name="Millares 2 2 8 6 2 2 2 2" xfId="50296" xr:uid="{2097C2DA-ED88-49C3-9A45-7583FF19D482}"/>
    <cellStyle name="Millares 2 2 8 6 2 2 3" xfId="32050" xr:uid="{04B026DE-E78E-4844-A408-7C89D6286D36}"/>
    <cellStyle name="Millares 2 2 8 6 2 2 4" xfId="44290" xr:uid="{E3545BC0-662A-4366-9DEB-746417B4E101}"/>
    <cellStyle name="Millares 2 2 8 6 2 3" xfId="35145" xr:uid="{CFA7F12D-D624-477E-AF86-F15A3B363522}"/>
    <cellStyle name="Millares 2 2 8 6 2 3 2" xfId="47293" xr:uid="{BD3802F8-C9A3-404D-B57D-38152C52F317}"/>
    <cellStyle name="Millares 2 2 8 6 2 4" xfId="28956" xr:uid="{264D21BB-EB2F-4220-8DA2-2A6AEBC3AE44}"/>
    <cellStyle name="Millares 2 2 8 6 2 5" xfId="41288" xr:uid="{C3A7F66D-8343-45EE-B5FD-7F03DBF11E35}"/>
    <cellStyle name="Millares 2 2 8 6 3" xfId="15376" xr:uid="{3844E53C-40B5-4CCB-91BE-0D680ADF99F9}"/>
    <cellStyle name="Millares 2 2 8 6 3 2" xfId="24136" xr:uid="{F1CE4E28-502B-4A7D-91FB-6E0491133DC9}"/>
    <cellStyle name="Millares 2 2 8 6 3 2 2" xfId="39182" xr:uid="{2A7BB444-EADB-4A7C-8B4B-DC576A1A266D}"/>
    <cellStyle name="Millares 2 2 8 6 3 2 2 2" xfId="51210" xr:uid="{E895D095-9938-4EF4-B9F2-3C309FB8F62E}"/>
    <cellStyle name="Millares 2 2 8 6 3 2 3" xfId="32992" xr:uid="{B30252FB-21AE-436E-A2BD-D34073312028}"/>
    <cellStyle name="Millares 2 2 8 6 3 2 4" xfId="45204" xr:uid="{37B2C551-D0E4-4AD8-B782-191D98EBBD13}"/>
    <cellStyle name="Millares 2 2 8 6 3 3" xfId="36087" xr:uid="{02144982-B5BE-4A6E-B1FF-78874A828CC7}"/>
    <cellStyle name="Millares 2 2 8 6 3 3 2" xfId="48207" xr:uid="{B317885C-1193-4603-886F-C81879B72427}"/>
    <cellStyle name="Millares 2 2 8 6 3 4" xfId="29898" xr:uid="{8C0DE2E9-F63A-40A6-89C9-DE7223C2FC8F}"/>
    <cellStyle name="Millares 2 2 8 6 3 5" xfId="42202" xr:uid="{89373437-CD6B-4AEE-B6C1-796CAA2AE7D8}"/>
    <cellStyle name="Millares 2 2 8 6 4" xfId="19744" xr:uid="{32045015-F3B7-4D45-B426-38304221F090}"/>
    <cellStyle name="Millares 2 2 8 6 4 2" xfId="37432" xr:uid="{5ED36A19-7655-46B7-9A01-399763D072E1}"/>
    <cellStyle name="Millares 2 2 8 6 4 2 2" xfId="49512" xr:uid="{1051110A-3A9B-4438-8E17-3A3D39630B56}"/>
    <cellStyle name="Millares 2 2 8 6 4 3" xfId="31242" xr:uid="{A1E734B4-878F-4A94-9AC3-B7CA5B766F60}"/>
    <cellStyle name="Millares 2 2 8 6 4 4" xfId="43506" xr:uid="{CBE5AB06-992C-442A-8B95-A72D21FE9C2C}"/>
    <cellStyle name="Millares 2 2 8 6 5" xfId="20584" xr:uid="{1108E1AF-E856-4D39-ADE8-31EDD6B487AC}"/>
    <cellStyle name="Millares 2 2 8 6 5 2" xfId="34337" xr:uid="{CA135105-EE9F-4D23-BD50-01EB4F9AF780}"/>
    <cellStyle name="Millares 2 2 8 6 5 3" xfId="46509" xr:uid="{92891E53-494A-437F-B102-3A1833F2D6CE}"/>
    <cellStyle name="Millares 2 2 8 6 6" xfId="22409" xr:uid="{3EBD6BA0-47D2-4262-82E8-B8C5B5B9BF14}"/>
    <cellStyle name="Millares 2 2 8 6 7" xfId="28148" xr:uid="{A1287096-FAE0-4C10-8FBB-99616BBFE066}"/>
    <cellStyle name="Millares 2 2 8 6 8" xfId="40504" xr:uid="{62B2119D-FE96-4C40-A74D-E51BF5D95111}"/>
    <cellStyle name="Millares 2 2 8 7" xfId="7662" xr:uid="{6F1ABB04-982D-47B0-B4BD-6B022A0A1DB8}"/>
    <cellStyle name="Millares 2 2 8 7 2" xfId="21596" xr:uid="{625A9A2F-6890-4545-ADCE-9FCE1795BC43}"/>
    <cellStyle name="Millares 2 2 8 7 2 2" xfId="24266" xr:uid="{83B1090F-D355-4424-95F8-5D1EEC644420}"/>
    <cellStyle name="Millares 2 2 8 7 2 2 2" xfId="39316" xr:uid="{7380C613-E43B-4028-A31E-6F3529554A32}"/>
    <cellStyle name="Millares 2 2 8 7 2 2 2 2" xfId="51340" xr:uid="{89F3EABB-763B-43AD-9E7F-0FEA3B403717}"/>
    <cellStyle name="Millares 2 2 8 7 2 2 3" xfId="33126" xr:uid="{ADC9529F-E321-412B-9BDA-618465E9324A}"/>
    <cellStyle name="Millares 2 2 8 7 2 2 4" xfId="45334" xr:uid="{596370D0-A34F-4CC6-B70B-2CCA93568AD9}"/>
    <cellStyle name="Millares 2 2 8 7 2 3" xfId="36221" xr:uid="{E5B3154C-6A16-4936-A9F4-6B8C6C0F9A38}"/>
    <cellStyle name="Millares 2 2 8 7 2 3 2" xfId="48337" xr:uid="{4D2A6E07-8961-441B-B8C4-9814FEE7E442}"/>
    <cellStyle name="Millares 2 2 8 7 2 4" xfId="30032" xr:uid="{42249518-8F7E-4776-8F66-FEC71BD03D24}"/>
    <cellStyle name="Millares 2 2 8 7 2 5" xfId="42332" xr:uid="{777734CB-19BF-46DC-9BAC-207B18E2EE8E}"/>
    <cellStyle name="Millares 2 2 8 7 3" xfId="23344" xr:uid="{B3F6C80C-9A13-4F47-AFE4-F437B7290F53}"/>
    <cellStyle name="Millares 2 2 8 7 3 2" xfId="38374" xr:uid="{ECE8E78C-F656-4986-A65C-2398E9E77DE1}"/>
    <cellStyle name="Millares 2 2 8 7 3 2 2" xfId="50426" xr:uid="{0C772A46-427A-4E63-A23E-DD13E6238E81}"/>
    <cellStyle name="Millares 2 2 8 7 3 3" xfId="32184" xr:uid="{F12FFE25-DBF1-46DF-92FF-67A8B3F8C676}"/>
    <cellStyle name="Millares 2 2 8 7 3 4" xfId="44420" xr:uid="{02B12A19-026B-48E8-8E82-E2170E32AFB6}"/>
    <cellStyle name="Millares 2 2 8 7 4" xfId="35279" xr:uid="{EDC25C89-2AAC-45C3-AF35-E0B394468526}"/>
    <cellStyle name="Millares 2 2 8 7 4 2" xfId="47423" xr:uid="{AAA58EDA-382C-462C-BFA6-EBFDFD2250EF}"/>
    <cellStyle name="Millares 2 2 8 7 5" xfId="29090" xr:uid="{60FE5246-66B1-406B-B4B8-01C01A6D62B4}"/>
    <cellStyle name="Millares 2 2 8 7 6" xfId="41418" xr:uid="{967C4D52-2334-4B2E-90D6-AE9CE8614B34}"/>
    <cellStyle name="Millares 2 2 8 8" xfId="12129" xr:uid="{9E1558DE-A5A2-449E-8AC8-A67B0E3AEB91}"/>
    <cellStyle name="Millares 2 2 8 8 2" xfId="25278" xr:uid="{B2AB5B00-0FD0-4929-9228-82E68C701F48}"/>
    <cellStyle name="Millares 2 2 8 8 2 2" xfId="33260" xr:uid="{9250909D-F991-4C66-90A7-9426FCE9B1F2}"/>
    <cellStyle name="Millares 2 2 8 8 2 2 2" xfId="39450" xr:uid="{6464616B-4D27-4AF5-ABCB-A0D751AF9709}"/>
    <cellStyle name="Millares 2 2 8 8 2 2 2 2" xfId="51470" xr:uid="{F71B200A-BCA5-4D70-9322-F3D141E718A5}"/>
    <cellStyle name="Millares 2 2 8 8 2 2 3" xfId="45464" xr:uid="{0111DA6F-7FF1-469C-B8E7-6C1F133E24A9}"/>
    <cellStyle name="Millares 2 2 8 8 2 3" xfId="36355" xr:uid="{6782FAF1-88F6-453C-8050-4B4E7938102C}"/>
    <cellStyle name="Millares 2 2 8 8 2 3 2" xfId="48467" xr:uid="{65B6BF94-72F0-4F0C-9D94-42A997573506}"/>
    <cellStyle name="Millares 2 2 8 8 2 4" xfId="30166" xr:uid="{BD9B9F5B-A7CA-4B47-B308-E779094CF6E8}"/>
    <cellStyle name="Millares 2 2 8 8 2 5" xfId="42462" xr:uid="{E3834C0A-8D8A-4515-AB5C-D81030DF3B23}"/>
    <cellStyle name="Millares 2 2 8 8 3" xfId="22548" xr:uid="{C88D911F-2310-436D-A772-986D53BDF2BB}"/>
    <cellStyle name="Millares 2 2 8 8 3 2" xfId="37570" xr:uid="{B8956ED8-689C-4BE6-8449-4413C1E11860}"/>
    <cellStyle name="Millares 2 2 8 8 3 2 2" xfId="49646" xr:uid="{406793F0-FAB0-447E-ACE6-E2985C140D79}"/>
    <cellStyle name="Millares 2 2 8 8 3 3" xfId="31380" xr:uid="{F09A5729-8BF4-4716-AD70-097AFAE7EB28}"/>
    <cellStyle name="Millares 2 2 8 8 3 4" xfId="43640" xr:uid="{A83F8134-55C7-4836-BE99-B645F61A9890}"/>
    <cellStyle name="Millares 2 2 8 8 4" xfId="34475" xr:uid="{DCB85DC5-77AA-4D19-A20F-EEF826830D70}"/>
    <cellStyle name="Millares 2 2 8 8 4 2" xfId="46643" xr:uid="{41E3465A-6938-4F48-AB7D-7BAC1BA04922}"/>
    <cellStyle name="Millares 2 2 8 8 5" xfId="28286" xr:uid="{93713359-29BD-4D35-A2AC-50B1A9AB3D17}"/>
    <cellStyle name="Millares 2 2 8 8 6" xfId="40638" xr:uid="{6105C929-FDC6-4981-B193-6B20AF60A499}"/>
    <cellStyle name="Millares 2 2 8 9" xfId="16613" xr:uid="{6EA979FB-B7CA-46FC-BF71-649C6FEDC703}"/>
    <cellStyle name="Millares 2 2 8 9 2" xfId="26301" xr:uid="{47CC41F7-4EAE-40DB-9C9D-A7A79A1E95EB}"/>
    <cellStyle name="Millares 2 2 8 9 2 2" xfId="39584" xr:uid="{3B27446E-221E-43CC-A643-93C23768E3C5}"/>
    <cellStyle name="Millares 2 2 8 9 2 2 2" xfId="51600" xr:uid="{EB5E79C7-13EF-4E1B-8E4B-863B19AFCD26}"/>
    <cellStyle name="Millares 2 2 8 9 2 3" xfId="33394" xr:uid="{8026A555-1BEC-42FC-B3B6-A42F9BBF3D36}"/>
    <cellStyle name="Millares 2 2 8 9 2 4" xfId="45594" xr:uid="{63B873C3-160E-40D2-9855-FCEB979659C3}"/>
    <cellStyle name="Millares 2 2 8 9 3" xfId="36489" xr:uid="{DF397094-B509-430E-8A13-0B056C4658C7}"/>
    <cellStyle name="Millares 2 2 8 9 3 2" xfId="48597" xr:uid="{659FFBAE-09B1-4AF6-9369-038A88DD703F}"/>
    <cellStyle name="Millares 2 2 8 9 4" xfId="30300" xr:uid="{4F02B069-3A6B-4C20-9BCA-6B1BB1FF8110}"/>
    <cellStyle name="Millares 2 2 8 9 5" xfId="42592" xr:uid="{021059E8-41BE-4D59-BF11-B08F07CBCE88}"/>
    <cellStyle name="Millares 2 2 9" xfId="3639" xr:uid="{6E9CCDA2-1336-48D9-8FDF-8789CC5A524C}"/>
    <cellStyle name="Millares 2 2 9 10" xfId="19775" xr:uid="{497575BF-7193-4122-A5E4-0213046443D3}"/>
    <cellStyle name="Millares 2 2 9 11" xfId="21632" xr:uid="{100C68A1-BB58-4D1F-9EDC-35F898C8C66D}"/>
    <cellStyle name="Millares 2 2 9 12" xfId="27347" xr:uid="{EA05AB93-A320-48D6-B5B1-55D33E03B47F}"/>
    <cellStyle name="Millares 2 2 9 13" xfId="39727" xr:uid="{ACE12EEE-5A2C-42DF-BE31-524D2B7EBDEC}"/>
    <cellStyle name="Millares 2 2 9 2" xfId="5895" xr:uid="{6FB58C00-6DBE-4EF0-8817-A5C258009DFE}"/>
    <cellStyle name="Millares 2 2 9 2 2" xfId="8665" xr:uid="{8EFAC2F0-6408-469D-AD63-2688D6B16758}"/>
    <cellStyle name="Millares 2 2 9 2 2 2" xfId="37439" xr:uid="{94618D5F-7DD2-47B2-9DCD-17F74715F3F7}"/>
    <cellStyle name="Millares 2 2 9 2 2 2 2" xfId="49519" xr:uid="{21AE564D-C4C7-49CB-9344-7660E26A63F5}"/>
    <cellStyle name="Millares 2 2 9 2 2 3" xfId="31249" xr:uid="{6868A518-9A5F-4A3D-8AB9-D9E4721768D2}"/>
    <cellStyle name="Millares 2 2 9 2 2 4" xfId="43513" xr:uid="{00DCEF26-148E-4D50-B35D-28BC9E27BEAF}"/>
    <cellStyle name="Millares 2 2 9 2 3" xfId="7980" xr:uid="{88C700E7-403B-45D0-B0E4-3B0188149CF5}"/>
    <cellStyle name="Millares 2 2 9 2 3 2" xfId="34344" xr:uid="{F8C5C306-C194-4D7A-9B66-8DCF90825625}"/>
    <cellStyle name="Millares 2 2 9 2 3 3" xfId="46516" xr:uid="{44B8962A-6324-44FE-A3CE-AB3DCE7C033C}"/>
    <cellStyle name="Millares 2 2 9 2 4" xfId="12434" xr:uid="{297C6AB3-ACA6-4A90-9971-614BE87A581B}"/>
    <cellStyle name="Millares 2 2 9 2 5" xfId="22417" xr:uid="{2EB30A28-9FA2-4B8A-925A-741D85B9245C}"/>
    <cellStyle name="Millares 2 2 9 2 6" xfId="28155" xr:uid="{2F7EB592-5E18-4AD1-8C79-9D0B80EEB482}"/>
    <cellStyle name="Millares 2 2 9 2 7" xfId="40511" xr:uid="{8D2AD930-BBF3-4C70-AA39-6E0B7A1D1C18}"/>
    <cellStyle name="Millares 2 2 9 3" xfId="5894" xr:uid="{5FA689FB-AF88-49B2-9194-A2E0426ED3F8}"/>
    <cellStyle name="Millares 2 2 9 3 2" xfId="8664" xr:uid="{9A697016-C723-44F1-92E5-FBCC406CD59D}"/>
    <cellStyle name="Millares 2 2 9 3 2 2" xfId="38381" xr:uid="{B560BA9F-A461-43F6-BD55-BF84D5B41333}"/>
    <cellStyle name="Millares 2 2 9 3 2 2 2" xfId="50433" xr:uid="{5CCE4D4A-2E84-484F-AECD-540841F8F05C}"/>
    <cellStyle name="Millares 2 2 9 3 2 3" xfId="32191" xr:uid="{F42D1D1A-587D-44DE-AD8E-6A0A9835B4F8}"/>
    <cellStyle name="Millares 2 2 9 3 2 4" xfId="44427" xr:uid="{58DBBE61-4A70-4CD1-9F8A-2BFD4D4A4446}"/>
    <cellStyle name="Millares 2 2 9 3 3" xfId="7979" xr:uid="{F8F377DC-9957-477D-82D9-DF698652DD53}"/>
    <cellStyle name="Millares 2 2 9 3 3 2" xfId="35286" xr:uid="{58269552-C838-45C3-9EC6-04159F0ABA5A}"/>
    <cellStyle name="Millares 2 2 9 3 3 3" xfId="47430" xr:uid="{B08C9E3F-2FA5-42F4-A518-F857E765E268}"/>
    <cellStyle name="Millares 2 2 9 3 4" xfId="12433" xr:uid="{DCD98CD1-AF70-49F3-8AD7-AF3FBF5593CE}"/>
    <cellStyle name="Millares 2 2 9 3 5" xfId="23351" xr:uid="{205D88D5-D630-46E7-9E01-8FBCF445FFEB}"/>
    <cellStyle name="Millares 2 2 9 3 6" xfId="29097" xr:uid="{14F04E15-E458-4D75-8D83-D097E289A789}"/>
    <cellStyle name="Millares 2 2 9 3 7" xfId="41425" xr:uid="{9A32C8ED-9C4C-4384-BF6B-5A1F58E1C6EF}"/>
    <cellStyle name="Millares 2 2 9 4" xfId="4847" xr:uid="{B2766F28-595B-45BE-B8F6-4361AE568FB6}"/>
    <cellStyle name="Millares 2 2 9 4 2" xfId="11679" xr:uid="{3CEAFD9C-1881-4EF4-BA07-3336B625137C}"/>
    <cellStyle name="Millares 2 2 9 4 2 2" xfId="36631" xr:uid="{2B7A9ADE-1CB9-4667-8565-65B06E8B4BB8}"/>
    <cellStyle name="Millares 2 2 9 4 2 3" xfId="48735" xr:uid="{60ABCB46-0B0E-4014-8C1C-C3A72621D487}"/>
    <cellStyle name="Millares 2 2 9 4 3" xfId="12761" xr:uid="{3A9EDCAC-D7FE-412D-8214-471338C88B70}"/>
    <cellStyle name="Millares 2 2 9 4 4" xfId="30441" xr:uid="{52ADFD42-8AAF-482A-8F16-DEBD8C758A4E}"/>
    <cellStyle name="Millares 2 2 9 4 5" xfId="42729" xr:uid="{9FE9275E-E47A-400C-8BA5-7950D59B747E}"/>
    <cellStyle name="Millares 2 2 9 5" xfId="5143" xr:uid="{EC7675CA-2111-4B22-B7C5-F1551AA5546B}"/>
    <cellStyle name="Millares 2 2 9 5 2" xfId="8361" xr:uid="{04D77E8B-976F-4067-BDA0-D063483AF36C}"/>
    <cellStyle name="Millares 2 2 9 5 3" xfId="14940" xr:uid="{B50E2CBD-6425-4788-BD2D-C32D6DC9B150}"/>
    <cellStyle name="Millares 2 2 9 5 4" xfId="33536" xr:uid="{9A36C897-88CC-4FE8-BD10-F5D0CD7F5B30}"/>
    <cellStyle name="Millares 2 2 9 5 5" xfId="45732" xr:uid="{4DC6A25B-26E5-4732-A8B3-7070BB740C87}"/>
    <cellStyle name="Millares 2 2 9 6" xfId="7664" xr:uid="{38EAAE11-72B7-419A-93AE-ECA5B947A205}"/>
    <cellStyle name="Millares 2 2 9 7" xfId="12131" xr:uid="{319ECC8A-6708-492C-A6FC-A254FA460053}"/>
    <cellStyle name="Millares 2 2 9 8" xfId="16482" xr:uid="{C47E26C0-268F-450A-9092-8F52AEDDF2EB}"/>
    <cellStyle name="Millares 2 2 9 9" xfId="18127" xr:uid="{4AC14C65-3403-419D-BF00-382F60889AAC}"/>
    <cellStyle name="Millares 2 3" xfId="1407" xr:uid="{73212292-6A75-4589-B3EF-C4AE53BB8449}"/>
    <cellStyle name="Millares 2 3 10" xfId="12069" xr:uid="{FBB3A17A-7040-463F-9B5B-646D8BCBF0AB}"/>
    <cellStyle name="Millares 2 3 10 2" xfId="14263" xr:uid="{F346607D-8787-4BA2-9D98-A2E0C68CC775}"/>
    <cellStyle name="Millares 2 3 11" xfId="12071" xr:uid="{99FA2FA5-0985-4BD7-8076-F51759C3CE35}"/>
    <cellStyle name="Millares 2 3 11 2" xfId="19360" xr:uid="{4849BA00-5050-4E9E-9723-7A3AC45F0EB8}"/>
    <cellStyle name="Millares 2 3 12" xfId="16437" xr:uid="{4B1AEDE2-D21D-4E61-954E-522748D6938E}"/>
    <cellStyle name="Millares 2 3 12 2" xfId="21159" xr:uid="{96A43B3F-8D92-4077-80E1-41C93427E35F}"/>
    <cellStyle name="Millares 2 3 13" xfId="16464" xr:uid="{94857094-A1C2-4BFF-8EE4-4D9D35D618E3}"/>
    <cellStyle name="Millares 2 3 13 2" xfId="24841" xr:uid="{333AFBCF-C279-483C-8B37-5A784E19F911}"/>
    <cellStyle name="Millares 2 3 14" xfId="19764" xr:uid="{A8255625-2D0B-475A-9390-B436C0D0C26B}"/>
    <cellStyle name="Millares 2 3 14 2" xfId="25868" xr:uid="{7B702961-0CF7-46C6-BF6C-49643756BEEA}"/>
    <cellStyle name="Millares 2 3 15" xfId="21616" xr:uid="{BD37746E-00A1-4649-89FB-858E8E9E61FD}"/>
    <cellStyle name="Millares 2 3 15 2" xfId="26891" xr:uid="{D88E2AEF-409A-45FA-9605-C70BD456AB6D}"/>
    <cellStyle name="Millares 2 3 16" xfId="51735" xr:uid="{C8ADEBC2-D427-4A95-903F-15AEFC3CE220}"/>
    <cellStyle name="Millares 2 3 17" xfId="51738" xr:uid="{CB4E2738-E36F-4F40-934D-FA0AC367024C}"/>
    <cellStyle name="Millares 2 3 18" xfId="51741" xr:uid="{0ABF8812-40C8-4357-9A51-4546973364B7}"/>
    <cellStyle name="Millares 2 3 19" xfId="51749" xr:uid="{FECA2794-8EFA-4CDD-B7D1-CCD91D35134E}"/>
    <cellStyle name="Millares 2 3 2" xfId="3641" xr:uid="{57E281D7-1635-4F0E-A683-C55C12E104B4}"/>
    <cellStyle name="Millares 2 3 2 10" xfId="7665" xr:uid="{EE87C75A-4183-4297-991B-2B0688E72DEF}"/>
    <cellStyle name="Millares 2 3 2 10 2" xfId="21452" xr:uid="{26F733E8-1BDB-436F-8B1C-1B53C2BCF89E}"/>
    <cellStyle name="Millares 2 3 2 10 2 2" xfId="24156" xr:uid="{3A6D403A-47EA-489B-995F-2B5CADD7F028}"/>
    <cellStyle name="Millares 2 3 2 10 2 2 2" xfId="39203" xr:uid="{5CF54FBC-5E50-4281-B36B-D3BE85E5CE48}"/>
    <cellStyle name="Millares 2 3 2 10 2 2 2 2" xfId="51230" xr:uid="{98E6B22B-0162-445A-B4F6-7237B2666385}"/>
    <cellStyle name="Millares 2 3 2 10 2 2 3" xfId="33013" xr:uid="{1128CA22-EA8B-4069-B961-4A7AC1A748B9}"/>
    <cellStyle name="Millares 2 3 2 10 2 2 4" xfId="45224" xr:uid="{984AF438-B3E2-4773-B2B2-1C4B14A6DDCF}"/>
    <cellStyle name="Millares 2 3 2 10 2 3" xfId="36108" xr:uid="{90875EE2-5CF3-4B05-89CE-AA5030CF83C5}"/>
    <cellStyle name="Millares 2 3 2 10 2 3 2" xfId="48227" xr:uid="{99130EE0-0AFD-4F09-9151-7092A48782EA}"/>
    <cellStyle name="Millares 2 3 2 10 2 4" xfId="29919" xr:uid="{5F81FCB6-4340-49E9-B148-096DFFD3109D}"/>
    <cellStyle name="Millares 2 3 2 10 2 5" xfId="42222" xr:uid="{238AD4AE-2254-4547-9958-7E52496C2DA1}"/>
    <cellStyle name="Millares 2 3 2 10 3" xfId="23234" xr:uid="{EEE226CA-31E3-4D39-BA2E-54F537911037}"/>
    <cellStyle name="Millares 2 3 2 10 3 2" xfId="38261" xr:uid="{E05B3521-FC42-4C13-AD38-6D9F83567CC1}"/>
    <cellStyle name="Millares 2 3 2 10 3 2 2" xfId="50316" xr:uid="{5C2E0624-4D6E-40B0-AC4F-99055F31A90E}"/>
    <cellStyle name="Millares 2 3 2 10 3 3" xfId="32071" xr:uid="{5218CE37-9E43-4893-9E66-E37670E85CE9}"/>
    <cellStyle name="Millares 2 3 2 10 3 4" xfId="44310" xr:uid="{2CB54918-0BEA-41E3-8A91-9B30FDD6D812}"/>
    <cellStyle name="Millares 2 3 2 10 4" xfId="35166" xr:uid="{6C818616-2415-4C5C-B60E-61A30A8ACF08}"/>
    <cellStyle name="Millares 2 3 2 10 4 2" xfId="47313" xr:uid="{8FF5DD2B-0C50-4ED3-BB5C-D2F997D9662A}"/>
    <cellStyle name="Millares 2 3 2 10 5" xfId="28977" xr:uid="{420D1CE9-781A-443E-AD29-55F4EF9880DB}"/>
    <cellStyle name="Millares 2 3 2 10 6" xfId="41308" xr:uid="{4B764DB2-8FA0-4F31-93DD-DB9262A97BF7}"/>
    <cellStyle name="Millares 2 3 2 11" xfId="12132" xr:uid="{19D4BA52-78DC-4FA5-BC3E-E51BD8755716}"/>
    <cellStyle name="Millares 2 3 2 11 2" xfId="25134" xr:uid="{7181010A-1DFF-440D-AEB8-26D706F20FD6}"/>
    <cellStyle name="Millares 2 3 2 11 2 2" xfId="33147" xr:uid="{C8B1F942-F464-470F-AF02-89836CD13715}"/>
    <cellStyle name="Millares 2 3 2 11 2 2 2" xfId="39337" xr:uid="{E3F6258F-F837-4F4F-B36F-5971E280499D}"/>
    <cellStyle name="Millares 2 3 2 11 2 2 2 2" xfId="51360" xr:uid="{30BDA1FB-51AE-4306-B95E-A79C5134C731}"/>
    <cellStyle name="Millares 2 3 2 11 2 2 3" xfId="45354" xr:uid="{B5AC862B-A28C-44CC-BB22-84FA202B23CE}"/>
    <cellStyle name="Millares 2 3 2 11 2 3" xfId="36242" xr:uid="{ECC5D0C8-0EE0-496A-A124-2FFB3428D566}"/>
    <cellStyle name="Millares 2 3 2 11 2 3 2" xfId="48357" xr:uid="{73F101CB-EDC3-4D96-A143-D9FFFFFDFEBC}"/>
    <cellStyle name="Millares 2 3 2 11 2 4" xfId="30053" xr:uid="{A99EB346-7B7E-4F09-BA3A-7AE160FDAE16}"/>
    <cellStyle name="Millares 2 3 2 11 2 5" xfId="42352" xr:uid="{A2169257-68A2-40F9-AE1B-0AC52CC06A2A}"/>
    <cellStyle name="Millares 2 3 2 11 3" xfId="22435" xr:uid="{40EB949C-4AC4-442C-8CC0-C57878F46010}"/>
    <cellStyle name="Millares 2 3 2 11 3 2" xfId="37457" xr:uid="{5EFF9049-C37B-4E7B-A084-87C022CA6516}"/>
    <cellStyle name="Millares 2 3 2 11 3 2 2" xfId="49536" xr:uid="{CE85F470-D9D9-411D-8818-F7DDEFB037F3}"/>
    <cellStyle name="Millares 2 3 2 11 3 3" xfId="31267" xr:uid="{2E4A3FA1-FD21-4ACE-B6B4-FEFE77B58F38}"/>
    <cellStyle name="Millares 2 3 2 11 3 4" xfId="43530" xr:uid="{D2BC110B-54E7-41BB-A999-FAE497AA97FF}"/>
    <cellStyle name="Millares 2 3 2 11 4" xfId="34362" xr:uid="{A4E06C54-F9CE-467B-87B2-DB12EDA825C2}"/>
    <cellStyle name="Millares 2 3 2 11 4 2" xfId="46533" xr:uid="{F8652EE2-3CF8-44EC-97FB-D68F69E33AE8}"/>
    <cellStyle name="Millares 2 3 2 11 5" xfId="28173" xr:uid="{419DDB29-4A83-46F2-9325-99436D9D23C0}"/>
    <cellStyle name="Millares 2 3 2 11 6" xfId="40528" xr:uid="{7186EC59-0729-4C5E-87A1-56E4723BA8CD}"/>
    <cellStyle name="Millares 2 3 2 12" xfId="16500" xr:uid="{8BBD4F84-2410-4625-98B7-C7B723C097F2}"/>
    <cellStyle name="Millares 2 3 2 12 2" xfId="26160" xr:uid="{815095AC-9ABB-4B58-8367-63CA55EE1900}"/>
    <cellStyle name="Millares 2 3 2 12 2 2" xfId="39471" xr:uid="{3656750E-BE2C-4020-8016-1BE0C6A90B96}"/>
    <cellStyle name="Millares 2 3 2 12 2 2 2" xfId="51490" xr:uid="{D5DD4EA8-EB0E-4DA2-AF9D-32CCC4A98D46}"/>
    <cellStyle name="Millares 2 3 2 12 2 3" xfId="33281" xr:uid="{E46ECC62-E380-48DA-A7A4-78797E233F64}"/>
    <cellStyle name="Millares 2 3 2 12 2 4" xfId="45484" xr:uid="{E67D7398-D7A9-4F96-BE60-8F9C873D37C6}"/>
    <cellStyle name="Millares 2 3 2 12 3" xfId="36376" xr:uid="{D4C4ECF1-C51B-4575-9FD2-843BAA084740}"/>
    <cellStyle name="Millares 2 3 2 12 3 2" xfId="48487" xr:uid="{D69BAF4A-46F2-48D3-804E-189AE101DF6A}"/>
    <cellStyle name="Millares 2 3 2 12 4" xfId="30187" xr:uid="{13CCB0E7-AD84-4147-8D73-07FDA950BC8C}"/>
    <cellStyle name="Millares 2 3 2 12 5" xfId="42482" xr:uid="{3E3E938B-2730-42E9-BBB4-DB1FDDC600A2}"/>
    <cellStyle name="Millares 2 3 2 13" xfId="18145" xr:uid="{2012F80E-84A8-49E3-81EA-DA318DECED99}"/>
    <cellStyle name="Millares 2 3 2 13 2" xfId="27183" xr:uid="{03C39546-9F4E-4FEE-A407-196C68AA1D9D}"/>
    <cellStyle name="Millares 2 3 2 13 2 2" xfId="39605" xr:uid="{3C8B924C-1554-414C-9A56-2D3E2C4ACDD2}"/>
    <cellStyle name="Millares 2 3 2 13 2 2 2" xfId="51620" xr:uid="{DA0ADEF6-DACD-42C7-9047-0492C5C13FE8}"/>
    <cellStyle name="Millares 2 3 2 13 2 3" xfId="33415" xr:uid="{272213D1-3ADF-4EF0-9109-2E11B881D391}"/>
    <cellStyle name="Millares 2 3 2 13 2 4" xfId="45614" xr:uid="{2AF0924A-65C2-4C28-8FF1-1B58CF6FA3A7}"/>
    <cellStyle name="Millares 2 3 2 13 3" xfId="36510" xr:uid="{6392B457-6403-4256-849B-3FD986A6AC0D}"/>
    <cellStyle name="Millares 2 3 2 13 3 2" xfId="48617" xr:uid="{8F027604-EF4D-438C-8716-DB946BCF9ED6}"/>
    <cellStyle name="Millares 2 3 2 13 4" xfId="30321" xr:uid="{DD5AFABE-5686-459F-9A23-83854F27540D}"/>
    <cellStyle name="Millares 2 3 2 13 5" xfId="42612" xr:uid="{390E3E56-D2FE-4094-825D-0AF36D2C2CBB}"/>
    <cellStyle name="Millares 2 3 2 14" xfId="19794" xr:uid="{3B660DE4-7A30-4ED3-A42C-FAD66CF8C719}"/>
    <cellStyle name="Millares 2 3 2 14 2" xfId="23368" xr:uid="{6163A5D5-00DB-435F-A06D-7FBFE20655C6}"/>
    <cellStyle name="Millares 2 3 2 14 2 2" xfId="38399" xr:uid="{6C2522A0-337B-4BA5-811C-FBAC2279F6F4}"/>
    <cellStyle name="Millares 2 3 2 14 2 2 2" xfId="50450" xr:uid="{131F6983-D946-4100-9FEA-58E0DDB70783}"/>
    <cellStyle name="Millares 2 3 2 14 2 3" xfId="32209" xr:uid="{36A46081-4908-4912-9B0F-6AF4BC7EAFFF}"/>
    <cellStyle name="Millares 2 3 2 14 2 4" xfId="44444" xr:uid="{81F2FDB6-637B-43C6-A875-B812000510D7}"/>
    <cellStyle name="Millares 2 3 2 14 3" xfId="35304" xr:uid="{0656681E-07E6-49B1-88E6-5E798213C77A}"/>
    <cellStyle name="Millares 2 3 2 14 3 2" xfId="47447" xr:uid="{AF186E11-E892-4649-B20D-7B871EC4D835}"/>
    <cellStyle name="Millares 2 3 2 14 4" xfId="29115" xr:uid="{58139DE9-BE14-45A3-865D-C6C946789AEC}"/>
    <cellStyle name="Millares 2 3 2 14 5" xfId="41442" xr:uid="{8B67DC2A-2443-450D-9764-120227BCBFB8}"/>
    <cellStyle name="Millares 2 3 2 15" xfId="21649" xr:uid="{A9A5A81C-1E74-4B69-87FF-EE7BB25682E6}"/>
    <cellStyle name="Millares 2 3 2 15 2" xfId="36649" xr:uid="{1EF13326-4535-4828-9303-EBA84D29DD21}"/>
    <cellStyle name="Millares 2 3 2 15 2 2" xfId="48752" xr:uid="{434FCE1F-E160-4F73-A7E6-AF98BF0B2A64}"/>
    <cellStyle name="Millares 2 3 2 15 3" xfId="30459" xr:uid="{1452EEBE-D616-4619-B155-8236DAB0BC8C}"/>
    <cellStyle name="Millares 2 3 2 15 4" xfId="42746" xr:uid="{B9FDB4FE-6A67-4A74-AAFD-93905BF871ED}"/>
    <cellStyle name="Millares 2 3 2 16" xfId="33554" xr:uid="{981FDCD5-2E1C-428C-A527-C981ABC5BB2B}"/>
    <cellStyle name="Millares 2 3 2 16 2" xfId="45749" xr:uid="{0118C7E8-305C-43E2-B381-831BA1AB0BDD}"/>
    <cellStyle name="Millares 2 3 2 17" xfId="27365" xr:uid="{EE7811D3-7F32-490C-8B89-306FB445F50A}"/>
    <cellStyle name="Millares 2 3 2 18" xfId="39744" xr:uid="{41899076-B8EC-436E-B22C-9E5EA4F4BA77}"/>
    <cellStyle name="Millares 2 3 2 2" xfId="3642" xr:uid="{631470BD-26CD-4C07-AA58-51BB5327E68A}"/>
    <cellStyle name="Millares 2 3 2 2 10" xfId="16519" xr:uid="{3878D9A2-9915-4BB5-8157-296E26A4A072}"/>
    <cellStyle name="Millares 2 3 2 2 10 2" xfId="26182" xr:uid="{A516E8E8-3E09-4653-A7C0-862B56588ED2}"/>
    <cellStyle name="Millares 2 3 2 2 10 2 2" xfId="39490" xr:uid="{0F06E613-C920-4C8F-A6C2-3273DE9499B0}"/>
    <cellStyle name="Millares 2 3 2 2 10 2 2 2" xfId="51509" xr:uid="{0D0409E5-3C1C-4B0E-97A6-770975B42BEB}"/>
    <cellStyle name="Millares 2 3 2 2 10 2 3" xfId="33300" xr:uid="{0F0081F3-BA83-43F1-80EA-4C3B31A8555E}"/>
    <cellStyle name="Millares 2 3 2 2 10 2 4" xfId="45503" xr:uid="{7BBA4EB8-D88E-4123-AC77-AA3DD1EBE0F0}"/>
    <cellStyle name="Millares 2 3 2 2 10 3" xfId="36395" xr:uid="{255ED1CE-6F2D-4E2A-9B0D-5DE0094C8EC0}"/>
    <cellStyle name="Millares 2 3 2 2 10 3 2" xfId="48506" xr:uid="{81FB9648-D9F2-49C7-B9C3-12275388D596}"/>
    <cellStyle name="Millares 2 3 2 2 10 4" xfId="30206" xr:uid="{D30FA561-959D-412D-91B6-BA051FA80AAF}"/>
    <cellStyle name="Millares 2 3 2 2 10 5" xfId="42501" xr:uid="{68366336-BEED-4183-9725-D51F0D541197}"/>
    <cellStyle name="Millares 2 3 2 2 11" xfId="18164" xr:uid="{6ADA9AC5-BED8-4521-974C-B29B67457B6E}"/>
    <cellStyle name="Millares 2 3 2 2 11 2" xfId="27205" xr:uid="{747810B4-5FBA-4E68-A3F7-39B2A04B256F}"/>
    <cellStyle name="Millares 2 3 2 2 11 2 2" xfId="39624" xr:uid="{D1B385B6-4E55-4231-B620-FA115500FC1B}"/>
    <cellStyle name="Millares 2 3 2 2 11 2 2 2" xfId="51639" xr:uid="{8A690AC6-8E38-4D43-B048-E106F8CEAE82}"/>
    <cellStyle name="Millares 2 3 2 2 11 2 3" xfId="33434" xr:uid="{362B8097-E688-405A-BE89-2DF2DE6A7EA4}"/>
    <cellStyle name="Millares 2 3 2 2 11 2 4" xfId="45633" xr:uid="{5B908898-384C-43BF-851F-7F86DF268605}"/>
    <cellStyle name="Millares 2 3 2 2 11 3" xfId="36529" xr:uid="{CD321E8D-05D3-43C0-8AC1-0AA02CE6C978}"/>
    <cellStyle name="Millares 2 3 2 2 11 3 2" xfId="48636" xr:uid="{FA09C9E1-88DE-4261-87D7-DC0942A9D5A1}"/>
    <cellStyle name="Millares 2 3 2 2 11 4" xfId="30340" xr:uid="{75E327F6-1EE8-43A4-9720-5B605A8833D3}"/>
    <cellStyle name="Millares 2 3 2 2 11 5" xfId="42631" xr:uid="{56292692-071D-4A6A-8887-345F37263DAC}"/>
    <cellStyle name="Millares 2 3 2 2 12" xfId="19813" xr:uid="{3F1CCA31-8D04-41B2-8038-5AEA1DDCA3F8}"/>
    <cellStyle name="Millares 2 3 2 2 12 2" xfId="23387" xr:uid="{C2CDF57F-2252-4A0D-AE9D-319A20103C6D}"/>
    <cellStyle name="Millares 2 3 2 2 12 2 2" xfId="38418" xr:uid="{C3BCF9D2-BE4E-4302-93DF-7B19B3AAC282}"/>
    <cellStyle name="Millares 2 3 2 2 12 2 2 2" xfId="50469" xr:uid="{17579473-812C-43E8-BED9-0E2BD007A960}"/>
    <cellStyle name="Millares 2 3 2 2 12 2 3" xfId="32228" xr:uid="{82137BEC-B63C-47B7-88FD-0A7BA3E46C3E}"/>
    <cellStyle name="Millares 2 3 2 2 12 2 4" xfId="44463" xr:uid="{1B773C80-0576-4702-8E50-C74EF23E8C42}"/>
    <cellStyle name="Millares 2 3 2 2 12 3" xfId="35323" xr:uid="{31E3A874-B019-4A0C-996B-F076EDABA429}"/>
    <cellStyle name="Millares 2 3 2 2 12 3 2" xfId="47466" xr:uid="{CB414188-ECFA-491B-B3C4-984BDC377DDC}"/>
    <cellStyle name="Millares 2 3 2 2 12 4" xfId="29134" xr:uid="{251424E2-6616-4627-A154-36EA4F984BA8}"/>
    <cellStyle name="Millares 2 3 2 2 12 5" xfId="41461" xr:uid="{6B7DACF1-DE21-4A45-92C7-85B5504C561B}"/>
    <cellStyle name="Millares 2 3 2 2 13" xfId="21668" xr:uid="{D253A5A0-FA9E-48B9-992F-EB4CF23F7FCF}"/>
    <cellStyle name="Millares 2 3 2 2 13 2" xfId="36668" xr:uid="{AF3C294B-E6FD-466D-ABDF-D06D53400B04}"/>
    <cellStyle name="Millares 2 3 2 2 13 2 2" xfId="48771" xr:uid="{63EDA956-EF19-4484-BA88-ABA7EA33234D}"/>
    <cellStyle name="Millares 2 3 2 2 13 3" xfId="30478" xr:uid="{27522902-2BF3-444E-AFAB-79460CD77A48}"/>
    <cellStyle name="Millares 2 3 2 2 13 4" xfId="42765" xr:uid="{66A2CA39-9533-4C10-9004-4605E2877DB5}"/>
    <cellStyle name="Millares 2 3 2 2 14" xfId="33573" xr:uid="{759A31D4-C77F-43DD-9B47-A0F417099CC6}"/>
    <cellStyle name="Millares 2 3 2 2 14 2" xfId="45768" xr:uid="{4B522B72-0451-48D2-A668-25A0E57BEEFD}"/>
    <cellStyle name="Millares 2 3 2 2 15" xfId="27384" xr:uid="{2E0D0593-9FDF-4DAE-A681-67BCB5F2E8D4}"/>
    <cellStyle name="Millares 2 3 2 2 16" xfId="39763" xr:uid="{06959857-812B-4444-A5A4-2398830D5A7F}"/>
    <cellStyle name="Millares 2 3 2 2 2" xfId="3643" xr:uid="{EBD94D14-F1E7-4153-A3E1-5E12ABEA37DA}"/>
    <cellStyle name="Millares 2 3 2 2 2 10" xfId="18229" xr:uid="{F8C88473-68F9-41AC-8D42-855CAF230B05}"/>
    <cellStyle name="Millares 2 3 2 2 2 10 2" xfId="27268" xr:uid="{51F186EC-9B84-43A0-B0E9-039F4C4AD3C8}"/>
    <cellStyle name="Millares 2 3 2 2 2 10 2 2" xfId="39689" xr:uid="{40F83A51-6FAC-466B-B54E-3493A74FC6DB}"/>
    <cellStyle name="Millares 2 3 2 2 2 10 2 2 2" xfId="51702" xr:uid="{9CC32ABF-8239-4661-B705-AFC5F77921D3}"/>
    <cellStyle name="Millares 2 3 2 2 2 10 2 3" xfId="33499" xr:uid="{E95151EB-E0BA-4095-929E-3C62D6117CAE}"/>
    <cellStyle name="Millares 2 3 2 2 2 10 2 4" xfId="45696" xr:uid="{6EEAE595-CA26-49C9-9899-E60838019623}"/>
    <cellStyle name="Millares 2 3 2 2 2 10 3" xfId="36594" xr:uid="{FD952D2A-66A7-49E1-947C-090E3F042D74}"/>
    <cellStyle name="Millares 2 3 2 2 2 10 3 2" xfId="48699" xr:uid="{292493FB-8F8D-4973-B251-753ABB6E7F0F}"/>
    <cellStyle name="Millares 2 3 2 2 2 10 4" xfId="30405" xr:uid="{2CD63991-21FC-4023-B016-E45DDDCA7795}"/>
    <cellStyle name="Millares 2 3 2 2 2 10 5" xfId="42694" xr:uid="{CB05D911-52B8-45CC-97C0-56F88008CAB8}"/>
    <cellStyle name="Millares 2 3 2 2 2 11" xfId="19878" xr:uid="{87A56705-639C-4E50-9F93-B818B0D0F012}"/>
    <cellStyle name="Millares 2 3 2 2 2 11 2" xfId="23450" xr:uid="{C2B12566-9886-4B83-85C0-E4CFD4AB5246}"/>
    <cellStyle name="Millares 2 3 2 2 2 11 2 2" xfId="38483" xr:uid="{3280E170-894E-4249-98B1-0E5A5B8B0505}"/>
    <cellStyle name="Millares 2 3 2 2 2 11 2 2 2" xfId="50532" xr:uid="{930E9A22-7413-41E2-8620-7CE0CC30F941}"/>
    <cellStyle name="Millares 2 3 2 2 2 11 2 3" xfId="32293" xr:uid="{D2F13B59-B224-4F60-A976-85EE9682387C}"/>
    <cellStyle name="Millares 2 3 2 2 2 11 2 4" xfId="44526" xr:uid="{E9CD4F6A-926C-45A1-B69A-3A8AAF73D860}"/>
    <cellStyle name="Millares 2 3 2 2 2 11 3" xfId="35388" xr:uid="{FC29B1B8-09ED-4683-AD12-A27CC53CCB04}"/>
    <cellStyle name="Millares 2 3 2 2 2 11 3 2" xfId="47529" xr:uid="{29FE912D-B07E-4533-A705-6C76956094DD}"/>
    <cellStyle name="Millares 2 3 2 2 2 11 4" xfId="29199" xr:uid="{ABD3D5DF-D1D6-4B95-890F-0DBBCAF7C0B9}"/>
    <cellStyle name="Millares 2 3 2 2 2 11 5" xfId="41524" xr:uid="{8ED82CFC-8469-4D32-AF4B-2456DF1694D0}"/>
    <cellStyle name="Millares 2 3 2 2 2 12" xfId="21731" xr:uid="{6D4F981D-D213-4BA4-917E-63E931C00E89}"/>
    <cellStyle name="Millares 2 3 2 2 2 12 2" xfId="36733" xr:uid="{F7C9EFB1-CE67-47C0-BAEF-D7FD1B5117D0}"/>
    <cellStyle name="Millares 2 3 2 2 2 12 2 2" xfId="48834" xr:uid="{C3449B0F-6AA8-4523-95E5-706927387439}"/>
    <cellStyle name="Millares 2 3 2 2 2 12 3" xfId="30543" xr:uid="{6C62FAD0-2CE7-41CD-909A-F81333414A24}"/>
    <cellStyle name="Millares 2 3 2 2 2 12 4" xfId="42828" xr:uid="{8CB32B73-5B14-440F-85ED-C9D75ABEA005}"/>
    <cellStyle name="Millares 2 3 2 2 2 13" xfId="33638" xr:uid="{AC66BE9E-B731-45C6-B529-3823DC82F809}"/>
    <cellStyle name="Millares 2 3 2 2 2 13 2" xfId="45831" xr:uid="{6628C9D1-BF47-46C4-847C-294CCCC009E2}"/>
    <cellStyle name="Millares 2 3 2 2 2 14" xfId="27449" xr:uid="{626F6F07-DD51-45E0-8CE9-155B448F1D7E}"/>
    <cellStyle name="Millares 2 3 2 2 2 15" xfId="39826" xr:uid="{93CF61D7-60DA-477B-AD6F-6D51A2C75E93}"/>
    <cellStyle name="Millares 2 3 2 2 2 2" xfId="3644" xr:uid="{48F095A2-B8E3-4100-8B1E-E839A01FBE0D}"/>
    <cellStyle name="Millares 2 3 2 2 2 2 10" xfId="27583" xr:uid="{BF5F7F72-285F-4067-9BC9-EF57E846DC42}"/>
    <cellStyle name="Millares 2 3 2 2 2 2 11" xfId="39956" xr:uid="{72731F69-F306-48E8-B86E-32E8C839AD20}"/>
    <cellStyle name="Millares 2 3 2 2 2 2 2" xfId="5899" xr:uid="{F89D53C0-A7F5-4B08-9D2F-19EBEAE6DFE9}"/>
    <cellStyle name="Millares 2 3 2 2 2 2 2 2" xfId="8669" xr:uid="{31A3C96E-2864-4617-8E86-B691A125F0E8}"/>
    <cellStyle name="Millares 2 3 2 2 2 2 2 2 2" xfId="37675" xr:uid="{5B18BE1D-67AA-4F63-9B6F-2DDCF4C4511E}"/>
    <cellStyle name="Millares 2 3 2 2 2 2 2 2 2 2" xfId="49748" xr:uid="{87DA4763-1906-4A2B-94F6-6A5A4DA9A934}"/>
    <cellStyle name="Millares 2 3 2 2 2 2 2 2 3" xfId="31485" xr:uid="{F971D14F-557C-4EA0-B422-4FB2CE3262D7}"/>
    <cellStyle name="Millares 2 3 2 2 2 2 2 2 4" xfId="43742" xr:uid="{2323ECE5-D32D-4BF5-81E7-45FA5D2684EC}"/>
    <cellStyle name="Millares 2 3 2 2 2 2 2 3" xfId="7984" xr:uid="{E6D80195-CD81-42BB-A6AF-A36DF4B59409}"/>
    <cellStyle name="Millares 2 3 2 2 2 2 2 3 2" xfId="34580" xr:uid="{6A1B7BE8-871D-4BF0-85AF-71AB857A6ADD}"/>
    <cellStyle name="Millares 2 3 2 2 2 2 2 3 3" xfId="46745" xr:uid="{D8BBE3E2-CF0C-43CC-8427-F988C03E4FEC}"/>
    <cellStyle name="Millares 2 3 2 2 2 2 2 4" xfId="12438" xr:uid="{5442C212-ED10-4DC3-A227-6AA255B0BD18}"/>
    <cellStyle name="Millares 2 3 2 2 2 2 2 5" xfId="22653" xr:uid="{59C1CC03-7756-4CB1-8066-B5E611FC204F}"/>
    <cellStyle name="Millares 2 3 2 2 2 2 2 6" xfId="28391" xr:uid="{781D3409-6F85-4D38-A5B0-168942E1A43A}"/>
    <cellStyle name="Millares 2 3 2 2 2 2 2 7" xfId="40740" xr:uid="{A49B180C-ACC5-44FF-9013-43C69DD5A81F}"/>
    <cellStyle name="Millares 2 3 2 2 2 2 3" xfId="4851" xr:uid="{BFD1D3A4-42E2-4173-B1AE-269B77D3361C}"/>
    <cellStyle name="Millares 2 3 2 2 2 2 3 2" xfId="8365" xr:uid="{C15A1A16-3A24-4162-8291-4E70C65F8E8C}"/>
    <cellStyle name="Millares 2 3 2 2 2 2 3 2 2" xfId="38617" xr:uid="{8645942A-6685-44FD-B1D3-30AE203DBE77}"/>
    <cellStyle name="Millares 2 3 2 2 2 2 3 2 2 2" xfId="50662" xr:uid="{3A9CE694-4380-4CBD-8A1C-F0DA566E5A8A}"/>
    <cellStyle name="Millares 2 3 2 2 2 2 3 2 3" xfId="32427" xr:uid="{D9CDF80D-3FC1-4B94-9D48-1EC9F146968F}"/>
    <cellStyle name="Millares 2 3 2 2 2 2 3 2 4" xfId="44656" xr:uid="{FD3524A9-9BC9-4D62-BA93-5A9ED4E9D17A}"/>
    <cellStyle name="Millares 2 3 2 2 2 2 3 3" xfId="16347" xr:uid="{C9330537-A04E-43C3-BA1F-B1CE818C0390}"/>
    <cellStyle name="Millares 2 3 2 2 2 2 3 3 2" xfId="35522" xr:uid="{3945B077-9DF0-4E86-9B03-7257F05A974C}"/>
    <cellStyle name="Millares 2 3 2 2 2 2 3 3 3" xfId="47659" xr:uid="{3EEFD88E-3E26-418E-AD30-B8245ADDE2E7}"/>
    <cellStyle name="Millares 2 3 2 2 2 2 3 4" xfId="23580" xr:uid="{7D1268C1-D16D-49EB-9FDE-A0E18B66BFB5}"/>
    <cellStyle name="Millares 2 3 2 2 2 2 3 5" xfId="29333" xr:uid="{C6454409-8EAF-48DE-BD3F-5A19440A7ECE}"/>
    <cellStyle name="Millares 2 3 2 2 2 2 3 6" xfId="41654" xr:uid="{237DE087-9350-43CA-ACF2-280F44C22E06}"/>
    <cellStyle name="Millares 2 3 2 2 2 2 4" xfId="7668" xr:uid="{6746C42E-49E2-4F1D-9C90-25B78C90BD13}"/>
    <cellStyle name="Millares 2 3 2 2 2 2 4 2" xfId="36867" xr:uid="{DDD467EF-4F09-44B6-9796-79186A720BD1}"/>
    <cellStyle name="Millares 2 3 2 2 2 2 4 2 2" xfId="48964" xr:uid="{41680C27-74DD-46B3-89DA-C81F6A9CD479}"/>
    <cellStyle name="Millares 2 3 2 2 2 2 4 3" xfId="30677" xr:uid="{88B7B2B6-E273-4408-AAE8-9313AA160E66}"/>
    <cellStyle name="Millares 2 3 2 2 2 2 4 4" xfId="42958" xr:uid="{108AB110-8C8F-4CEA-BB89-DC23801CFC47}"/>
    <cellStyle name="Millares 2 3 2 2 2 2 5" xfId="12135" xr:uid="{809C2E20-C964-4B85-B1D6-ED78C3361BD6}"/>
    <cellStyle name="Millares 2 3 2 2 2 2 5 2" xfId="33772" xr:uid="{8F6463AE-5311-4D4F-A773-34389992A296}"/>
    <cellStyle name="Millares 2 3 2 2 2 2 5 3" xfId="45961" xr:uid="{F0CE61D7-C684-411D-A827-813172E88CFE}"/>
    <cellStyle name="Millares 2 3 2 2 2 2 6" xfId="16718" xr:uid="{8FCACA1C-B112-4620-99C1-B499DD6E2A64}"/>
    <cellStyle name="Millares 2 3 2 2 2 2 7" xfId="18364" xr:uid="{9B2C3D59-8B5D-436C-B9CE-B3C52F8302BB}"/>
    <cellStyle name="Millares 2 3 2 2 2 2 8" xfId="20014" xr:uid="{50562FF3-DAEC-4A65-AD6A-F12432E0814E}"/>
    <cellStyle name="Millares 2 3 2 2 2 2 9" xfId="21861" xr:uid="{3D3D12F3-DB38-4B71-8FCE-54BF6FB395E8}"/>
    <cellStyle name="Millares 2 3 2 2 2 3" xfId="5900" xr:uid="{338A0713-B313-4E69-A0CE-E8331A923AF3}"/>
    <cellStyle name="Millares 2 3 2 2 2 3 10" xfId="40086" xr:uid="{E3ADF1BE-E050-49CB-AA8A-A21273F9AC4A}"/>
    <cellStyle name="Millares 2 3 2 2 2 3 2" xfId="8670" xr:uid="{66B09874-CDF8-4CAE-815F-F2D90BBE03C7}"/>
    <cellStyle name="Millares 2 3 2 2 2 3 2 2" xfId="22787" xr:uid="{5395C7B2-AB90-4DF3-B313-1D8AC646F58C}"/>
    <cellStyle name="Millares 2 3 2 2 2 3 2 2 2" xfId="37809" xr:uid="{2306C603-94A4-49B6-94A1-E6ECF22E185D}"/>
    <cellStyle name="Millares 2 3 2 2 2 3 2 2 2 2" xfId="49878" xr:uid="{4A03FF01-0937-4165-9087-9D229DD5B152}"/>
    <cellStyle name="Millares 2 3 2 2 2 3 2 2 3" xfId="31619" xr:uid="{2030D26B-DFE8-4B35-8223-D9DDF409E04E}"/>
    <cellStyle name="Millares 2 3 2 2 2 3 2 2 4" xfId="43872" xr:uid="{56A5D9C5-F1D1-4DA7-9530-308219EAEDA6}"/>
    <cellStyle name="Millares 2 3 2 2 2 3 2 3" xfId="34714" xr:uid="{172B8982-2E68-48E3-A32F-F4FA45F615A7}"/>
    <cellStyle name="Millares 2 3 2 2 2 3 2 3 2" xfId="46875" xr:uid="{E14BE65B-FF07-4F0A-86C1-4E861FE76632}"/>
    <cellStyle name="Millares 2 3 2 2 2 3 2 4" xfId="28525" xr:uid="{B58B87D2-FE55-4503-A743-A1670463CD2A}"/>
    <cellStyle name="Millares 2 3 2 2 2 3 2 5" xfId="40870" xr:uid="{7B0EFAE6-9D1E-4E7D-92EC-8CD837062F94}"/>
    <cellStyle name="Millares 2 3 2 2 2 3 3" xfId="7985" xr:uid="{759B3A27-6307-40C8-8915-B209AC3EB2F8}"/>
    <cellStyle name="Millares 2 3 2 2 2 3 3 2" xfId="23713" xr:uid="{7389632A-92A8-4D43-A1CD-633E8FF69BF2}"/>
    <cellStyle name="Millares 2 3 2 2 2 3 3 2 2" xfId="38751" xr:uid="{38B10AE9-EE30-46D9-BC6C-58E4B50740AF}"/>
    <cellStyle name="Millares 2 3 2 2 2 3 3 2 2 2" xfId="50792" xr:uid="{EA03ABC6-6A72-4553-94D9-293706232626}"/>
    <cellStyle name="Millares 2 3 2 2 2 3 3 2 3" xfId="32561" xr:uid="{A57F7E33-06E3-409B-B711-1EBB62A9B5A3}"/>
    <cellStyle name="Millares 2 3 2 2 2 3 3 2 4" xfId="44786" xr:uid="{A9706C20-8886-49D9-B82F-06E589B288C6}"/>
    <cellStyle name="Millares 2 3 2 2 2 3 3 3" xfId="35656" xr:uid="{75E919CF-473B-46F9-B5EF-D7A12DC53205}"/>
    <cellStyle name="Millares 2 3 2 2 2 3 3 3 2" xfId="47789" xr:uid="{04CB5131-1E5F-4311-B519-43B3AE552833}"/>
    <cellStyle name="Millares 2 3 2 2 2 3 3 4" xfId="29467" xr:uid="{9754CFA3-F70B-42C3-918C-71C09ABC1FB9}"/>
    <cellStyle name="Millares 2 3 2 2 2 3 3 5" xfId="41784" xr:uid="{9ED94104-15C5-46A6-A914-F2236E667067}"/>
    <cellStyle name="Millares 2 3 2 2 2 3 4" xfId="12439" xr:uid="{8C38D775-0A67-421A-91F9-D71A3DE4100A}"/>
    <cellStyle name="Millares 2 3 2 2 2 3 4 2" xfId="37001" xr:uid="{91EB86FA-767E-4692-AB33-ECDF6DE4DBE1}"/>
    <cellStyle name="Millares 2 3 2 2 2 3 4 2 2" xfId="49094" xr:uid="{96087913-3477-4BD5-97DB-26081C4B91C9}"/>
    <cellStyle name="Millares 2 3 2 2 2 3 4 3" xfId="30811" xr:uid="{6DB66291-A59C-45B5-93BE-36CA4420A4E9}"/>
    <cellStyle name="Millares 2 3 2 2 2 3 4 4" xfId="43088" xr:uid="{76418BED-2676-4687-8647-FD5F9CBD2D7C}"/>
    <cellStyle name="Millares 2 3 2 2 2 3 5" xfId="17567" xr:uid="{C688FD16-37A1-4B16-978B-DC44915D8C19}"/>
    <cellStyle name="Millares 2 3 2 2 2 3 5 2" xfId="33906" xr:uid="{2DA72246-BE69-4429-A8BF-1750C6579D11}"/>
    <cellStyle name="Millares 2 3 2 2 2 3 5 3" xfId="46091" xr:uid="{4E17DD42-6063-40F4-BC7D-142B6FD91A37}"/>
    <cellStyle name="Millares 2 3 2 2 2 3 6" xfId="18498" xr:uid="{D2038ED4-50E5-402E-8F3B-A6BF5CEBB49A}"/>
    <cellStyle name="Millares 2 3 2 2 2 3 7" xfId="20149" xr:uid="{B8607541-EAAC-4217-A35F-BF3C0CBC6A00}"/>
    <cellStyle name="Millares 2 3 2 2 2 3 8" xfId="21991" xr:uid="{538CEB4D-D365-46AA-8329-7275D52F13CC}"/>
    <cellStyle name="Millares 2 3 2 2 2 3 9" xfId="27717" xr:uid="{AAB5B9FD-8D2D-4B7F-AE37-8A8EE8DC78A3}"/>
    <cellStyle name="Millares 2 3 2 2 2 4" xfId="5898" xr:uid="{33DC4BE6-3C10-40BA-A56E-F981C7C2C84D}"/>
    <cellStyle name="Millares 2 3 2 2 2 4 10" xfId="40216" xr:uid="{054CF998-FE38-4E8F-891F-A687349C63E5}"/>
    <cellStyle name="Millares 2 3 2 2 2 4 2" xfId="8668" xr:uid="{9708B9E7-E3B2-4D24-AB4E-FE22B95C51DB}"/>
    <cellStyle name="Millares 2 3 2 2 2 4 2 2" xfId="22921" xr:uid="{A0F01B12-F662-43B2-9090-E7D108663D78}"/>
    <cellStyle name="Millares 2 3 2 2 2 4 2 2 2" xfId="37943" xr:uid="{D0ADFC7E-12CD-4CAE-9804-67FF2CF6034B}"/>
    <cellStyle name="Millares 2 3 2 2 2 4 2 2 2 2" xfId="50008" xr:uid="{80B3A60A-6374-45FC-9B1C-7DD724E7D6AA}"/>
    <cellStyle name="Millares 2 3 2 2 2 4 2 2 3" xfId="31753" xr:uid="{3FF4B151-031C-4181-A525-72FC9774AF09}"/>
    <cellStyle name="Millares 2 3 2 2 2 4 2 2 4" xfId="44002" xr:uid="{BE01B7C4-2728-497E-9BDA-1B03E1C07E29}"/>
    <cellStyle name="Millares 2 3 2 2 2 4 2 3" xfId="34848" xr:uid="{5B774563-5960-4AE8-8810-F51256603527}"/>
    <cellStyle name="Millares 2 3 2 2 2 4 2 3 2" xfId="47005" xr:uid="{338E9576-5783-4F3F-BC5F-91B4D53FD937}"/>
    <cellStyle name="Millares 2 3 2 2 2 4 2 4" xfId="28659" xr:uid="{93D92545-888D-4DA4-91E6-372AEBAAF67E}"/>
    <cellStyle name="Millares 2 3 2 2 2 4 2 5" xfId="41000" xr:uid="{B2C2596E-1483-408E-8CF9-EDD310A16190}"/>
    <cellStyle name="Millares 2 3 2 2 2 4 3" xfId="7983" xr:uid="{7BB08B0C-3094-41EA-B643-3596758932F6}"/>
    <cellStyle name="Millares 2 3 2 2 2 4 3 2" xfId="23847" xr:uid="{F46BBB40-CB86-430C-B643-16FD964BBEC6}"/>
    <cellStyle name="Millares 2 3 2 2 2 4 3 2 2" xfId="38885" xr:uid="{73D1FCEF-5AE8-4FAF-B7DE-1CD8201B94E8}"/>
    <cellStyle name="Millares 2 3 2 2 2 4 3 2 2 2" xfId="50922" xr:uid="{861F9205-D000-4D12-A3BA-0A5095AECAC8}"/>
    <cellStyle name="Millares 2 3 2 2 2 4 3 2 3" xfId="32695" xr:uid="{C5B2EC23-85B2-49EA-B6E3-D2F4583FFB59}"/>
    <cellStyle name="Millares 2 3 2 2 2 4 3 2 4" xfId="44916" xr:uid="{15562091-1CEB-4D6C-A66D-C38E0CC9C545}"/>
    <cellStyle name="Millares 2 3 2 2 2 4 3 3" xfId="35790" xr:uid="{B8C28CEF-64D7-4A69-9769-392A513B7888}"/>
    <cellStyle name="Millares 2 3 2 2 2 4 3 3 2" xfId="47919" xr:uid="{6E1157FB-F820-4A28-949F-DCF0C439FA0B}"/>
    <cellStyle name="Millares 2 3 2 2 2 4 3 4" xfId="29601" xr:uid="{A33D0BF3-E4E8-4B28-AFB3-9059CE5251A0}"/>
    <cellStyle name="Millares 2 3 2 2 2 4 3 5" xfId="41914" xr:uid="{317F4AB8-2FC0-4D24-90A3-DE3CD1FDB9EF}"/>
    <cellStyle name="Millares 2 3 2 2 2 4 4" xfId="12437" xr:uid="{A1A63C15-265C-45B7-99C1-144FAC7E1D46}"/>
    <cellStyle name="Millares 2 3 2 2 2 4 4 2" xfId="37135" xr:uid="{BB1933A1-0D24-4EFC-A7D8-164BDE51BDA5}"/>
    <cellStyle name="Millares 2 3 2 2 2 4 4 2 2" xfId="49224" xr:uid="{C5D60570-D5E9-463B-8C81-4F98730C88E9}"/>
    <cellStyle name="Millares 2 3 2 2 2 4 4 3" xfId="30945" xr:uid="{4D8E1095-7AF7-484F-9B54-04B2B91FD36E}"/>
    <cellStyle name="Millares 2 3 2 2 2 4 4 4" xfId="43218" xr:uid="{ED86452D-C064-432B-820F-F077F7FAC6BC}"/>
    <cellStyle name="Millares 2 3 2 2 2 4 5" xfId="17816" xr:uid="{9315F3D7-8FF3-4374-BFE8-613644507D9B}"/>
    <cellStyle name="Millares 2 3 2 2 2 4 5 2" xfId="34040" xr:uid="{8131E902-152F-4C9F-9CC3-FCE976364B9D}"/>
    <cellStyle name="Millares 2 3 2 2 2 4 5 3" xfId="46221" xr:uid="{EDEA849B-0118-4FCB-AF26-7AA62D39232F}"/>
    <cellStyle name="Millares 2 3 2 2 2 4 6" xfId="18633" xr:uid="{CDEEF95C-C244-4572-AACC-71B210AD0060}"/>
    <cellStyle name="Millares 2 3 2 2 2 4 7" xfId="20285" xr:uid="{0C5DC3E1-C413-44B3-80EF-FA362CC64EE6}"/>
    <cellStyle name="Millares 2 3 2 2 2 4 8" xfId="22121" xr:uid="{851F9F2B-3B00-44EF-9801-4AC9784A8707}"/>
    <cellStyle name="Millares 2 3 2 2 2 4 9" xfId="27851" xr:uid="{02781EE1-F02E-4EEC-843E-BE2D8B073235}"/>
    <cellStyle name="Millares 2 3 2 2 2 5" xfId="4850" xr:uid="{5CCDE7B3-BFE9-482D-871F-2BB0E564D09E}"/>
    <cellStyle name="Millares 2 3 2 2 2 5 2" xfId="12000" xr:uid="{DC72BEA0-F242-4A15-8B45-12BF8F7D6B93}"/>
    <cellStyle name="Millares 2 3 2 2 2 5 2 2" xfId="23052" xr:uid="{BD00E5EC-BEE0-4E33-BCB4-0133992085BA}"/>
    <cellStyle name="Millares 2 3 2 2 2 5 2 2 2" xfId="38077" xr:uid="{5932CBEB-0273-4D3C-AE58-ECABEAE337FE}"/>
    <cellStyle name="Millares 2 3 2 2 2 5 2 2 2 2" xfId="50138" xr:uid="{474AB93F-49A5-4817-B45A-700C2BFCFEE3}"/>
    <cellStyle name="Millares 2 3 2 2 2 5 2 2 3" xfId="31887" xr:uid="{0F8A7589-4269-4A59-8DC2-AE887C1C55F0}"/>
    <cellStyle name="Millares 2 3 2 2 2 5 2 2 4" xfId="44132" xr:uid="{6DAB3213-E891-42A2-85F3-2E840E4E2035}"/>
    <cellStyle name="Millares 2 3 2 2 2 5 2 3" xfId="34982" xr:uid="{8A587B4E-7256-40CA-8DA4-D2E38E071BAC}"/>
    <cellStyle name="Millares 2 3 2 2 2 5 2 3 2" xfId="47135" xr:uid="{6E631921-28C5-4D9A-8C80-6F28CDE54CE2}"/>
    <cellStyle name="Millares 2 3 2 2 2 5 2 4" xfId="28793" xr:uid="{D06C9736-52A8-48B2-BE1E-FBCF9EF80130}"/>
    <cellStyle name="Millares 2 3 2 2 2 5 2 5" xfId="41130" xr:uid="{10C0CBE2-BFC8-40F1-BB20-53542587145D}"/>
    <cellStyle name="Millares 2 3 2 2 2 5 3" xfId="12863" xr:uid="{E3787D0B-30B8-4B78-B372-ECF6C9463F8C}"/>
    <cellStyle name="Millares 2 3 2 2 2 5 3 2" xfId="23978" xr:uid="{D4258FE7-21E3-47EE-8C53-E8A638591AD7}"/>
    <cellStyle name="Millares 2 3 2 2 2 5 3 2 2" xfId="39019" xr:uid="{96DEB945-EC48-4A39-A221-A8FBCC64D3CA}"/>
    <cellStyle name="Millares 2 3 2 2 2 5 3 2 2 2" xfId="51052" xr:uid="{09AAE110-CFDA-4336-A77E-F776FA43524A}"/>
    <cellStyle name="Millares 2 3 2 2 2 5 3 2 3" xfId="32829" xr:uid="{04CBB5DB-C21B-4F75-8257-047DDFD030A3}"/>
    <cellStyle name="Millares 2 3 2 2 2 5 3 2 4" xfId="45046" xr:uid="{C4E3E716-3C17-48DC-B1FA-CB2064546E79}"/>
    <cellStyle name="Millares 2 3 2 2 2 5 3 3" xfId="35924" xr:uid="{BD6BB4B4-459B-43F5-BA0B-756CD641FFD3}"/>
    <cellStyle name="Millares 2 3 2 2 2 5 3 3 2" xfId="48049" xr:uid="{38121FAC-9ECC-411E-B4B7-8DB4CE0FE1A4}"/>
    <cellStyle name="Millares 2 3 2 2 2 5 3 4" xfId="29735" xr:uid="{75D1B679-DFC1-494A-890E-4DF7747D4741}"/>
    <cellStyle name="Millares 2 3 2 2 2 5 3 5" xfId="42044" xr:uid="{8F298531-6211-4706-8BD0-08AB0352E93D}"/>
    <cellStyle name="Millares 2 3 2 2 2 5 4" xfId="18089" xr:uid="{C36B0835-AD72-4A72-8CEC-F4C7A9F8E736}"/>
    <cellStyle name="Millares 2 3 2 2 2 5 4 2" xfId="37269" xr:uid="{1F6FABEA-EABD-4ED1-8DF0-22EBD718DB46}"/>
    <cellStyle name="Millares 2 3 2 2 2 5 4 2 2" xfId="49354" xr:uid="{C5E1AE59-C12C-491B-A885-8FEB02A0C948}"/>
    <cellStyle name="Millares 2 3 2 2 2 5 4 3" xfId="31079" xr:uid="{C04FC93C-8196-4949-8535-2FD5A67A98DA}"/>
    <cellStyle name="Millares 2 3 2 2 2 5 4 4" xfId="43348" xr:uid="{B97E5BF2-5426-43B8-B588-C8CD0D358335}"/>
    <cellStyle name="Millares 2 3 2 2 2 5 5" xfId="18768" xr:uid="{2E267006-CF99-43F1-95DB-6FB30D9CB6BF}"/>
    <cellStyle name="Millares 2 3 2 2 2 5 5 2" xfId="34174" xr:uid="{044D129F-A149-4625-8BFE-D9F6DB4D42B0}"/>
    <cellStyle name="Millares 2 3 2 2 2 5 5 3" xfId="46351" xr:uid="{3B967D88-AABC-4898-BDB4-31A756C0EE96}"/>
    <cellStyle name="Millares 2 3 2 2 2 5 6" xfId="20421" xr:uid="{61EE1BE9-620E-41CA-9C81-4AC7EF4A6752}"/>
    <cellStyle name="Millares 2 3 2 2 2 5 7" xfId="22251" xr:uid="{02A2E729-2FED-403A-A3C7-120A535C7E81}"/>
    <cellStyle name="Millares 2 3 2 2 2 5 8" xfId="27985" xr:uid="{18E9A405-3EB3-4E5D-AF5F-29A782E5F400}"/>
    <cellStyle name="Millares 2 3 2 2 2 5 9" xfId="40346" xr:uid="{0B9EC93D-05E2-4FB3-BC67-72D20B026EEB}"/>
    <cellStyle name="Millares 2 3 2 2 2 6" xfId="4691" xr:uid="{9BFABE36-9C3A-409E-B6EC-98BAF877E5C1}"/>
    <cellStyle name="Millares 2 3 2 2 2 6 2" xfId="8364" xr:uid="{50FB639B-6191-43EA-9359-7091F8EE2B93}"/>
    <cellStyle name="Millares 2 3 2 2 2 6 2 2" xfId="23185" xr:uid="{76E11D9B-959C-4DB5-B9C7-43EC0CF642B8}"/>
    <cellStyle name="Millares 2 3 2 2 2 6 2 2 2" xfId="38211" xr:uid="{876CAA1C-4ED5-46FB-A902-3C53DFF8D336}"/>
    <cellStyle name="Millares 2 3 2 2 2 6 2 2 2 2" xfId="50268" xr:uid="{56229670-3C82-4784-8D1A-66D7CAEA2E51}"/>
    <cellStyle name="Millares 2 3 2 2 2 6 2 2 3" xfId="32021" xr:uid="{ED174F9D-52B1-4C2D-B979-D8F84B335A41}"/>
    <cellStyle name="Millares 2 3 2 2 2 6 2 2 4" xfId="44262" xr:uid="{3F3795C8-6501-4E31-862C-5C04785E5B82}"/>
    <cellStyle name="Millares 2 3 2 2 2 6 2 3" xfId="35116" xr:uid="{0B7859A2-35F1-4C44-8A39-C37E78C1953D}"/>
    <cellStyle name="Millares 2 3 2 2 2 6 2 3 2" xfId="47265" xr:uid="{6FAE9DC3-B829-4736-9C5D-81242DBD737E}"/>
    <cellStyle name="Millares 2 3 2 2 2 6 2 4" xfId="28927" xr:uid="{EDFD73F1-5411-4E94-81CF-B1C41EE231EA}"/>
    <cellStyle name="Millares 2 3 2 2 2 6 2 5" xfId="41260" xr:uid="{A767384F-8591-49A9-9D1E-9592FBCF8275}"/>
    <cellStyle name="Millares 2 3 2 2 2 6 3" xfId="15319" xr:uid="{A1327D10-C794-453C-A519-C56D1CCBD06B}"/>
    <cellStyle name="Millares 2 3 2 2 2 6 3 2" xfId="24108" xr:uid="{763CE6ED-FAB9-4867-A7ED-4FC1480ADF65}"/>
    <cellStyle name="Millares 2 3 2 2 2 6 3 2 2" xfId="39153" xr:uid="{811FC5BC-E541-49D9-B8EF-E92745411818}"/>
    <cellStyle name="Millares 2 3 2 2 2 6 3 2 2 2" xfId="51182" xr:uid="{56F19F53-3795-46CF-B5C1-AF72D45A513B}"/>
    <cellStyle name="Millares 2 3 2 2 2 6 3 2 3" xfId="32963" xr:uid="{A66CBD4F-5C87-405D-AEAF-914FDB527F4D}"/>
    <cellStyle name="Millares 2 3 2 2 2 6 3 2 4" xfId="45176" xr:uid="{734C4192-C925-41AD-BFDF-3D6D5383225B}"/>
    <cellStyle name="Millares 2 3 2 2 2 6 3 3" xfId="36058" xr:uid="{381C5F49-1979-4C78-ADB0-117DC4924D55}"/>
    <cellStyle name="Millares 2 3 2 2 2 6 3 3 2" xfId="48179" xr:uid="{A3B9C79C-952B-4757-B239-01005B589107}"/>
    <cellStyle name="Millares 2 3 2 2 2 6 3 4" xfId="29869" xr:uid="{B8A57DFB-1275-43B7-8B79-EA9A1B68F28E}"/>
    <cellStyle name="Millares 2 3 2 2 2 6 3 5" xfId="42174" xr:uid="{923D45E1-662C-4E24-81B0-4BA427151E71}"/>
    <cellStyle name="Millares 2 3 2 2 2 6 4" xfId="19687" xr:uid="{45714666-C753-44CC-A7BE-D556448DACC7}"/>
    <cellStyle name="Millares 2 3 2 2 2 6 4 2" xfId="37403" xr:uid="{140CB760-34AA-47A7-B014-9518A0A1A80B}"/>
    <cellStyle name="Millares 2 3 2 2 2 6 4 2 2" xfId="49484" xr:uid="{6D9806D0-582A-453F-9928-07D839586CEF}"/>
    <cellStyle name="Millares 2 3 2 2 2 6 4 3" xfId="31213" xr:uid="{722742EC-7E15-4CF4-99E5-33927253376D}"/>
    <cellStyle name="Millares 2 3 2 2 2 6 4 4" xfId="43478" xr:uid="{E1475C2B-67A2-44B0-8FC1-72EDA219B4F1}"/>
    <cellStyle name="Millares 2 3 2 2 2 6 5" xfId="20555" xr:uid="{B4019C03-581C-47D4-963E-87262248DB06}"/>
    <cellStyle name="Millares 2 3 2 2 2 6 5 2" xfId="34308" xr:uid="{065B10F4-E18D-4E43-A03B-68D82EE7A258}"/>
    <cellStyle name="Millares 2 3 2 2 2 6 5 3" xfId="46481" xr:uid="{F8C8807A-3F9F-4393-A0E3-D4AF65CA7265}"/>
    <cellStyle name="Millares 2 3 2 2 2 6 6" xfId="22381" xr:uid="{F0327115-F853-40E0-8E87-3A238657AB7E}"/>
    <cellStyle name="Millares 2 3 2 2 2 6 7" xfId="28119" xr:uid="{CD03D356-5131-478F-8F88-FF0E9D4F4936}"/>
    <cellStyle name="Millares 2 3 2 2 2 6 8" xfId="40476" xr:uid="{9579982D-9189-4914-BFBB-09B054804764}"/>
    <cellStyle name="Millares 2 3 2 2 2 7" xfId="7667" xr:uid="{139E4119-70C0-4F49-A0F6-A104DB9F23C5}"/>
    <cellStyle name="Millares 2 3 2 2 2 7 2" xfId="21539" xr:uid="{E69A8072-FEF7-4C83-85D5-7249EF54BF7A}"/>
    <cellStyle name="Millares 2 3 2 2 2 7 2 2" xfId="24238" xr:uid="{77E72A15-8425-4317-82A6-5C5C0D13EB9B}"/>
    <cellStyle name="Millares 2 3 2 2 2 7 2 2 2" xfId="39287" xr:uid="{0EDCFFCD-F1D2-43AD-AB45-738DBD1D5D48}"/>
    <cellStyle name="Millares 2 3 2 2 2 7 2 2 2 2" xfId="51312" xr:uid="{B06407DE-44EA-4260-845B-85316D1B9619}"/>
    <cellStyle name="Millares 2 3 2 2 2 7 2 2 3" xfId="33097" xr:uid="{2BA095AE-1F1A-4F61-BC52-9297542F2271}"/>
    <cellStyle name="Millares 2 3 2 2 2 7 2 2 4" xfId="45306" xr:uid="{ECCDD21C-FE6B-4275-AB74-9B27FE918D34}"/>
    <cellStyle name="Millares 2 3 2 2 2 7 2 3" xfId="36192" xr:uid="{B8869EC0-A6CF-49E4-B1BE-7E43270311E6}"/>
    <cellStyle name="Millares 2 3 2 2 2 7 2 3 2" xfId="48309" xr:uid="{F9021DB9-305F-47E0-AB1D-032C98E5DEBB}"/>
    <cellStyle name="Millares 2 3 2 2 2 7 2 4" xfId="30003" xr:uid="{98EED3A9-3C2C-4D52-BD87-B6DF31F82711}"/>
    <cellStyle name="Millares 2 3 2 2 2 7 2 5" xfId="42304" xr:uid="{2B1AC6C6-4108-4119-9DDC-3CCA36D9B8AC}"/>
    <cellStyle name="Millares 2 3 2 2 2 7 3" xfId="23316" xr:uid="{E3324D17-5880-432B-86A4-754881B10777}"/>
    <cellStyle name="Millares 2 3 2 2 2 7 3 2" xfId="38345" xr:uid="{796D7CED-2375-4ECC-887B-FB1DAD80D531}"/>
    <cellStyle name="Millares 2 3 2 2 2 7 3 2 2" xfId="50398" xr:uid="{A6D8B87D-4BA0-4680-AE89-41B5DB8B1964}"/>
    <cellStyle name="Millares 2 3 2 2 2 7 3 3" xfId="32155" xr:uid="{2032FFA0-C0C7-4A17-BD2A-F3F849BFB6F6}"/>
    <cellStyle name="Millares 2 3 2 2 2 7 3 4" xfId="44392" xr:uid="{2BDD33A4-62A0-4D99-8350-F16FC3A73EA0}"/>
    <cellStyle name="Millares 2 3 2 2 2 7 4" xfId="35250" xr:uid="{6D8FDA52-B858-4B45-ACEF-0D520368B22E}"/>
    <cellStyle name="Millares 2 3 2 2 2 7 4 2" xfId="47395" xr:uid="{C9B738A2-9CD1-496E-9FCE-A5F637F2AB7C}"/>
    <cellStyle name="Millares 2 3 2 2 2 7 5" xfId="29061" xr:uid="{84B670B5-F899-4D5F-A504-10E8A6D520C6}"/>
    <cellStyle name="Millares 2 3 2 2 2 7 6" xfId="41390" xr:uid="{36F099A7-D558-4077-9EB0-79BD1CFA7D61}"/>
    <cellStyle name="Millares 2 3 2 2 2 8" xfId="12134" xr:uid="{6DA2E093-3B2C-46D5-8D9D-E80B59229431}"/>
    <cellStyle name="Millares 2 3 2 2 2 8 2" xfId="25221" xr:uid="{F4362AC2-F6F5-45BC-898C-9FC07E0A2FEB}"/>
    <cellStyle name="Millares 2 3 2 2 2 8 2 2" xfId="33231" xr:uid="{2CEC7988-A90D-44C8-B18D-6AD6C58D8482}"/>
    <cellStyle name="Millares 2 3 2 2 2 8 2 2 2" xfId="39421" xr:uid="{FB61719A-0246-49B8-8E75-6DE44322E14F}"/>
    <cellStyle name="Millares 2 3 2 2 2 8 2 2 2 2" xfId="51442" xr:uid="{05B76166-0067-4ED3-B6C7-278BF768B7B0}"/>
    <cellStyle name="Millares 2 3 2 2 2 8 2 2 3" xfId="45436" xr:uid="{FA2B51F1-E87C-4D16-B023-7F37D0B17C2B}"/>
    <cellStyle name="Millares 2 3 2 2 2 8 2 3" xfId="36326" xr:uid="{BCF33202-2BD4-4035-B26F-01BD1F26DF80}"/>
    <cellStyle name="Millares 2 3 2 2 2 8 2 3 2" xfId="48439" xr:uid="{645FB4DA-2CDE-49A9-914E-D51447C69348}"/>
    <cellStyle name="Millares 2 3 2 2 2 8 2 4" xfId="30137" xr:uid="{19CB34FF-2792-4C3B-8F52-6DB5EF395098}"/>
    <cellStyle name="Millares 2 3 2 2 2 8 2 5" xfId="42434" xr:uid="{5A8A8F6A-2F85-40E5-AC82-3E3C3C0323AC}"/>
    <cellStyle name="Millares 2 3 2 2 2 8 3" xfId="22519" xr:uid="{F2C915CA-04BA-40C2-81C1-CD4940BAD2C0}"/>
    <cellStyle name="Millares 2 3 2 2 2 8 3 2" xfId="37541" xr:uid="{183B1E43-4BA3-4B4D-A3D5-1E33CC255C7B}"/>
    <cellStyle name="Millares 2 3 2 2 2 8 3 2 2" xfId="49618" xr:uid="{D658FD43-D171-4BDD-B0A9-C9141226722D}"/>
    <cellStyle name="Millares 2 3 2 2 2 8 3 3" xfId="31351" xr:uid="{3DDD8BAA-104C-4D73-884F-F382B2B8C36A}"/>
    <cellStyle name="Millares 2 3 2 2 2 8 3 4" xfId="43612" xr:uid="{44BBA52E-A45B-4056-82AC-A53BF8407C85}"/>
    <cellStyle name="Millares 2 3 2 2 2 8 4" xfId="34446" xr:uid="{D51577D4-5B64-43F8-9AC7-983D5A25DE53}"/>
    <cellStyle name="Millares 2 3 2 2 2 8 4 2" xfId="46615" xr:uid="{21ED8BF1-8F13-4E37-87CF-DBD0835EB50B}"/>
    <cellStyle name="Millares 2 3 2 2 2 8 5" xfId="28257" xr:uid="{DDF69B5D-4BF1-49BB-ACAD-8000E2EA9B9F}"/>
    <cellStyle name="Millares 2 3 2 2 2 8 6" xfId="40610" xr:uid="{E6B9E11D-7682-4A56-B6AE-73B782E9D241}"/>
    <cellStyle name="Millares 2 3 2 2 2 9" xfId="16584" xr:uid="{9134C787-B192-437B-BE2B-19CF45854B96}"/>
    <cellStyle name="Millares 2 3 2 2 2 9 2" xfId="26245" xr:uid="{3E0AA9F6-6305-4698-B65E-2E4855615A7D}"/>
    <cellStyle name="Millares 2 3 2 2 2 9 2 2" xfId="39555" xr:uid="{4761CD3A-F506-4B27-9AFD-7D4075F66676}"/>
    <cellStyle name="Millares 2 3 2 2 2 9 2 2 2" xfId="51572" xr:uid="{BCA7D5BE-E2D5-453A-8F8F-C5841341CBD8}"/>
    <cellStyle name="Millares 2 3 2 2 2 9 2 3" xfId="33365" xr:uid="{62C7C276-E5CB-49E2-A098-B070865B4270}"/>
    <cellStyle name="Millares 2 3 2 2 2 9 2 4" xfId="45566" xr:uid="{991535CC-84FA-4550-8FD5-437459D8A67C}"/>
    <cellStyle name="Millares 2 3 2 2 2 9 3" xfId="36460" xr:uid="{408E3DB1-2DDC-497C-A908-F031EA9889F5}"/>
    <cellStyle name="Millares 2 3 2 2 2 9 3 2" xfId="48569" xr:uid="{47E048D1-C304-47F2-BB7F-4967EC1F746F}"/>
    <cellStyle name="Millares 2 3 2 2 2 9 4" xfId="30271" xr:uid="{D572808B-A4B8-4AFB-87E2-05A0288E2898}"/>
    <cellStyle name="Millares 2 3 2 2 2 9 5" xfId="42564" xr:uid="{B2D3A0DB-1C2C-4162-AF8F-3BDB072E3698}"/>
    <cellStyle name="Millares 2 3 2 2 3" xfId="3645" xr:uid="{33496F18-7C0B-49BF-B27E-060E82425FFC}"/>
    <cellStyle name="Millares 2 3 2 2 3 10" xfId="27518" xr:uid="{9AB2C86D-EDF8-40D4-9EB6-A65CD1AEB1B4}"/>
    <cellStyle name="Millares 2 3 2 2 3 11" xfId="39893" xr:uid="{14160A68-6BB9-43F5-BD70-6214AC94EF65}"/>
    <cellStyle name="Millares 2 3 2 2 3 2" xfId="5901" xr:uid="{FB5A60FA-EEC0-49C7-AF4F-35DD0AB4F755}"/>
    <cellStyle name="Millares 2 3 2 2 3 2 2" xfId="8671" xr:uid="{24BF8F9A-CB55-4872-963F-147B32CAB06A}"/>
    <cellStyle name="Millares 2 3 2 2 3 2 2 2" xfId="37610" xr:uid="{032102F1-209C-4569-A814-96D5229B6FC5}"/>
    <cellStyle name="Millares 2 3 2 2 3 2 2 2 2" xfId="49685" xr:uid="{4D559B1D-F4BD-49CB-9BCE-C775454EAE75}"/>
    <cellStyle name="Millares 2 3 2 2 3 2 2 3" xfId="31420" xr:uid="{4F535A80-A9B8-4D38-BBD4-BB96369977B9}"/>
    <cellStyle name="Millares 2 3 2 2 3 2 2 4" xfId="43679" xr:uid="{816C4920-3C71-4365-99E1-CBFE0FE44E37}"/>
    <cellStyle name="Millares 2 3 2 2 3 2 3" xfId="7986" xr:uid="{21445D7C-1E7E-4336-8569-33F9E24D1902}"/>
    <cellStyle name="Millares 2 3 2 2 3 2 3 2" xfId="34515" xr:uid="{ADA5B722-C4BB-4C6F-AD8C-1DF7434D5CE2}"/>
    <cellStyle name="Millares 2 3 2 2 3 2 3 3" xfId="46682" xr:uid="{124211E4-1639-474B-8D43-BF989DC71EF6}"/>
    <cellStyle name="Millares 2 3 2 2 3 2 4" xfId="12440" xr:uid="{20ADD31E-5784-4C87-B71D-246D3D62DD2B}"/>
    <cellStyle name="Millares 2 3 2 2 3 2 5" xfId="22588" xr:uid="{B5E82DD4-0B59-42A3-9B24-150624FC22BD}"/>
    <cellStyle name="Millares 2 3 2 2 3 2 6" xfId="28326" xr:uid="{0EDE5DF0-D983-4D5F-B6A3-15C176037453}"/>
    <cellStyle name="Millares 2 3 2 2 3 2 7" xfId="40677" xr:uid="{E774C897-677B-4688-9736-EA842B44286B}"/>
    <cellStyle name="Millares 2 3 2 2 3 3" xfId="4852" xr:uid="{5EE3403A-89D0-498D-9B0C-F29CF697BFFB}"/>
    <cellStyle name="Millares 2 3 2 2 3 3 2" xfId="8366" xr:uid="{F464DF02-8DB3-4EDA-A83F-8C65D7AAFEAD}"/>
    <cellStyle name="Millares 2 3 2 2 3 3 2 2" xfId="38552" xr:uid="{25BB1FF5-7613-4499-A86B-8081F21D0DFB}"/>
    <cellStyle name="Millares 2 3 2 2 3 3 2 2 2" xfId="50599" xr:uid="{2A3BE820-5ACB-45C4-925B-5418B86E8653}"/>
    <cellStyle name="Millares 2 3 2 2 3 3 2 3" xfId="32362" xr:uid="{82B8DF29-6C86-4C1D-A780-F2E0D19D69D7}"/>
    <cellStyle name="Millares 2 3 2 2 3 3 2 4" xfId="44593" xr:uid="{CC9D8709-F1F0-453D-AB38-A9A356628F5D}"/>
    <cellStyle name="Millares 2 3 2 2 3 3 3" xfId="16282" xr:uid="{7C35231D-B6F7-425B-A0BB-963EDE20D18F}"/>
    <cellStyle name="Millares 2 3 2 2 3 3 3 2" xfId="35457" xr:uid="{6C49BE49-7BDB-448F-B4A9-83DE0DA415BB}"/>
    <cellStyle name="Millares 2 3 2 2 3 3 3 3" xfId="47596" xr:uid="{45BB56C1-33CB-45B8-BC4D-A89C79033342}"/>
    <cellStyle name="Millares 2 3 2 2 3 3 4" xfId="23517" xr:uid="{15E0FADE-E729-4462-B0BF-CAD7D3AD40E4}"/>
    <cellStyle name="Millares 2 3 2 2 3 3 5" xfId="29268" xr:uid="{613B095A-7892-46AF-AC56-E91E91817E10}"/>
    <cellStyle name="Millares 2 3 2 2 3 3 6" xfId="41591" xr:uid="{03453243-0DF4-43BE-BC13-391A2E055CB8}"/>
    <cellStyle name="Millares 2 3 2 2 3 4" xfId="7669" xr:uid="{EBFC2E4D-F8F7-4641-ADEB-80CA2C8C2960}"/>
    <cellStyle name="Millares 2 3 2 2 3 4 2" xfId="36802" xr:uid="{D45B52AF-2277-4EAC-B7EE-9CCC75BFD8C9}"/>
    <cellStyle name="Millares 2 3 2 2 3 4 2 2" xfId="48901" xr:uid="{18EB4F25-CC2D-4FFC-8574-3DDC33461BA6}"/>
    <cellStyle name="Millares 2 3 2 2 3 4 3" xfId="30612" xr:uid="{3DFFA51F-B0FF-498C-8ED5-99A6B31ABFF3}"/>
    <cellStyle name="Millares 2 3 2 2 3 4 4" xfId="42895" xr:uid="{18BC6602-F637-4114-9779-C505F11FAF19}"/>
    <cellStyle name="Millares 2 3 2 2 3 5" xfId="12136" xr:uid="{193027F5-A166-4D6D-AAE5-9C55F867CC48}"/>
    <cellStyle name="Millares 2 3 2 2 3 5 2" xfId="33707" xr:uid="{1700CDF8-9262-42CB-ACE0-87854720599D}"/>
    <cellStyle name="Millares 2 3 2 2 3 5 3" xfId="45898" xr:uid="{1A54710B-DFD7-4A78-808C-2B8D33A8D87D}"/>
    <cellStyle name="Millares 2 3 2 2 3 6" xfId="16653" xr:uid="{FADCCAF7-6D9E-4EB0-8B21-40899E617181}"/>
    <cellStyle name="Millares 2 3 2 2 3 7" xfId="18299" xr:uid="{16B400BE-9775-4CEA-8EE4-F0F360ABA980}"/>
    <cellStyle name="Millares 2 3 2 2 3 8" xfId="19949" xr:uid="{C3FD273B-225B-48BC-9276-F864336B7791}"/>
    <cellStyle name="Millares 2 3 2 2 3 9" xfId="21798" xr:uid="{07DD6E2B-F60B-41EE-825F-C1EDC529AD80}"/>
    <cellStyle name="Millares 2 3 2 2 4" xfId="5902" xr:uid="{00BD2171-F9B7-48E6-95B8-714CC360161F}"/>
    <cellStyle name="Millares 2 3 2 2 4 10" xfId="40023" xr:uid="{D933EE0F-86FD-4309-B9C0-E724937AEA39}"/>
    <cellStyle name="Millares 2 3 2 2 4 2" xfId="8672" xr:uid="{E98BAC4E-787B-41E3-B77E-41A96FB290FE}"/>
    <cellStyle name="Millares 2 3 2 2 4 2 2" xfId="22722" xr:uid="{F3008C0D-BED2-4AD0-91D7-547CD0BE1609}"/>
    <cellStyle name="Millares 2 3 2 2 4 2 2 2" xfId="37744" xr:uid="{0BCE784D-E9AB-46E4-9E93-D3AC9D5565BE}"/>
    <cellStyle name="Millares 2 3 2 2 4 2 2 2 2" xfId="49815" xr:uid="{C96EFCC8-C566-4E2E-9F78-0C4B9BFC1866}"/>
    <cellStyle name="Millares 2 3 2 2 4 2 2 3" xfId="31554" xr:uid="{7744BA34-13DE-4F8B-A595-FB3B7A0EA160}"/>
    <cellStyle name="Millares 2 3 2 2 4 2 2 4" xfId="43809" xr:uid="{A18C9438-CD57-43FA-8DE4-42A26692EE7E}"/>
    <cellStyle name="Millares 2 3 2 2 4 2 3" xfId="34649" xr:uid="{C2018684-76F8-4BB5-A647-BC26FA3A6164}"/>
    <cellStyle name="Millares 2 3 2 2 4 2 3 2" xfId="46812" xr:uid="{0BD67E9A-3152-4851-9F50-EB063BCC908A}"/>
    <cellStyle name="Millares 2 3 2 2 4 2 4" xfId="28460" xr:uid="{C4BFACDE-31A0-4876-9145-8B3BA08D5377}"/>
    <cellStyle name="Millares 2 3 2 2 4 2 5" xfId="40807" xr:uid="{B24F1645-8D15-4445-9924-8E052B7B9880}"/>
    <cellStyle name="Millares 2 3 2 2 4 3" xfId="7987" xr:uid="{4E609621-F8F2-4340-8462-94650E5E3750}"/>
    <cellStyle name="Millares 2 3 2 2 4 3 2" xfId="23648" xr:uid="{81BA65EF-1892-4D92-8E1D-0CB08D78DCFC}"/>
    <cellStyle name="Millares 2 3 2 2 4 3 2 2" xfId="38686" xr:uid="{8A3AF209-04E7-4FE9-B8F9-9A4DC0F6D39B}"/>
    <cellStyle name="Millares 2 3 2 2 4 3 2 2 2" xfId="50729" xr:uid="{08D255BE-0845-413A-97B5-C4AA7B4931A4}"/>
    <cellStyle name="Millares 2 3 2 2 4 3 2 3" xfId="32496" xr:uid="{CC24A6C0-033D-4CC6-AF0E-8D6D88B10016}"/>
    <cellStyle name="Millares 2 3 2 2 4 3 2 4" xfId="44723" xr:uid="{9150AF06-3A29-4E5E-B9D9-016B78869ADC}"/>
    <cellStyle name="Millares 2 3 2 2 4 3 3" xfId="35591" xr:uid="{744D6BE9-C0C1-4D9B-BEF8-B08DC7E7BC8B}"/>
    <cellStyle name="Millares 2 3 2 2 4 3 3 2" xfId="47726" xr:uid="{5213C9C4-48F4-4831-888E-B1C0F054F4BC}"/>
    <cellStyle name="Millares 2 3 2 2 4 3 4" xfId="29402" xr:uid="{DA0C3177-17A4-47EB-904C-A60CF965D2AE}"/>
    <cellStyle name="Millares 2 3 2 2 4 3 5" xfId="41721" xr:uid="{6097AED2-7332-4A90-805B-21F2F1BA05A3}"/>
    <cellStyle name="Millares 2 3 2 2 4 4" xfId="12441" xr:uid="{14C55DA2-1FBA-431F-B796-288ED7D58B46}"/>
    <cellStyle name="Millares 2 3 2 2 4 4 2" xfId="36936" xr:uid="{55AD3E19-D47F-477C-B42D-53D05DC13016}"/>
    <cellStyle name="Millares 2 3 2 2 4 4 2 2" xfId="49031" xr:uid="{A1742A2F-0CCA-4574-A14B-700F68A83C09}"/>
    <cellStyle name="Millares 2 3 2 2 4 4 3" xfId="30746" xr:uid="{BED428AE-E4F0-4142-89D8-4F7B0F2E2891}"/>
    <cellStyle name="Millares 2 3 2 2 4 4 4" xfId="43025" xr:uid="{E35AC035-394F-40EC-9CB6-9465E5813005}"/>
    <cellStyle name="Millares 2 3 2 2 4 5" xfId="17502" xr:uid="{B21D9CDE-59F3-47CB-9B2B-BDA31B451437}"/>
    <cellStyle name="Millares 2 3 2 2 4 5 2" xfId="33841" xr:uid="{A599EA8E-DDC3-44BA-948C-5E8CA14ED2DD}"/>
    <cellStyle name="Millares 2 3 2 2 4 5 3" xfId="46028" xr:uid="{4E5ABCA5-557E-4005-B0E0-21DABCC0A63F}"/>
    <cellStyle name="Millares 2 3 2 2 4 6" xfId="18433" xr:uid="{56307399-D65E-4572-B026-18D89A0745C3}"/>
    <cellStyle name="Millares 2 3 2 2 4 7" xfId="20084" xr:uid="{E2B83FEF-002D-45A2-827A-761B313BA2DA}"/>
    <cellStyle name="Millares 2 3 2 2 4 8" xfId="21928" xr:uid="{D788BEAB-E4A8-4900-B9A6-4C617F863BDF}"/>
    <cellStyle name="Millares 2 3 2 2 4 9" xfId="27652" xr:uid="{52D844C8-02C4-459E-974D-2493FD0BE312}"/>
    <cellStyle name="Millares 2 3 2 2 5" xfId="5897" xr:uid="{4F7EF705-4E60-44F4-BDF7-0AFA6D35DC70}"/>
    <cellStyle name="Millares 2 3 2 2 5 10" xfId="40153" xr:uid="{5C22AA6A-8E3E-4FEB-B8C5-2A06D0F95145}"/>
    <cellStyle name="Millares 2 3 2 2 5 2" xfId="8667" xr:uid="{6B4C0840-2E2D-44C2-8025-9D42DE509852}"/>
    <cellStyle name="Millares 2 3 2 2 5 2 2" xfId="22856" xr:uid="{F4A25951-60E4-4EA2-AA6C-A60B4C5D0A6F}"/>
    <cellStyle name="Millares 2 3 2 2 5 2 2 2" xfId="37878" xr:uid="{CC5031D0-0559-48EC-A957-84D9D4CD8D5B}"/>
    <cellStyle name="Millares 2 3 2 2 5 2 2 2 2" xfId="49945" xr:uid="{83D59544-4F21-44D0-B275-198997EAEC92}"/>
    <cellStyle name="Millares 2 3 2 2 5 2 2 3" xfId="31688" xr:uid="{7CCA0B68-71B1-47AD-82F7-7AEF2CE79067}"/>
    <cellStyle name="Millares 2 3 2 2 5 2 2 4" xfId="43939" xr:uid="{4C50D634-5D1C-4FF9-9CEE-D6ED4AF9D1CE}"/>
    <cellStyle name="Millares 2 3 2 2 5 2 3" xfId="34783" xr:uid="{354207C2-C771-4AFB-BC6A-343179367848}"/>
    <cellStyle name="Millares 2 3 2 2 5 2 3 2" xfId="46942" xr:uid="{1C5A9276-74B9-47C2-86F0-F0E04A52E31C}"/>
    <cellStyle name="Millares 2 3 2 2 5 2 4" xfId="28594" xr:uid="{57FB49F2-86D4-4A6A-BAA9-818F72B92F96}"/>
    <cellStyle name="Millares 2 3 2 2 5 2 5" xfId="40937" xr:uid="{A8FAE8E5-2130-48E6-82DC-318DF8EF5D4C}"/>
    <cellStyle name="Millares 2 3 2 2 5 3" xfId="7982" xr:uid="{0986B4EC-50A1-4A70-B66B-882EC4CC22F6}"/>
    <cellStyle name="Millares 2 3 2 2 5 3 2" xfId="23782" xr:uid="{33399011-F072-4914-A17E-EA6E255A7940}"/>
    <cellStyle name="Millares 2 3 2 2 5 3 2 2" xfId="38820" xr:uid="{97FDE849-BE5A-4883-94A2-F06B8187961F}"/>
    <cellStyle name="Millares 2 3 2 2 5 3 2 2 2" xfId="50859" xr:uid="{2806C276-819F-411A-AD00-9FF75CDC6DCF}"/>
    <cellStyle name="Millares 2 3 2 2 5 3 2 3" xfId="32630" xr:uid="{B5E39E52-4E4B-4710-8A09-196F28D5DBE3}"/>
    <cellStyle name="Millares 2 3 2 2 5 3 2 4" xfId="44853" xr:uid="{6841CBFD-9314-4BED-BF6B-9B49FD3A7A3F}"/>
    <cellStyle name="Millares 2 3 2 2 5 3 3" xfId="35725" xr:uid="{A05BB285-F74B-41FC-BE05-0AAEE56E5CE5}"/>
    <cellStyle name="Millares 2 3 2 2 5 3 3 2" xfId="47856" xr:uid="{8360549E-F185-4D52-BCF5-D28860185A04}"/>
    <cellStyle name="Millares 2 3 2 2 5 3 4" xfId="29536" xr:uid="{A775E4D9-0819-4021-B9D3-877806D58828}"/>
    <cellStyle name="Millares 2 3 2 2 5 3 5" xfId="41851" xr:uid="{4A97FF19-CC48-40DF-B89B-E53A3DFEC618}"/>
    <cellStyle name="Millares 2 3 2 2 5 4" xfId="12436" xr:uid="{9C9F2799-C89F-401B-BACB-F8BDB8EFDD97}"/>
    <cellStyle name="Millares 2 3 2 2 5 4 2" xfId="37070" xr:uid="{8E5CB9D7-8250-457B-8098-48C0C06C6299}"/>
    <cellStyle name="Millares 2 3 2 2 5 4 2 2" xfId="49161" xr:uid="{BF898BD0-4CB5-4E37-B474-AFF16D2BB997}"/>
    <cellStyle name="Millares 2 3 2 2 5 4 3" xfId="30880" xr:uid="{C7C21AC5-69B9-44BA-8562-27CDE927BC8D}"/>
    <cellStyle name="Millares 2 3 2 2 5 4 4" xfId="43155" xr:uid="{C4575151-3BB1-46C7-97B6-A6636FDD7162}"/>
    <cellStyle name="Millares 2 3 2 2 5 5" xfId="17751" xr:uid="{095F4A52-0946-43BE-9AFD-6B6499DB60B0}"/>
    <cellStyle name="Millares 2 3 2 2 5 5 2" xfId="33975" xr:uid="{1670900E-70ED-42BE-A010-0F81FF47495C}"/>
    <cellStyle name="Millares 2 3 2 2 5 5 3" xfId="46158" xr:uid="{4CC8D668-B24C-49B8-A3B9-13E1C08C650E}"/>
    <cellStyle name="Millares 2 3 2 2 5 6" xfId="18568" xr:uid="{7F8DB5EF-C38F-46F1-86E7-D59F928090A4}"/>
    <cellStyle name="Millares 2 3 2 2 5 7" xfId="20220" xr:uid="{DEB22B88-463A-4AD1-8A46-45951EB0390D}"/>
    <cellStyle name="Millares 2 3 2 2 5 8" xfId="22058" xr:uid="{DE3F6132-75CB-4157-BFBD-F7CD60360B79}"/>
    <cellStyle name="Millares 2 3 2 2 5 9" xfId="27786" xr:uid="{02BC2ADA-AFB8-40AB-B636-ECCC93F2BE96}"/>
    <cellStyle name="Millares 2 3 2 2 6" xfId="4849" xr:uid="{B2723C01-98AC-4971-B5EC-64BFDDAE6E52}"/>
    <cellStyle name="Millares 2 3 2 2 6 2" xfId="11935" xr:uid="{B374E980-2D3E-4A01-82E7-3E0C93086BF3}"/>
    <cellStyle name="Millares 2 3 2 2 6 2 2" xfId="22989" xr:uid="{66920666-4753-4C1D-9504-23DBE01DFEC5}"/>
    <cellStyle name="Millares 2 3 2 2 6 2 2 2" xfId="38012" xr:uid="{89A42196-65A7-4BCA-AC4B-DDC2BAE5CFDC}"/>
    <cellStyle name="Millares 2 3 2 2 6 2 2 2 2" xfId="50075" xr:uid="{7C4BBEF1-79C6-406A-8487-897749D9FE55}"/>
    <cellStyle name="Millares 2 3 2 2 6 2 2 3" xfId="31822" xr:uid="{96EC0C83-28C2-41EF-9F87-C5C5315CA094}"/>
    <cellStyle name="Millares 2 3 2 2 6 2 2 4" xfId="44069" xr:uid="{313C7045-22B1-4C7E-ABCC-C8EF2330EF30}"/>
    <cellStyle name="Millares 2 3 2 2 6 2 3" xfId="34917" xr:uid="{F60C719F-3EDD-46FA-B8A4-98828B32EAB6}"/>
    <cellStyle name="Millares 2 3 2 2 6 2 3 2" xfId="47072" xr:uid="{228743AD-D243-4573-8CA6-C19317D1D0F8}"/>
    <cellStyle name="Millares 2 3 2 2 6 2 4" xfId="28728" xr:uid="{4CC74B66-E5B0-4EB7-AF85-C82F279E58B2}"/>
    <cellStyle name="Millares 2 3 2 2 6 2 5" xfId="41067" xr:uid="{2C7B07A4-B352-41FA-A5C1-53EF0DE537C3}"/>
    <cellStyle name="Millares 2 3 2 2 6 3" xfId="12798" xr:uid="{8F624EDD-D1D7-44A5-8B2A-70356A466502}"/>
    <cellStyle name="Millares 2 3 2 2 6 3 2" xfId="23915" xr:uid="{06844A14-DD94-40F2-8525-74C1886A89E7}"/>
    <cellStyle name="Millares 2 3 2 2 6 3 2 2" xfId="38954" xr:uid="{316EC20B-C71E-48E3-BBBD-44B0606B7DA0}"/>
    <cellStyle name="Millares 2 3 2 2 6 3 2 2 2" xfId="50989" xr:uid="{22FB0A8C-8981-49C5-9A9A-815D26525C1E}"/>
    <cellStyle name="Millares 2 3 2 2 6 3 2 3" xfId="32764" xr:uid="{A0004C3F-0D88-4A2D-8558-55CAA18B7C1C}"/>
    <cellStyle name="Millares 2 3 2 2 6 3 2 4" xfId="44983" xr:uid="{D7C45262-E5B7-4168-AB74-6FD0FBADA132}"/>
    <cellStyle name="Millares 2 3 2 2 6 3 3" xfId="35859" xr:uid="{A1016129-C17F-41F4-96B6-149649BD81C9}"/>
    <cellStyle name="Millares 2 3 2 2 6 3 3 2" xfId="47986" xr:uid="{A8B02F24-E8E5-4844-94D4-F9897876C640}"/>
    <cellStyle name="Millares 2 3 2 2 6 3 4" xfId="29670" xr:uid="{E1BEFFD1-D4B1-40C1-889D-84F8E360EDF6}"/>
    <cellStyle name="Millares 2 3 2 2 6 3 5" xfId="41981" xr:uid="{39B2D758-5135-4EF5-9B67-D1154B42727F}"/>
    <cellStyle name="Millares 2 3 2 2 6 4" xfId="18024" xr:uid="{0E6F1AE5-296F-44A5-B1DD-16B81444AEAB}"/>
    <cellStyle name="Millares 2 3 2 2 6 4 2" xfId="37204" xr:uid="{09B9FABE-C3F9-4374-9136-F0DC2E53E273}"/>
    <cellStyle name="Millares 2 3 2 2 6 4 2 2" xfId="49291" xr:uid="{4EA39026-B662-4FE9-A144-F1CB6D5DDE85}"/>
    <cellStyle name="Millares 2 3 2 2 6 4 3" xfId="31014" xr:uid="{48106A89-1C36-4653-8DC5-59D1C41EE409}"/>
    <cellStyle name="Millares 2 3 2 2 6 4 4" xfId="43285" xr:uid="{231C06E2-6DD5-4D6C-BF80-85FF05E17A02}"/>
    <cellStyle name="Millares 2 3 2 2 6 5" xfId="18703" xr:uid="{92499722-6544-4AB3-9E18-7E33EE2F2012}"/>
    <cellStyle name="Millares 2 3 2 2 6 5 2" xfId="34109" xr:uid="{A8C098DE-ABE8-4A68-B963-7BA8523F1609}"/>
    <cellStyle name="Millares 2 3 2 2 6 5 3" xfId="46288" xr:uid="{46E86046-4A54-40BA-8744-98B820EE5B90}"/>
    <cellStyle name="Millares 2 3 2 2 6 6" xfId="20356" xr:uid="{CF22ABCD-A125-4E65-8B7E-1E6F43A838D3}"/>
    <cellStyle name="Millares 2 3 2 2 6 7" xfId="22188" xr:uid="{A18F7169-CB0B-4DC8-82C3-452EA0A40F27}"/>
    <cellStyle name="Millares 2 3 2 2 6 8" xfId="27920" xr:uid="{64B9D916-A240-42A3-A57D-240239EC5F8F}"/>
    <cellStyle name="Millares 2 3 2 2 6 9" xfId="40283" xr:uid="{A4B70367-EB6D-408D-A346-1FD9BFFBC542}"/>
    <cellStyle name="Millares 2 3 2 2 7" xfId="4621" xr:uid="{E4F404EA-11D8-43A5-ACB4-3E8AFB9B276E}"/>
    <cellStyle name="Millares 2 3 2 2 7 2" xfId="8363" xr:uid="{FD555875-BCFA-456B-9970-C9CA4E1284E0}"/>
    <cellStyle name="Millares 2 3 2 2 7 2 2" xfId="23120" xr:uid="{7BC0B10C-AC0C-48B0-89E1-9A83F0E26E43}"/>
    <cellStyle name="Millares 2 3 2 2 7 2 2 2" xfId="38146" xr:uid="{5DBBD43C-0521-4503-8A08-A5FC2D582187}"/>
    <cellStyle name="Millares 2 3 2 2 7 2 2 2 2" xfId="50205" xr:uid="{0F941874-975E-4D8B-B8BB-41B39A6786DA}"/>
    <cellStyle name="Millares 2 3 2 2 7 2 2 3" xfId="31956" xr:uid="{B0EAD06E-7512-49B9-9CA2-613F36664E69}"/>
    <cellStyle name="Millares 2 3 2 2 7 2 2 4" xfId="44199" xr:uid="{A1F1A263-6324-42AA-B2A5-D041DA347061}"/>
    <cellStyle name="Millares 2 3 2 2 7 2 3" xfId="35051" xr:uid="{D759EAEF-530B-4560-B8AB-A5ED376A8272}"/>
    <cellStyle name="Millares 2 3 2 2 7 2 3 2" xfId="47202" xr:uid="{E3B0F4D3-C537-4164-8EC3-9E5F875B3B3F}"/>
    <cellStyle name="Millares 2 3 2 2 7 2 4" xfId="28862" xr:uid="{BC48F90F-9F84-4165-BCFF-3F1C7170E735}"/>
    <cellStyle name="Millares 2 3 2 2 7 2 5" xfId="41197" xr:uid="{C0F1E5D5-DBCE-4F27-84D4-9DDA5CE3E940}"/>
    <cellStyle name="Millares 2 3 2 2 7 3" xfId="15254" xr:uid="{24D994F5-E69D-486E-8548-713D6B90B2BB}"/>
    <cellStyle name="Millares 2 3 2 2 7 3 2" xfId="24045" xr:uid="{8A758540-EC92-4D57-B9D9-16CACB6AFB5C}"/>
    <cellStyle name="Millares 2 3 2 2 7 3 2 2" xfId="39088" xr:uid="{2ACBF745-4885-4547-93EE-D66740ACF550}"/>
    <cellStyle name="Millares 2 3 2 2 7 3 2 2 2" xfId="51119" xr:uid="{68B3FA3C-C08D-4088-BDFA-3B293382C54A}"/>
    <cellStyle name="Millares 2 3 2 2 7 3 2 3" xfId="32898" xr:uid="{0951FF6B-0FA1-445D-909E-39EED0BA13E6}"/>
    <cellStyle name="Millares 2 3 2 2 7 3 2 4" xfId="45113" xr:uid="{E100A669-1791-4B5F-8054-93053E83ABC3}"/>
    <cellStyle name="Millares 2 3 2 2 7 3 3" xfId="35993" xr:uid="{A28DCFCF-F5BF-44F6-81DE-D8B6C4D5A4CD}"/>
    <cellStyle name="Millares 2 3 2 2 7 3 3 2" xfId="48116" xr:uid="{1C6AD901-8ACD-4587-B5FE-91ADD27C1A38}"/>
    <cellStyle name="Millares 2 3 2 2 7 3 4" xfId="29804" xr:uid="{A3F9A9FB-D34C-49E6-9ED6-58B0F6B017D4}"/>
    <cellStyle name="Millares 2 3 2 2 7 3 5" xfId="42111" xr:uid="{D420C550-6044-4D2B-878A-5D7CFC187AB7}"/>
    <cellStyle name="Millares 2 3 2 2 7 4" xfId="19622" xr:uid="{6EA904F9-E9DD-4FAB-B310-CBE018B610A3}"/>
    <cellStyle name="Millares 2 3 2 2 7 4 2" xfId="37338" xr:uid="{278A31E0-DBD2-475D-8CC2-2821F7C7EFBF}"/>
    <cellStyle name="Millares 2 3 2 2 7 4 2 2" xfId="49421" xr:uid="{F7356ED0-A116-49CA-AC80-48950D3E9415}"/>
    <cellStyle name="Millares 2 3 2 2 7 4 3" xfId="31148" xr:uid="{2DDC6B8D-BF7F-40BE-845F-EBDE951270A9}"/>
    <cellStyle name="Millares 2 3 2 2 7 4 4" xfId="43415" xr:uid="{61805A7C-81FB-4A49-9C8F-999C27A188E3}"/>
    <cellStyle name="Millares 2 3 2 2 7 5" xfId="20490" xr:uid="{DB42478C-3354-4387-9A04-CB79B5AB1936}"/>
    <cellStyle name="Millares 2 3 2 2 7 5 2" xfId="34243" xr:uid="{E0A73336-E60F-4CD3-BBC5-BE7C1AB80ABF}"/>
    <cellStyle name="Millares 2 3 2 2 7 5 3" xfId="46418" xr:uid="{3DE70CE0-BFE9-4F8A-9098-6F73248BD29F}"/>
    <cellStyle name="Millares 2 3 2 2 7 6" xfId="22318" xr:uid="{DEA31420-54E4-4631-8A00-1B0960AD156C}"/>
    <cellStyle name="Millares 2 3 2 2 7 7" xfId="28054" xr:uid="{ACF2FB3F-F0DF-4BBC-9DFE-279D93D87473}"/>
    <cellStyle name="Millares 2 3 2 2 7 8" xfId="40413" xr:uid="{50CCB19D-32F6-4442-9BBD-97BE90991480}"/>
    <cellStyle name="Millares 2 3 2 2 8" xfId="7666" xr:uid="{2CBED791-1857-4BBB-908F-6EDBF115EECA}"/>
    <cellStyle name="Millares 2 3 2 2 8 2" xfId="21474" xr:uid="{9DDB677B-BB7D-4A29-9934-AA9129E8FEAD}"/>
    <cellStyle name="Millares 2 3 2 2 8 2 2" xfId="24175" xr:uid="{7AB77457-DF72-4B50-B125-90E4E195E1D6}"/>
    <cellStyle name="Millares 2 3 2 2 8 2 2 2" xfId="39222" xr:uid="{B8D2762D-BBF0-4AAB-9988-696C959FD70B}"/>
    <cellStyle name="Millares 2 3 2 2 8 2 2 2 2" xfId="51249" xr:uid="{7007B280-3D7B-4CB9-99AF-6D3C9C095D5C}"/>
    <cellStyle name="Millares 2 3 2 2 8 2 2 3" xfId="33032" xr:uid="{091A3CD9-4212-41B4-81A6-09D11D92E5F9}"/>
    <cellStyle name="Millares 2 3 2 2 8 2 2 4" xfId="45243" xr:uid="{680A9D60-F32A-4C4F-8955-61A0DDFFED82}"/>
    <cellStyle name="Millares 2 3 2 2 8 2 3" xfId="36127" xr:uid="{52F25A33-B284-41BC-AB16-1FDF35554568}"/>
    <cellStyle name="Millares 2 3 2 2 8 2 3 2" xfId="48246" xr:uid="{F2910C10-6560-4860-B09B-A75A8C8CC5E7}"/>
    <cellStyle name="Millares 2 3 2 2 8 2 4" xfId="29938" xr:uid="{433C11C5-D389-452C-8015-B876EB4D21F0}"/>
    <cellStyle name="Millares 2 3 2 2 8 2 5" xfId="42241" xr:uid="{F86400A3-9C19-440E-87C4-CB044E3D14E2}"/>
    <cellStyle name="Millares 2 3 2 2 8 3" xfId="23253" xr:uid="{8E461578-D5D2-4052-9557-847E398DFFD1}"/>
    <cellStyle name="Millares 2 3 2 2 8 3 2" xfId="38280" xr:uid="{A6F8CAA3-063F-4B64-AD33-D6EB82F5A4F6}"/>
    <cellStyle name="Millares 2 3 2 2 8 3 2 2" xfId="50335" xr:uid="{845DC4C1-6396-4FBD-B0EE-5ED41EFBF053}"/>
    <cellStyle name="Millares 2 3 2 2 8 3 3" xfId="32090" xr:uid="{658D3371-4C85-4A0D-A5F1-62D1C2BDB29D}"/>
    <cellStyle name="Millares 2 3 2 2 8 3 4" xfId="44329" xr:uid="{C43C0C5A-BA48-46F5-BE22-D9A4E527A11D}"/>
    <cellStyle name="Millares 2 3 2 2 8 4" xfId="35185" xr:uid="{063CF5CA-DE66-4741-A550-8B976969F17F}"/>
    <cellStyle name="Millares 2 3 2 2 8 4 2" xfId="47332" xr:uid="{C60FF022-2364-4F7A-94D2-B30F280E8E13}"/>
    <cellStyle name="Millares 2 3 2 2 8 5" xfId="28996" xr:uid="{B542BBAA-ED93-441C-9A57-2E7923E4F0D2}"/>
    <cellStyle name="Millares 2 3 2 2 8 6" xfId="41327" xr:uid="{6AFB320A-93B2-46AC-998F-8898E94F3F68}"/>
    <cellStyle name="Millares 2 3 2 2 9" xfId="12133" xr:uid="{1E728C16-8242-41C6-B724-D5832472F7C2}"/>
    <cellStyle name="Millares 2 3 2 2 9 2" xfId="25156" xr:uid="{E8CAA6F8-AE94-417B-95EB-AEBA4826D710}"/>
    <cellStyle name="Millares 2 3 2 2 9 2 2" xfId="33166" xr:uid="{A7CCC0A6-E62F-4F1D-8E80-8E5A38DE3797}"/>
    <cellStyle name="Millares 2 3 2 2 9 2 2 2" xfId="39356" xr:uid="{E4F569C4-8A50-453E-8702-E1E7D0161A4D}"/>
    <cellStyle name="Millares 2 3 2 2 9 2 2 2 2" xfId="51379" xr:uid="{D694246A-289A-46FE-A2AC-86CB48F56B34}"/>
    <cellStyle name="Millares 2 3 2 2 9 2 2 3" xfId="45373" xr:uid="{44816B7F-6DD4-446B-BEC6-20942691841D}"/>
    <cellStyle name="Millares 2 3 2 2 9 2 3" xfId="36261" xr:uid="{8C248E5E-69DB-4872-AB88-4AB72F49851B}"/>
    <cellStyle name="Millares 2 3 2 2 9 2 3 2" xfId="48376" xr:uid="{7F477D58-F1E3-449A-8739-5311273F2690}"/>
    <cellStyle name="Millares 2 3 2 2 9 2 4" xfId="30072" xr:uid="{772773BA-BF2B-4483-8E63-01C29A301F98}"/>
    <cellStyle name="Millares 2 3 2 2 9 2 5" xfId="42371" xr:uid="{B694AA72-5572-4C2B-8EEC-3A1FFB3D9EB5}"/>
    <cellStyle name="Millares 2 3 2 2 9 3" xfId="22454" xr:uid="{69460686-213E-4BC6-A35D-576D9DB33853}"/>
    <cellStyle name="Millares 2 3 2 2 9 3 2" xfId="37476" xr:uid="{55917E96-BD3F-4C2F-AED6-A88A4C2318E8}"/>
    <cellStyle name="Millares 2 3 2 2 9 3 2 2" xfId="49555" xr:uid="{E4BE5DA9-F03B-4BAF-8506-A4175F1223F4}"/>
    <cellStyle name="Millares 2 3 2 2 9 3 3" xfId="31286" xr:uid="{10ECE2DB-04FB-4129-9DF9-3FFEBA59B64C}"/>
    <cellStyle name="Millares 2 3 2 2 9 3 4" xfId="43549" xr:uid="{06727DC7-BEAB-4835-BBE7-20959547B01C}"/>
    <cellStyle name="Millares 2 3 2 2 9 4" xfId="34381" xr:uid="{88CD990F-FA16-4CA4-B105-70078D29E3A7}"/>
    <cellStyle name="Millares 2 3 2 2 9 4 2" xfId="46552" xr:uid="{2DF7E5B1-68B2-46F7-9A05-F7BA0D7F8B08}"/>
    <cellStyle name="Millares 2 3 2 2 9 5" xfId="28192" xr:uid="{6E2B03DB-6289-44DE-8B7F-3642B0B4778F}"/>
    <cellStyle name="Millares 2 3 2 2 9 6" xfId="40547" xr:uid="{94A088C3-1C7F-4F8C-A5F2-F5113FC1675A}"/>
    <cellStyle name="Millares 2 3 2 3" xfId="3646" xr:uid="{CDCE5121-8864-4736-8D1E-A5F5D2C1E832}"/>
    <cellStyle name="Millares 2 3 2 3 10" xfId="16538" xr:uid="{6FF83238-37EB-4669-9A94-43B02B48ADBD}"/>
    <cellStyle name="Millares 2 3 2 3 10 2" xfId="26201" xr:uid="{CE7CC900-1388-463D-B68E-706735B0191A}"/>
    <cellStyle name="Millares 2 3 2 3 10 2 2" xfId="39509" xr:uid="{FE364741-DD5E-4EFB-876B-CBBD9B843D4F}"/>
    <cellStyle name="Millares 2 3 2 3 10 2 2 2" xfId="51528" xr:uid="{C53305E1-2C4E-44FC-8A02-391F45B2294D}"/>
    <cellStyle name="Millares 2 3 2 3 10 2 3" xfId="33319" xr:uid="{668651C8-7CBE-4CFE-8901-F337204BE3DE}"/>
    <cellStyle name="Millares 2 3 2 3 10 2 4" xfId="45522" xr:uid="{0E277C12-28B2-4BF3-B5ED-EA9F8DF9D1C3}"/>
    <cellStyle name="Millares 2 3 2 3 10 3" xfId="36414" xr:uid="{2BE7E70D-7CE9-44C4-B925-138B6AB00D42}"/>
    <cellStyle name="Millares 2 3 2 3 10 3 2" xfId="48525" xr:uid="{0E170690-B116-4F20-B090-547CD76E5D36}"/>
    <cellStyle name="Millares 2 3 2 3 10 4" xfId="30225" xr:uid="{FC027555-7AC5-4BDB-9035-AB213E41F429}"/>
    <cellStyle name="Millares 2 3 2 3 10 5" xfId="42520" xr:uid="{4C356A80-188F-4343-9674-E71C4ACE57C3}"/>
    <cellStyle name="Millares 2 3 2 3 11" xfId="18183" xr:uid="{27FDE7B5-A9AF-4750-92BC-EDA1E12093A1}"/>
    <cellStyle name="Millares 2 3 2 3 11 2" xfId="27224" xr:uid="{3EFB1147-C44F-4DEF-AE7C-5A8E6A74C0B2}"/>
    <cellStyle name="Millares 2 3 2 3 11 2 2" xfId="39643" xr:uid="{FAEA6548-C190-45B1-BB66-9DA81C4DFE1E}"/>
    <cellStyle name="Millares 2 3 2 3 11 2 2 2" xfId="51658" xr:uid="{470CB17C-9064-4E52-8C1A-643C77FE0D03}"/>
    <cellStyle name="Millares 2 3 2 3 11 2 3" xfId="33453" xr:uid="{E70E1A64-656E-4A68-9E9F-66EDE06C748B}"/>
    <cellStyle name="Millares 2 3 2 3 11 2 4" xfId="45652" xr:uid="{4D548483-E75B-435E-A1E2-A086BFAA8A87}"/>
    <cellStyle name="Millares 2 3 2 3 11 3" xfId="36548" xr:uid="{105F697A-0E31-4670-89C6-95D92FCB3782}"/>
    <cellStyle name="Millares 2 3 2 3 11 3 2" xfId="48655" xr:uid="{561316B6-28B4-4758-98C6-8ACFCBCE7E73}"/>
    <cellStyle name="Millares 2 3 2 3 11 4" xfId="30359" xr:uid="{82672ABC-7E9E-42B1-8653-0E85D757E97F}"/>
    <cellStyle name="Millares 2 3 2 3 11 5" xfId="42650" xr:uid="{641C3128-8A15-4ED6-B87E-E5B58D23F67A}"/>
    <cellStyle name="Millares 2 3 2 3 12" xfId="19832" xr:uid="{0AD661A1-40C6-4E39-AE60-3BC97BC62A83}"/>
    <cellStyle name="Millares 2 3 2 3 12 2" xfId="23406" xr:uid="{5F511FD9-1E32-4F2A-A7EA-4422A6228C9F}"/>
    <cellStyle name="Millares 2 3 2 3 12 2 2" xfId="38437" xr:uid="{DDDDD6BA-DA67-4296-A5E5-1231513DB14A}"/>
    <cellStyle name="Millares 2 3 2 3 12 2 2 2" xfId="50488" xr:uid="{3C66D962-DFE7-45E8-9BE4-9FA14B55A229}"/>
    <cellStyle name="Millares 2 3 2 3 12 2 3" xfId="32247" xr:uid="{9A2DCA2D-EA1F-433D-A86B-0307652AAFB1}"/>
    <cellStyle name="Millares 2 3 2 3 12 2 4" xfId="44482" xr:uid="{97D6D8B1-D3C8-4DED-9354-4B0D2D708211}"/>
    <cellStyle name="Millares 2 3 2 3 12 3" xfId="35342" xr:uid="{1E8FF7EE-5A51-424F-B920-A497D5F79AB8}"/>
    <cellStyle name="Millares 2 3 2 3 12 3 2" xfId="47485" xr:uid="{48E4D0CC-467E-4C4B-8586-D1345CB5A99D}"/>
    <cellStyle name="Millares 2 3 2 3 12 4" xfId="29153" xr:uid="{17A7138D-B928-4DB4-A089-10790A23FF95}"/>
    <cellStyle name="Millares 2 3 2 3 12 5" xfId="41480" xr:uid="{44B88E5C-1D15-4272-9D01-8454FA4FBA7D}"/>
    <cellStyle name="Millares 2 3 2 3 13" xfId="21687" xr:uid="{047FE0C5-AA56-4D46-B6A5-2F204586B0FA}"/>
    <cellStyle name="Millares 2 3 2 3 13 2" xfId="36687" xr:uid="{46DCD5FF-54EA-4339-B8DF-C74E1C7D92AE}"/>
    <cellStyle name="Millares 2 3 2 3 13 2 2" xfId="48790" xr:uid="{08DF0E54-E7B5-4ABB-B641-CF58C878373A}"/>
    <cellStyle name="Millares 2 3 2 3 13 3" xfId="30497" xr:uid="{E0A5A14A-8E91-4F7E-A5EA-84C444612F93}"/>
    <cellStyle name="Millares 2 3 2 3 13 4" xfId="42784" xr:uid="{3BB5C23C-4188-49D6-8413-2EA8D91E9B12}"/>
    <cellStyle name="Millares 2 3 2 3 14" xfId="33592" xr:uid="{348740F1-4D9A-4FFF-9EC1-F3AC0BA2C497}"/>
    <cellStyle name="Millares 2 3 2 3 14 2" xfId="45787" xr:uid="{162890B5-ED91-4967-8BCE-93EAC3FCF74B}"/>
    <cellStyle name="Millares 2 3 2 3 15" xfId="27403" xr:uid="{4FB82479-21D9-44FB-8AF5-190CFB61F42B}"/>
    <cellStyle name="Millares 2 3 2 3 16" xfId="39782" xr:uid="{C869CCCE-C4E4-48B1-9C99-64C88F57BDAA}"/>
    <cellStyle name="Millares 2 3 2 3 2" xfId="3647" xr:uid="{CB3213B6-EFD6-4D1E-AB78-B2EBBA478CC0}"/>
    <cellStyle name="Millares 2 3 2 3 2 10" xfId="18248" xr:uid="{E094AD5F-FB11-4A91-8CD1-81402EC5DDFF}"/>
    <cellStyle name="Millares 2 3 2 3 2 10 2" xfId="27287" xr:uid="{755C0CA8-4A6B-4E8F-8AF4-EF7D03C8C0F1}"/>
    <cellStyle name="Millares 2 3 2 3 2 10 2 2" xfId="39708" xr:uid="{2ED6584D-D009-4232-9378-BE67A40F1A17}"/>
    <cellStyle name="Millares 2 3 2 3 2 10 2 2 2" xfId="51721" xr:uid="{F3143D75-DAC4-45A2-81A1-337593A43BE3}"/>
    <cellStyle name="Millares 2 3 2 3 2 10 2 3" xfId="33518" xr:uid="{DA804C47-1B6A-4E08-96DD-FF31E497FE6F}"/>
    <cellStyle name="Millares 2 3 2 3 2 10 2 4" xfId="45715" xr:uid="{A8F047C8-214C-4C89-A181-55AC98DE11CA}"/>
    <cellStyle name="Millares 2 3 2 3 2 10 3" xfId="36613" xr:uid="{E1EC1B16-0AB4-4A97-9FAD-9FCF8ACF0CF2}"/>
    <cellStyle name="Millares 2 3 2 3 2 10 3 2" xfId="48718" xr:uid="{8F113857-E931-4F65-B9E1-2FE6A3B2E6B4}"/>
    <cellStyle name="Millares 2 3 2 3 2 10 4" xfId="30424" xr:uid="{57FB039C-C53A-4E85-8DC7-A077F96D20DC}"/>
    <cellStyle name="Millares 2 3 2 3 2 10 5" xfId="42713" xr:uid="{B7A5C615-6528-46A1-BC93-A07880B58349}"/>
    <cellStyle name="Millares 2 3 2 3 2 11" xfId="19897" xr:uid="{5B980D96-4691-4325-9629-95B150128F6B}"/>
    <cellStyle name="Millares 2 3 2 3 2 11 2" xfId="23469" xr:uid="{125AB461-009B-41B6-9279-974C72D63D92}"/>
    <cellStyle name="Millares 2 3 2 3 2 11 2 2" xfId="38502" xr:uid="{66608CB0-3369-421F-86F7-2115E5EA0A9D}"/>
    <cellStyle name="Millares 2 3 2 3 2 11 2 2 2" xfId="50551" xr:uid="{A4C2656B-47FA-4DE2-8F0C-7AB9FC6AEE4C}"/>
    <cellStyle name="Millares 2 3 2 3 2 11 2 3" xfId="32312" xr:uid="{42FCE679-8F8D-4D9A-AC33-837196912AAB}"/>
    <cellStyle name="Millares 2 3 2 3 2 11 2 4" xfId="44545" xr:uid="{162C64E8-03A5-47F2-ADE6-1F90517CE610}"/>
    <cellStyle name="Millares 2 3 2 3 2 11 3" xfId="35407" xr:uid="{A1E08077-D4BD-4EC3-8A85-04ADE1518A27}"/>
    <cellStyle name="Millares 2 3 2 3 2 11 3 2" xfId="47548" xr:uid="{CB19CD12-10FF-4F41-BFD6-1A6FF1C6F278}"/>
    <cellStyle name="Millares 2 3 2 3 2 11 4" xfId="29218" xr:uid="{E8A5C6BF-1702-4768-89AB-C7F4F5D1DEEF}"/>
    <cellStyle name="Millares 2 3 2 3 2 11 5" xfId="41543" xr:uid="{5666BB0B-1547-4B67-9297-3D3B3F2B92BB}"/>
    <cellStyle name="Millares 2 3 2 3 2 12" xfId="21750" xr:uid="{B6877D26-8E9A-41E5-AB2D-EB11171CD380}"/>
    <cellStyle name="Millares 2 3 2 3 2 12 2" xfId="36752" xr:uid="{22EDD6BE-912D-4F7B-BF9A-EC1EE6C61B07}"/>
    <cellStyle name="Millares 2 3 2 3 2 12 2 2" xfId="48853" xr:uid="{57FEA5FC-5931-40D8-9F2F-5C1BBC49B54B}"/>
    <cellStyle name="Millares 2 3 2 3 2 12 3" xfId="30562" xr:uid="{37CCE0B7-2301-4AB9-B965-AFFE497EFBF9}"/>
    <cellStyle name="Millares 2 3 2 3 2 12 4" xfId="42847" xr:uid="{E458EE6D-5285-4BA7-9DD6-215D792CE9B4}"/>
    <cellStyle name="Millares 2 3 2 3 2 13" xfId="33657" xr:uid="{D9CACFA6-59D0-4AE6-9F75-48AA60873142}"/>
    <cellStyle name="Millares 2 3 2 3 2 13 2" xfId="45850" xr:uid="{97FC298E-E11B-4ADA-B23C-295723F7F719}"/>
    <cellStyle name="Millares 2 3 2 3 2 14" xfId="27468" xr:uid="{DADCD1E3-09A9-4858-8D7C-841B981659C0}"/>
    <cellStyle name="Millares 2 3 2 3 2 15" xfId="39845" xr:uid="{97B48DEE-79C8-46F8-83A1-A3DCD1DE833F}"/>
    <cellStyle name="Millares 2 3 2 3 2 2" xfId="3648" xr:uid="{C00BACA6-8AFC-45FA-8858-581B60DBD8ED}"/>
    <cellStyle name="Millares 2 3 2 3 2 2 10" xfId="27602" xr:uid="{1ADCD4FF-2975-4329-9E48-F30D9BC0749E}"/>
    <cellStyle name="Millares 2 3 2 3 2 2 11" xfId="39975" xr:uid="{C7D4C825-2648-41C6-B7CA-9BEB415F0F08}"/>
    <cellStyle name="Millares 2 3 2 3 2 2 2" xfId="5905" xr:uid="{4232C4D4-FBCD-439A-A320-23979F733B92}"/>
    <cellStyle name="Millares 2 3 2 3 2 2 2 2" xfId="8675" xr:uid="{A19AA02F-4BB2-4224-BD0E-F221B8C1B520}"/>
    <cellStyle name="Millares 2 3 2 3 2 2 2 2 2" xfId="37694" xr:uid="{BFE0FF4B-77C3-453C-959F-E4EF85A2B887}"/>
    <cellStyle name="Millares 2 3 2 3 2 2 2 2 2 2" xfId="49767" xr:uid="{F961D825-EDDB-4A2C-9358-0E5FDE359244}"/>
    <cellStyle name="Millares 2 3 2 3 2 2 2 2 3" xfId="31504" xr:uid="{37B5B289-B332-4B30-BE65-6BB7D7E96BAD}"/>
    <cellStyle name="Millares 2 3 2 3 2 2 2 2 4" xfId="43761" xr:uid="{EB7E4537-6258-46C6-B745-9E31A78504BA}"/>
    <cellStyle name="Millares 2 3 2 3 2 2 2 3" xfId="7990" xr:uid="{476CBF9B-56BA-4014-922B-ABA152A9C022}"/>
    <cellStyle name="Millares 2 3 2 3 2 2 2 3 2" xfId="34599" xr:uid="{6534681A-F12F-4395-98CE-813296F77AA1}"/>
    <cellStyle name="Millares 2 3 2 3 2 2 2 3 3" xfId="46764" xr:uid="{259F68CD-9D58-4009-ACB6-D2A7EE344B1F}"/>
    <cellStyle name="Millares 2 3 2 3 2 2 2 4" xfId="12444" xr:uid="{2473D8C6-F016-47DB-BC5B-6FE8F6CBD929}"/>
    <cellStyle name="Millares 2 3 2 3 2 2 2 5" xfId="22672" xr:uid="{5A40FA14-E658-46F8-BC0F-C665DADC6492}"/>
    <cellStyle name="Millares 2 3 2 3 2 2 2 6" xfId="28410" xr:uid="{198EB8D4-D35F-4CC5-ADCB-AA0B172C34CF}"/>
    <cellStyle name="Millares 2 3 2 3 2 2 2 7" xfId="40759" xr:uid="{B1F6E10A-9505-49B2-97E1-122882A3BA8E}"/>
    <cellStyle name="Millares 2 3 2 3 2 2 3" xfId="4855" xr:uid="{A94DFADF-FC29-423F-9031-52843238B0F6}"/>
    <cellStyle name="Millares 2 3 2 3 2 2 3 2" xfId="8369" xr:uid="{D3DA8740-EE8F-4ACA-BE5F-1BD924669C7C}"/>
    <cellStyle name="Millares 2 3 2 3 2 2 3 2 2" xfId="38636" xr:uid="{23197CAE-6EF7-4999-B575-F2AB7D9079A1}"/>
    <cellStyle name="Millares 2 3 2 3 2 2 3 2 2 2" xfId="50681" xr:uid="{CDC44C42-6D9D-4473-ACA2-FCAF58E2713A}"/>
    <cellStyle name="Millares 2 3 2 3 2 2 3 2 3" xfId="32446" xr:uid="{04C404B8-F3BA-4AA3-9064-CD409990E386}"/>
    <cellStyle name="Millares 2 3 2 3 2 2 3 2 4" xfId="44675" xr:uid="{663B1640-8179-4882-AFCF-B1C5B1EBB95F}"/>
    <cellStyle name="Millares 2 3 2 3 2 2 3 3" xfId="16366" xr:uid="{CB4EC92C-3605-4A77-8D4F-6B8A62805451}"/>
    <cellStyle name="Millares 2 3 2 3 2 2 3 3 2" xfId="35541" xr:uid="{A8F75649-DE84-4B1C-89B5-E9829A117844}"/>
    <cellStyle name="Millares 2 3 2 3 2 2 3 3 3" xfId="47678" xr:uid="{5404F518-00BF-4444-9C2D-6BD06DA0C556}"/>
    <cellStyle name="Millares 2 3 2 3 2 2 3 4" xfId="23599" xr:uid="{6DF7FB92-402B-41B4-9F98-FA277E71BFBC}"/>
    <cellStyle name="Millares 2 3 2 3 2 2 3 5" xfId="29352" xr:uid="{5FE32CF9-625B-4A4A-AD3E-DB0E51B91CFA}"/>
    <cellStyle name="Millares 2 3 2 3 2 2 3 6" xfId="41673" xr:uid="{9C686A6C-C7D3-427A-B541-6FEB8DB3C7F7}"/>
    <cellStyle name="Millares 2 3 2 3 2 2 4" xfId="7672" xr:uid="{E8B0C7A5-3460-45E1-AD11-BB7CB07E5C50}"/>
    <cellStyle name="Millares 2 3 2 3 2 2 4 2" xfId="36886" xr:uid="{9BE6A583-D026-45FB-9301-569145912425}"/>
    <cellStyle name="Millares 2 3 2 3 2 2 4 2 2" xfId="48983" xr:uid="{348AF7B2-74E5-4D2C-8C2E-5FA55921E5C8}"/>
    <cellStyle name="Millares 2 3 2 3 2 2 4 3" xfId="30696" xr:uid="{3D54FD9F-55DC-4B1C-976A-9BBD21F8488F}"/>
    <cellStyle name="Millares 2 3 2 3 2 2 4 4" xfId="42977" xr:uid="{9083427D-A057-4F2A-B03C-CB45F8352EBB}"/>
    <cellStyle name="Millares 2 3 2 3 2 2 5" xfId="12139" xr:uid="{5CB07342-CB54-4586-B3BF-12C35F1F9A12}"/>
    <cellStyle name="Millares 2 3 2 3 2 2 5 2" xfId="33791" xr:uid="{888A4559-C535-4C37-9CBB-0AF6073350B4}"/>
    <cellStyle name="Millares 2 3 2 3 2 2 5 3" xfId="45980" xr:uid="{25FB7CE0-D8E5-42CF-AFAF-7C7CB7277257}"/>
    <cellStyle name="Millares 2 3 2 3 2 2 6" xfId="16737" xr:uid="{CBB57E75-87D2-4B08-93A6-4F1772250864}"/>
    <cellStyle name="Millares 2 3 2 3 2 2 7" xfId="18383" xr:uid="{57CF9110-E906-4EA9-A59A-B9ECF28503A2}"/>
    <cellStyle name="Millares 2 3 2 3 2 2 8" xfId="20033" xr:uid="{142BC815-6CE1-49B1-BE5C-76B85B79DD76}"/>
    <cellStyle name="Millares 2 3 2 3 2 2 9" xfId="21880" xr:uid="{DE567ED6-2AE0-4E78-A6C9-D435C406E5C4}"/>
    <cellStyle name="Millares 2 3 2 3 2 3" xfId="5906" xr:uid="{C687A45F-AED7-43C8-8647-B759308CC88A}"/>
    <cellStyle name="Millares 2 3 2 3 2 3 10" xfId="40105" xr:uid="{9CC5F8BE-D20F-4BC0-A7D0-99BD3C21E4BF}"/>
    <cellStyle name="Millares 2 3 2 3 2 3 2" xfId="8676" xr:uid="{55C86ADA-2536-4F02-B7E4-1E121EE0D38B}"/>
    <cellStyle name="Millares 2 3 2 3 2 3 2 2" xfId="22806" xr:uid="{F058CFDB-CCCB-4C8A-B6F2-04C3E9328C18}"/>
    <cellStyle name="Millares 2 3 2 3 2 3 2 2 2" xfId="37828" xr:uid="{CC0C4D06-AC97-4452-B6C3-764E4DAFC26D}"/>
    <cellStyle name="Millares 2 3 2 3 2 3 2 2 2 2" xfId="49897" xr:uid="{A71F7C34-D204-4688-838E-EFB88A96055F}"/>
    <cellStyle name="Millares 2 3 2 3 2 3 2 2 3" xfId="31638" xr:uid="{8B6C2020-06BF-484D-9894-83A6EF3CFFD2}"/>
    <cellStyle name="Millares 2 3 2 3 2 3 2 2 4" xfId="43891" xr:uid="{6E4FAC62-2572-4A83-BAB8-DBE2F5FF5F71}"/>
    <cellStyle name="Millares 2 3 2 3 2 3 2 3" xfId="34733" xr:uid="{C208AC96-9F31-4481-9ADE-93E352862D96}"/>
    <cellStyle name="Millares 2 3 2 3 2 3 2 3 2" xfId="46894" xr:uid="{7D21E061-CDB2-4374-A40D-9CDE57B1B54E}"/>
    <cellStyle name="Millares 2 3 2 3 2 3 2 4" xfId="28544" xr:uid="{C4770EEA-AA9B-442E-B6F2-5E168525085D}"/>
    <cellStyle name="Millares 2 3 2 3 2 3 2 5" xfId="40889" xr:uid="{6BC7FBC7-6E50-4A22-AA29-D11E529D67AD}"/>
    <cellStyle name="Millares 2 3 2 3 2 3 3" xfId="7991" xr:uid="{3B869DC7-57D4-42F4-88B0-83D6ECA7831B}"/>
    <cellStyle name="Millares 2 3 2 3 2 3 3 2" xfId="23732" xr:uid="{A05053AA-E0CA-4672-83FE-2D1FA0BAFF27}"/>
    <cellStyle name="Millares 2 3 2 3 2 3 3 2 2" xfId="38770" xr:uid="{58A114A2-15D3-4425-98FE-F6BA87B3403F}"/>
    <cellStyle name="Millares 2 3 2 3 2 3 3 2 2 2" xfId="50811" xr:uid="{CF344B51-DEA5-4ED3-BCFC-AAE8603E492D}"/>
    <cellStyle name="Millares 2 3 2 3 2 3 3 2 3" xfId="32580" xr:uid="{146C146B-16D9-4087-82D6-210C04C8CCE0}"/>
    <cellStyle name="Millares 2 3 2 3 2 3 3 2 4" xfId="44805" xr:uid="{1D7BC223-E5B5-4B73-9289-7307B55EC3DF}"/>
    <cellStyle name="Millares 2 3 2 3 2 3 3 3" xfId="35675" xr:uid="{1A718EBD-2706-479B-A604-CFC0554776EC}"/>
    <cellStyle name="Millares 2 3 2 3 2 3 3 3 2" xfId="47808" xr:uid="{3DA27F64-5A88-49A8-BEDA-6D2601DCE3F4}"/>
    <cellStyle name="Millares 2 3 2 3 2 3 3 4" xfId="29486" xr:uid="{87281DB8-15AD-43D5-9903-575115D52211}"/>
    <cellStyle name="Millares 2 3 2 3 2 3 3 5" xfId="41803" xr:uid="{ECA7832B-EEEE-439E-BDC3-CBA593C88A94}"/>
    <cellStyle name="Millares 2 3 2 3 2 3 4" xfId="12445" xr:uid="{26A87CD6-FFBB-4B65-8F71-AA5AF21DEDEB}"/>
    <cellStyle name="Millares 2 3 2 3 2 3 4 2" xfId="37020" xr:uid="{8EE82C72-3E3E-4FDD-8207-66284470C237}"/>
    <cellStyle name="Millares 2 3 2 3 2 3 4 2 2" xfId="49113" xr:uid="{661D1BC9-7FDE-48AF-A73D-9C167D74F4D8}"/>
    <cellStyle name="Millares 2 3 2 3 2 3 4 3" xfId="30830" xr:uid="{161E933E-B0C6-4F6A-BF7B-C46E0797D1E4}"/>
    <cellStyle name="Millares 2 3 2 3 2 3 4 4" xfId="43107" xr:uid="{F0E0C611-B03A-49C7-8287-07ADE8F5FE39}"/>
    <cellStyle name="Millares 2 3 2 3 2 3 5" xfId="17586" xr:uid="{3A7A9346-9294-40DC-BBC4-66A54788D627}"/>
    <cellStyle name="Millares 2 3 2 3 2 3 5 2" xfId="33925" xr:uid="{DFF249C6-6A3E-41D4-AE00-26FDCC13B4A3}"/>
    <cellStyle name="Millares 2 3 2 3 2 3 5 3" xfId="46110" xr:uid="{926B3CE0-D742-42DB-89CA-E4E4B3988779}"/>
    <cellStyle name="Millares 2 3 2 3 2 3 6" xfId="18517" xr:uid="{6845E451-A221-47AB-9E0D-3C7DAF514885}"/>
    <cellStyle name="Millares 2 3 2 3 2 3 7" xfId="20168" xr:uid="{6628CCC9-A72E-43D2-AEDE-F6003F90CEEC}"/>
    <cellStyle name="Millares 2 3 2 3 2 3 8" xfId="22010" xr:uid="{2B98BE8C-9E14-49CC-8111-535657DA9C76}"/>
    <cellStyle name="Millares 2 3 2 3 2 3 9" xfId="27736" xr:uid="{10FEEF79-34A9-4928-8B85-E401CEF7534F}"/>
    <cellStyle name="Millares 2 3 2 3 2 4" xfId="5904" xr:uid="{813A2AFD-4F41-41F2-9A63-E8C14C704336}"/>
    <cellStyle name="Millares 2 3 2 3 2 4 10" xfId="40235" xr:uid="{111DCCC7-77B9-44CD-B5BC-78719A3A26F9}"/>
    <cellStyle name="Millares 2 3 2 3 2 4 2" xfId="8674" xr:uid="{E1819F48-06BC-421C-80C3-9B9ECA056B6A}"/>
    <cellStyle name="Millares 2 3 2 3 2 4 2 2" xfId="22940" xr:uid="{6C29AEF5-788F-40DD-BEA4-32413F988FFB}"/>
    <cellStyle name="Millares 2 3 2 3 2 4 2 2 2" xfId="37962" xr:uid="{8C82043C-98D3-4D4D-85B7-13F6869B7E42}"/>
    <cellStyle name="Millares 2 3 2 3 2 4 2 2 2 2" xfId="50027" xr:uid="{08459E19-5737-438C-AA9D-C0CFF8FF3AD6}"/>
    <cellStyle name="Millares 2 3 2 3 2 4 2 2 3" xfId="31772" xr:uid="{77045C6B-1D51-4CF6-9380-85BBE349720D}"/>
    <cellStyle name="Millares 2 3 2 3 2 4 2 2 4" xfId="44021" xr:uid="{77BC8EFD-76EE-4450-B286-6A197AB32683}"/>
    <cellStyle name="Millares 2 3 2 3 2 4 2 3" xfId="34867" xr:uid="{5162E5A1-8D9B-4A1B-AE3C-C28BB0504606}"/>
    <cellStyle name="Millares 2 3 2 3 2 4 2 3 2" xfId="47024" xr:uid="{796C0488-E27C-4C43-980C-EBDB360D0325}"/>
    <cellStyle name="Millares 2 3 2 3 2 4 2 4" xfId="28678" xr:uid="{70BE2754-6381-4B45-AA5E-D4A11227FD89}"/>
    <cellStyle name="Millares 2 3 2 3 2 4 2 5" xfId="41019" xr:uid="{34C49EE1-6094-4C92-82E5-E4EF90A42276}"/>
    <cellStyle name="Millares 2 3 2 3 2 4 3" xfId="7989" xr:uid="{04F76F5B-7E51-4BF0-A885-50FAF0D70EBE}"/>
    <cellStyle name="Millares 2 3 2 3 2 4 3 2" xfId="23866" xr:uid="{3600C107-06ED-4B43-AE34-D8ABA63C29F6}"/>
    <cellStyle name="Millares 2 3 2 3 2 4 3 2 2" xfId="38904" xr:uid="{C32F339D-B6B4-4A82-B8B8-5BC797C126B2}"/>
    <cellStyle name="Millares 2 3 2 3 2 4 3 2 2 2" xfId="50941" xr:uid="{441C38F8-ABF8-4FE9-86E9-80BF6BB53705}"/>
    <cellStyle name="Millares 2 3 2 3 2 4 3 2 3" xfId="32714" xr:uid="{A22AB2BB-140F-4A95-8C84-3B8BACA094B4}"/>
    <cellStyle name="Millares 2 3 2 3 2 4 3 2 4" xfId="44935" xr:uid="{8744C22A-3220-4425-8968-92A84B8ABF64}"/>
    <cellStyle name="Millares 2 3 2 3 2 4 3 3" xfId="35809" xr:uid="{037882BC-93DF-4502-88B2-6C0A92003FF4}"/>
    <cellStyle name="Millares 2 3 2 3 2 4 3 3 2" xfId="47938" xr:uid="{4D2F7932-1D06-458B-948C-49F8F585D827}"/>
    <cellStyle name="Millares 2 3 2 3 2 4 3 4" xfId="29620" xr:uid="{5E2E2CEE-2D62-48C9-9986-9FB7BEF589E5}"/>
    <cellStyle name="Millares 2 3 2 3 2 4 3 5" xfId="41933" xr:uid="{E40A2EC2-46E3-4007-ADB5-F1EB5176EAB0}"/>
    <cellStyle name="Millares 2 3 2 3 2 4 4" xfId="12443" xr:uid="{F0F9B338-81FE-404D-A6DB-45A363DEF9A2}"/>
    <cellStyle name="Millares 2 3 2 3 2 4 4 2" xfId="37154" xr:uid="{2501C1B3-343A-4448-B190-826DEBDC2C91}"/>
    <cellStyle name="Millares 2 3 2 3 2 4 4 2 2" xfId="49243" xr:uid="{F3317414-393A-4885-9F82-DFB8E0B87F8D}"/>
    <cellStyle name="Millares 2 3 2 3 2 4 4 3" xfId="30964" xr:uid="{297ADB7C-A355-4A9F-838F-D109DC34ADA3}"/>
    <cellStyle name="Millares 2 3 2 3 2 4 4 4" xfId="43237" xr:uid="{98A169C6-DBC3-4FF4-86A2-53298A388852}"/>
    <cellStyle name="Millares 2 3 2 3 2 4 5" xfId="17835" xr:uid="{A3F90504-8CEC-4C8B-8FAE-509C011AA5E4}"/>
    <cellStyle name="Millares 2 3 2 3 2 4 5 2" xfId="34059" xr:uid="{932D22B5-F62B-407D-AE68-F257E2E1F322}"/>
    <cellStyle name="Millares 2 3 2 3 2 4 5 3" xfId="46240" xr:uid="{D5BCA34C-A44E-4BBD-87AA-C2D8C9A5DBB0}"/>
    <cellStyle name="Millares 2 3 2 3 2 4 6" xfId="18652" xr:uid="{D711840B-BA4E-4A2A-9B40-308B6B88965C}"/>
    <cellStyle name="Millares 2 3 2 3 2 4 7" xfId="20304" xr:uid="{568D98BA-A1F0-41AF-BDED-F34BBB00C8C2}"/>
    <cellStyle name="Millares 2 3 2 3 2 4 8" xfId="22140" xr:uid="{B9946CE5-BF5B-487F-A814-88263AD05386}"/>
    <cellStyle name="Millares 2 3 2 3 2 4 9" xfId="27870" xr:uid="{234CB578-92B7-426C-8980-13F98D6344DA}"/>
    <cellStyle name="Millares 2 3 2 3 2 5" xfId="4854" xr:uid="{D22DAE8C-ECC4-43DB-AECA-C2284BBD6D08}"/>
    <cellStyle name="Millares 2 3 2 3 2 5 2" xfId="12019" xr:uid="{4222212F-248B-45D3-8ABC-D77B2E848970}"/>
    <cellStyle name="Millares 2 3 2 3 2 5 2 2" xfId="23071" xr:uid="{C11A8680-B754-4B37-8CC6-2C99C00F2BB9}"/>
    <cellStyle name="Millares 2 3 2 3 2 5 2 2 2" xfId="38096" xr:uid="{E8795699-E859-4EA3-9F61-0D3353DC5911}"/>
    <cellStyle name="Millares 2 3 2 3 2 5 2 2 2 2" xfId="50157" xr:uid="{0DAF49A1-1854-45D3-906E-717704791EBD}"/>
    <cellStyle name="Millares 2 3 2 3 2 5 2 2 3" xfId="31906" xr:uid="{169E78A4-07F1-40C5-BBE1-BE3E37C1960D}"/>
    <cellStyle name="Millares 2 3 2 3 2 5 2 2 4" xfId="44151" xr:uid="{514910B4-0D82-4C21-8DB6-451A78430B21}"/>
    <cellStyle name="Millares 2 3 2 3 2 5 2 3" xfId="35001" xr:uid="{70E4D2FE-5D13-48FB-A80C-A27036133C44}"/>
    <cellStyle name="Millares 2 3 2 3 2 5 2 3 2" xfId="47154" xr:uid="{FFFF3A59-9E86-461D-BA4D-E7D033C2CEFE}"/>
    <cellStyle name="Millares 2 3 2 3 2 5 2 4" xfId="28812" xr:uid="{46312A82-67AC-487D-9653-F9177338422A}"/>
    <cellStyle name="Millares 2 3 2 3 2 5 2 5" xfId="41149" xr:uid="{740CAD52-7F32-41B8-94B0-8187D3FB80AE}"/>
    <cellStyle name="Millares 2 3 2 3 2 5 3" xfId="12882" xr:uid="{EEDDFBFB-887F-4A02-8D5F-E33214968013}"/>
    <cellStyle name="Millares 2 3 2 3 2 5 3 2" xfId="23997" xr:uid="{FC2A99D5-A657-4C4B-AA1F-95C0F15E886B}"/>
    <cellStyle name="Millares 2 3 2 3 2 5 3 2 2" xfId="39038" xr:uid="{682B3A35-59BA-4D5F-8008-755CA9ABF407}"/>
    <cellStyle name="Millares 2 3 2 3 2 5 3 2 2 2" xfId="51071" xr:uid="{321F7284-68A1-4645-9C33-AA9F7C789AEC}"/>
    <cellStyle name="Millares 2 3 2 3 2 5 3 2 3" xfId="32848" xr:uid="{8D8F9D53-38E8-4806-BCBB-775B4443EDBB}"/>
    <cellStyle name="Millares 2 3 2 3 2 5 3 2 4" xfId="45065" xr:uid="{BD336759-45B5-40F5-B2AB-EA93FFE63C83}"/>
    <cellStyle name="Millares 2 3 2 3 2 5 3 3" xfId="35943" xr:uid="{E757541C-A355-4CCC-B480-E54A2DA18C1B}"/>
    <cellStyle name="Millares 2 3 2 3 2 5 3 3 2" xfId="48068" xr:uid="{B134601A-2D32-416A-855F-35FCAF1C5879}"/>
    <cellStyle name="Millares 2 3 2 3 2 5 3 4" xfId="29754" xr:uid="{44BAE898-375D-424A-88C1-64C76CF3FFEA}"/>
    <cellStyle name="Millares 2 3 2 3 2 5 3 5" xfId="42063" xr:uid="{A970ADAF-97C0-4986-B014-4BD95B6D5651}"/>
    <cellStyle name="Millares 2 3 2 3 2 5 4" xfId="18108" xr:uid="{5E9693AA-8A64-4687-91A9-D030B12D532B}"/>
    <cellStyle name="Millares 2 3 2 3 2 5 4 2" xfId="37288" xr:uid="{341CB41A-D2B6-4323-A327-8A53F7FDA560}"/>
    <cellStyle name="Millares 2 3 2 3 2 5 4 2 2" xfId="49373" xr:uid="{11CD553F-68C9-4323-BF2F-46274491AA85}"/>
    <cellStyle name="Millares 2 3 2 3 2 5 4 3" xfId="31098" xr:uid="{D5DB501A-AF93-40C6-8A00-DE4D11133DBB}"/>
    <cellStyle name="Millares 2 3 2 3 2 5 4 4" xfId="43367" xr:uid="{593500F1-96D2-4A4A-9F5C-C8FFB657C805}"/>
    <cellStyle name="Millares 2 3 2 3 2 5 5" xfId="18787" xr:uid="{4221C88F-8A78-41EB-BDD7-CCF4FA098724}"/>
    <cellStyle name="Millares 2 3 2 3 2 5 5 2" xfId="34193" xr:uid="{163274F3-49CF-440E-A8E0-CDEB383E6333}"/>
    <cellStyle name="Millares 2 3 2 3 2 5 5 3" xfId="46370" xr:uid="{DB342568-C62A-4112-B64C-B841CE07E5E1}"/>
    <cellStyle name="Millares 2 3 2 3 2 5 6" xfId="20440" xr:uid="{FCA7FFE8-2872-4D0A-A8FD-D2E53B46F03F}"/>
    <cellStyle name="Millares 2 3 2 3 2 5 7" xfId="22270" xr:uid="{F28A39D3-42B1-4E75-BC6A-5FA675553964}"/>
    <cellStyle name="Millares 2 3 2 3 2 5 8" xfId="28004" xr:uid="{FD7DA273-3F48-4DF0-953F-B76232FE99C4}"/>
    <cellStyle name="Millares 2 3 2 3 2 5 9" xfId="40365" xr:uid="{D5DA946C-74B1-4B4D-AD56-0F968FE9AA24}"/>
    <cellStyle name="Millares 2 3 2 3 2 6" xfId="4686" xr:uid="{FECBA09A-4CE3-4B61-B313-F535E7ED313D}"/>
    <cellStyle name="Millares 2 3 2 3 2 6 2" xfId="8368" xr:uid="{E7D696F5-0491-4658-B3C3-35D6EACE7D2B}"/>
    <cellStyle name="Millares 2 3 2 3 2 6 2 2" xfId="23204" xr:uid="{7AB730DD-2D53-4BB8-996B-D0AD639E62EC}"/>
    <cellStyle name="Millares 2 3 2 3 2 6 2 2 2" xfId="38230" xr:uid="{0C31A8F3-3B81-4329-864A-4DA0862E87C7}"/>
    <cellStyle name="Millares 2 3 2 3 2 6 2 2 2 2" xfId="50287" xr:uid="{DB3127C2-7A43-46BD-B0D2-B6078B219B81}"/>
    <cellStyle name="Millares 2 3 2 3 2 6 2 2 3" xfId="32040" xr:uid="{1C420992-C638-47AE-A2E5-46EBED6DEF59}"/>
    <cellStyle name="Millares 2 3 2 3 2 6 2 2 4" xfId="44281" xr:uid="{721616B9-C8CB-479D-9261-F67D3DC336D1}"/>
    <cellStyle name="Millares 2 3 2 3 2 6 2 3" xfId="35135" xr:uid="{0BD58FEC-E532-4307-B85D-734EA1B19062}"/>
    <cellStyle name="Millares 2 3 2 3 2 6 2 3 2" xfId="47284" xr:uid="{E7E478CC-A925-4DAC-B42F-CAD32A915EA2}"/>
    <cellStyle name="Millares 2 3 2 3 2 6 2 4" xfId="28946" xr:uid="{D5398CE0-8461-4245-8B89-5482171068D4}"/>
    <cellStyle name="Millares 2 3 2 3 2 6 2 5" xfId="41279" xr:uid="{1546A4AA-EE1B-41BE-BCDD-EF6C55E5C44C}"/>
    <cellStyle name="Millares 2 3 2 3 2 6 3" xfId="15338" xr:uid="{911CDDC3-82B5-4427-9EBA-1D38B9574BBA}"/>
    <cellStyle name="Millares 2 3 2 3 2 6 3 2" xfId="24127" xr:uid="{D352DD28-0521-43EF-95E3-2DCAD69F46A2}"/>
    <cellStyle name="Millares 2 3 2 3 2 6 3 2 2" xfId="39172" xr:uid="{EC0F50CB-81F6-4548-A6F6-90F87356490F}"/>
    <cellStyle name="Millares 2 3 2 3 2 6 3 2 2 2" xfId="51201" xr:uid="{1E2C3A58-6D18-4091-B2D5-768E9A435D51}"/>
    <cellStyle name="Millares 2 3 2 3 2 6 3 2 3" xfId="32982" xr:uid="{9F4A46FF-BB7F-42AB-9F79-20F09AF47C8A}"/>
    <cellStyle name="Millares 2 3 2 3 2 6 3 2 4" xfId="45195" xr:uid="{E11711B1-75DE-4306-8F99-DEE6EC115B01}"/>
    <cellStyle name="Millares 2 3 2 3 2 6 3 3" xfId="36077" xr:uid="{9609C43D-1A54-474C-9DDE-7AD58FCFF95B}"/>
    <cellStyle name="Millares 2 3 2 3 2 6 3 3 2" xfId="48198" xr:uid="{4D8F1828-F172-47F2-81AF-ED015473298D}"/>
    <cellStyle name="Millares 2 3 2 3 2 6 3 4" xfId="29888" xr:uid="{5CCAB4FD-26BA-4EC2-A65C-348BD934C7D3}"/>
    <cellStyle name="Millares 2 3 2 3 2 6 3 5" xfId="42193" xr:uid="{A5C559CE-141F-437B-8169-074935B140F0}"/>
    <cellStyle name="Millares 2 3 2 3 2 6 4" xfId="19706" xr:uid="{8320765B-4482-4B06-A969-083B71892F13}"/>
    <cellStyle name="Millares 2 3 2 3 2 6 4 2" xfId="37422" xr:uid="{2C299543-8789-4723-8066-2E8A2C4518FE}"/>
    <cellStyle name="Millares 2 3 2 3 2 6 4 2 2" xfId="49503" xr:uid="{B34BC195-66F5-4D57-A2C0-5E079480AECC}"/>
    <cellStyle name="Millares 2 3 2 3 2 6 4 3" xfId="31232" xr:uid="{ADF97E25-1DEA-4684-AAC8-5C2FC911839C}"/>
    <cellStyle name="Millares 2 3 2 3 2 6 4 4" xfId="43497" xr:uid="{EC920F28-1C68-4233-978D-FC6CAE45462A}"/>
    <cellStyle name="Millares 2 3 2 3 2 6 5" xfId="20574" xr:uid="{AFC123D3-6E75-4024-B72D-08D174849B9A}"/>
    <cellStyle name="Millares 2 3 2 3 2 6 5 2" xfId="34327" xr:uid="{7578AA1B-DD1A-438C-947B-0850E4650638}"/>
    <cellStyle name="Millares 2 3 2 3 2 6 5 3" xfId="46500" xr:uid="{E66DE41D-1FCE-4313-9A05-8A5F375BFBA3}"/>
    <cellStyle name="Millares 2 3 2 3 2 6 6" xfId="22400" xr:uid="{3D98B6EE-0C96-49AE-8C62-59EA4CA74BDB}"/>
    <cellStyle name="Millares 2 3 2 3 2 6 7" xfId="28138" xr:uid="{81678442-ABB3-4053-BBEF-068FA068EED9}"/>
    <cellStyle name="Millares 2 3 2 3 2 6 8" xfId="40495" xr:uid="{F9572FC3-E41A-42AA-AEB7-967A5FD817B0}"/>
    <cellStyle name="Millares 2 3 2 3 2 7" xfId="7671" xr:uid="{9C4903C7-C772-48E9-B430-D80475DEF3E4}"/>
    <cellStyle name="Millares 2 3 2 3 2 7 2" xfId="21558" xr:uid="{F5FC12EA-1393-4E1F-A757-0758A83AA8C4}"/>
    <cellStyle name="Millares 2 3 2 3 2 7 2 2" xfId="24257" xr:uid="{61EE86BB-6FCA-4794-8923-CE98EFDA7C1E}"/>
    <cellStyle name="Millares 2 3 2 3 2 7 2 2 2" xfId="39306" xr:uid="{9B34FA01-BB6D-4EA4-8367-E390572ED198}"/>
    <cellStyle name="Millares 2 3 2 3 2 7 2 2 2 2" xfId="51331" xr:uid="{3566574F-A16C-4A51-B829-1B90485DFB80}"/>
    <cellStyle name="Millares 2 3 2 3 2 7 2 2 3" xfId="33116" xr:uid="{09509F7B-0181-4D33-B5FA-004C6C6E4E50}"/>
    <cellStyle name="Millares 2 3 2 3 2 7 2 2 4" xfId="45325" xr:uid="{701256C2-BF93-441E-A973-9F3C55610DB2}"/>
    <cellStyle name="Millares 2 3 2 3 2 7 2 3" xfId="36211" xr:uid="{4C8074AC-802B-46F2-9A98-1E1464EECE63}"/>
    <cellStyle name="Millares 2 3 2 3 2 7 2 3 2" xfId="48328" xr:uid="{1D2CBD10-15D7-4EA6-AA5F-75FB9CC76FAE}"/>
    <cellStyle name="Millares 2 3 2 3 2 7 2 4" xfId="30022" xr:uid="{1957776B-3C0C-4B2A-A674-3910F9E769C9}"/>
    <cellStyle name="Millares 2 3 2 3 2 7 2 5" xfId="42323" xr:uid="{9BB11266-6032-4B7E-B449-524E6CE8FF7D}"/>
    <cellStyle name="Millares 2 3 2 3 2 7 3" xfId="23335" xr:uid="{91CD8F30-5708-4812-A39F-9CEADC3F7C03}"/>
    <cellStyle name="Millares 2 3 2 3 2 7 3 2" xfId="38364" xr:uid="{D166566A-2342-4E1E-9C72-939CFC560DBB}"/>
    <cellStyle name="Millares 2 3 2 3 2 7 3 2 2" xfId="50417" xr:uid="{8689C591-BDAC-4520-B5C5-1251208A3171}"/>
    <cellStyle name="Millares 2 3 2 3 2 7 3 3" xfId="32174" xr:uid="{394D30B8-AD2D-4597-9D0C-259FB9FBEFDA}"/>
    <cellStyle name="Millares 2 3 2 3 2 7 3 4" xfId="44411" xr:uid="{7421D65C-24DC-43D9-815F-9EB898FB871D}"/>
    <cellStyle name="Millares 2 3 2 3 2 7 4" xfId="35269" xr:uid="{6DB5F11E-4A17-43E7-A18B-51A7DCFF2AB3}"/>
    <cellStyle name="Millares 2 3 2 3 2 7 4 2" xfId="47414" xr:uid="{CC00E89F-1AD6-4021-BE02-768AB65D9263}"/>
    <cellStyle name="Millares 2 3 2 3 2 7 5" xfId="29080" xr:uid="{640B01FF-F242-41CD-B236-999774D014AD}"/>
    <cellStyle name="Millares 2 3 2 3 2 7 6" xfId="41409" xr:uid="{394C1107-6630-4461-BB55-6E7FB9A0A974}"/>
    <cellStyle name="Millares 2 3 2 3 2 8" xfId="12138" xr:uid="{B569668E-8416-480A-AD2B-FFD91C5A3BAF}"/>
    <cellStyle name="Millares 2 3 2 3 2 8 2" xfId="25240" xr:uid="{D2ED750E-0944-4C1F-8286-9663EA1E850D}"/>
    <cellStyle name="Millares 2 3 2 3 2 8 2 2" xfId="33250" xr:uid="{085ED81C-A6DA-4090-9416-9D4CBFB0E54B}"/>
    <cellStyle name="Millares 2 3 2 3 2 8 2 2 2" xfId="39440" xr:uid="{F2392EFE-C4E2-476B-BCDA-543EDF37D0F4}"/>
    <cellStyle name="Millares 2 3 2 3 2 8 2 2 2 2" xfId="51461" xr:uid="{CA9AF172-720F-4C6C-BDB6-7E3489EBF661}"/>
    <cellStyle name="Millares 2 3 2 3 2 8 2 2 3" xfId="45455" xr:uid="{019A7D55-0D6F-47AC-A93D-F6EA3F4AED2B}"/>
    <cellStyle name="Millares 2 3 2 3 2 8 2 3" xfId="36345" xr:uid="{201B0C98-BC1F-46EA-94CD-2258CC5D8A13}"/>
    <cellStyle name="Millares 2 3 2 3 2 8 2 3 2" xfId="48458" xr:uid="{3E14CBCC-1F68-4E17-A032-C3ECD87F1D7E}"/>
    <cellStyle name="Millares 2 3 2 3 2 8 2 4" xfId="30156" xr:uid="{F629C39A-D228-4A28-AAE8-9A406CF665E6}"/>
    <cellStyle name="Millares 2 3 2 3 2 8 2 5" xfId="42453" xr:uid="{D341FF98-5A1B-48CA-9209-2497818EC56D}"/>
    <cellStyle name="Millares 2 3 2 3 2 8 3" xfId="22538" xr:uid="{87957213-26CC-4F2F-B515-40930C6D5BC9}"/>
    <cellStyle name="Millares 2 3 2 3 2 8 3 2" xfId="37560" xr:uid="{B2891FE4-12E3-4BAB-A734-DC25A893458A}"/>
    <cellStyle name="Millares 2 3 2 3 2 8 3 2 2" xfId="49637" xr:uid="{1EDB5624-6C39-4CCF-8D86-629D33B3DB1E}"/>
    <cellStyle name="Millares 2 3 2 3 2 8 3 3" xfId="31370" xr:uid="{A27DAC84-5307-4028-A241-90825F0D2B3E}"/>
    <cellStyle name="Millares 2 3 2 3 2 8 3 4" xfId="43631" xr:uid="{4CCA88B6-7C4C-4B31-BE31-853C226E27EC}"/>
    <cellStyle name="Millares 2 3 2 3 2 8 4" xfId="34465" xr:uid="{A943ED8F-8EB1-4599-A138-E4670F6B287B}"/>
    <cellStyle name="Millares 2 3 2 3 2 8 4 2" xfId="46634" xr:uid="{C43D930A-E120-4D94-BF2D-B4CB55CEA6DC}"/>
    <cellStyle name="Millares 2 3 2 3 2 8 5" xfId="28276" xr:uid="{C2A6B89F-F429-4B24-89FD-A809B545DA1C}"/>
    <cellStyle name="Millares 2 3 2 3 2 8 6" xfId="40629" xr:uid="{381E0DE9-1551-46C7-A960-2472A7225E45}"/>
    <cellStyle name="Millares 2 3 2 3 2 9" xfId="16603" xr:uid="{0A71D984-5B81-47FD-90FB-6DBE9581A854}"/>
    <cellStyle name="Millares 2 3 2 3 2 9 2" xfId="26264" xr:uid="{465A60FF-3C12-4E06-8D19-57E594CBFEB8}"/>
    <cellStyle name="Millares 2 3 2 3 2 9 2 2" xfId="39574" xr:uid="{F96B2A2C-3C18-488A-80A6-9233099A1DF4}"/>
    <cellStyle name="Millares 2 3 2 3 2 9 2 2 2" xfId="51591" xr:uid="{50EBAAA6-A621-4484-95D6-FF6E305237EE}"/>
    <cellStyle name="Millares 2 3 2 3 2 9 2 3" xfId="33384" xr:uid="{76058DCE-C7FE-4FD1-9E3D-0C7E50066D8A}"/>
    <cellStyle name="Millares 2 3 2 3 2 9 2 4" xfId="45585" xr:uid="{AF7D4C18-A4EE-43A2-B0AF-739006F0A219}"/>
    <cellStyle name="Millares 2 3 2 3 2 9 3" xfId="36479" xr:uid="{5A3E8F03-F41B-4B83-9BB9-93A7CAD8E7FF}"/>
    <cellStyle name="Millares 2 3 2 3 2 9 3 2" xfId="48588" xr:uid="{094C8191-2056-4DE0-8A34-F223DA7A4011}"/>
    <cellStyle name="Millares 2 3 2 3 2 9 4" xfId="30290" xr:uid="{0AB69EC1-10D2-47AF-A750-40100F61B719}"/>
    <cellStyle name="Millares 2 3 2 3 2 9 5" xfId="42583" xr:uid="{D7382BBD-A8F0-44E4-B61D-08DA5A352A5E}"/>
    <cellStyle name="Millares 2 3 2 3 3" xfId="3649" xr:uid="{787E747C-8820-4A92-A4DA-9ADE0C14039A}"/>
    <cellStyle name="Millares 2 3 2 3 3 10" xfId="27537" xr:uid="{F6390F31-168D-4F67-BB74-33D5342DED92}"/>
    <cellStyle name="Millares 2 3 2 3 3 11" xfId="39912" xr:uid="{E6CE0AFD-9AAA-458E-BBC9-421DCCC24825}"/>
    <cellStyle name="Millares 2 3 2 3 3 2" xfId="5907" xr:uid="{E2FAD508-B4DB-48E3-8C08-1C18DCA0C526}"/>
    <cellStyle name="Millares 2 3 2 3 3 2 2" xfId="8677" xr:uid="{9F44A437-C1A1-46CB-85D8-2574E5065A82}"/>
    <cellStyle name="Millares 2 3 2 3 3 2 2 2" xfId="37629" xr:uid="{DB126C43-32DB-417A-8EF3-1F7C3BB37789}"/>
    <cellStyle name="Millares 2 3 2 3 3 2 2 2 2" xfId="49704" xr:uid="{6CAC1C66-0EBB-46A9-AAC5-3E56B2AB1EED}"/>
    <cellStyle name="Millares 2 3 2 3 3 2 2 3" xfId="31439" xr:uid="{131ECAF9-12A3-4D2A-8017-DD46CFEAC1E1}"/>
    <cellStyle name="Millares 2 3 2 3 3 2 2 4" xfId="43698" xr:uid="{34AD599A-A4E5-4A4B-BE6B-C57A433AAFCD}"/>
    <cellStyle name="Millares 2 3 2 3 3 2 3" xfId="7992" xr:uid="{294564B9-6C96-4971-A5B6-AF48ED6EE51F}"/>
    <cellStyle name="Millares 2 3 2 3 3 2 3 2" xfId="34534" xr:uid="{F3640658-7F13-4FC8-A580-55C5ED56AC09}"/>
    <cellStyle name="Millares 2 3 2 3 3 2 3 3" xfId="46701" xr:uid="{CC94BA7F-569B-47AA-B0F0-3B0D11B415BB}"/>
    <cellStyle name="Millares 2 3 2 3 3 2 4" xfId="12446" xr:uid="{ECBB509A-06FD-44FF-9575-EB9AF6E42025}"/>
    <cellStyle name="Millares 2 3 2 3 3 2 5" xfId="22607" xr:uid="{9BF9E12F-CA97-4CE2-9798-5E7DA6B3E694}"/>
    <cellStyle name="Millares 2 3 2 3 3 2 6" xfId="28345" xr:uid="{DC9735DF-7B59-4BC8-B9A9-94C1A492F643}"/>
    <cellStyle name="Millares 2 3 2 3 3 2 7" xfId="40696" xr:uid="{B69F3555-9E66-4E8F-91E1-B0DF2770FC2E}"/>
    <cellStyle name="Millares 2 3 2 3 3 3" xfId="4856" xr:uid="{1D800B2C-4C33-4787-9DD8-D33633D20835}"/>
    <cellStyle name="Millares 2 3 2 3 3 3 2" xfId="8370" xr:uid="{478CFCC8-C535-4A60-9E07-6C81188053FC}"/>
    <cellStyle name="Millares 2 3 2 3 3 3 2 2" xfId="38571" xr:uid="{1D1DECD1-6D9F-40EA-8E42-D5391EA8D986}"/>
    <cellStyle name="Millares 2 3 2 3 3 3 2 2 2" xfId="50618" xr:uid="{6E6957C2-84FA-43C0-8546-C722BDAED800}"/>
    <cellStyle name="Millares 2 3 2 3 3 3 2 3" xfId="32381" xr:uid="{93EDDD59-6455-478E-B8FF-1F71B793022B}"/>
    <cellStyle name="Millares 2 3 2 3 3 3 2 4" xfId="44612" xr:uid="{3D0377BC-4B4B-46B7-95F4-46F83AC14235}"/>
    <cellStyle name="Millares 2 3 2 3 3 3 3" xfId="16301" xr:uid="{D41FA8F7-4B71-462A-8BFB-FC357702F30D}"/>
    <cellStyle name="Millares 2 3 2 3 3 3 3 2" xfId="35476" xr:uid="{938C959F-C0CB-4576-A9C5-AAEEA07E4E1F}"/>
    <cellStyle name="Millares 2 3 2 3 3 3 3 3" xfId="47615" xr:uid="{D65A2BC3-4927-4621-948B-3AE055556F46}"/>
    <cellStyle name="Millares 2 3 2 3 3 3 4" xfId="23536" xr:uid="{9553C484-F956-4DFF-9146-570AFA0FD823}"/>
    <cellStyle name="Millares 2 3 2 3 3 3 5" xfId="29287" xr:uid="{2B8D3487-0F48-4177-B47C-988139422D10}"/>
    <cellStyle name="Millares 2 3 2 3 3 3 6" xfId="41610" xr:uid="{1BE03760-9691-4A3E-AC20-B662F2B9A1C6}"/>
    <cellStyle name="Millares 2 3 2 3 3 4" xfId="7673" xr:uid="{1B270B7D-8632-47CC-8F29-090A47E263D6}"/>
    <cellStyle name="Millares 2 3 2 3 3 4 2" xfId="36821" xr:uid="{3F1D6BFE-B832-45E0-9750-32A429C067B8}"/>
    <cellStyle name="Millares 2 3 2 3 3 4 2 2" xfId="48920" xr:uid="{84B25190-6DCB-4E7E-986E-A0A2B1BBDEEE}"/>
    <cellStyle name="Millares 2 3 2 3 3 4 3" xfId="30631" xr:uid="{59800405-926E-4998-A3B7-5763040BFD2F}"/>
    <cellStyle name="Millares 2 3 2 3 3 4 4" xfId="42914" xr:uid="{908551E8-30C4-4240-AB20-7B30192D4970}"/>
    <cellStyle name="Millares 2 3 2 3 3 5" xfId="12140" xr:uid="{4A380651-3672-4755-BA95-29665D7D859F}"/>
    <cellStyle name="Millares 2 3 2 3 3 5 2" xfId="33726" xr:uid="{C7734C05-24BA-46A0-AFF0-0FFCBFE7B397}"/>
    <cellStyle name="Millares 2 3 2 3 3 5 3" xfId="45917" xr:uid="{07FEC53C-34E3-4ACC-A9F8-C853C93174CB}"/>
    <cellStyle name="Millares 2 3 2 3 3 6" xfId="16672" xr:uid="{55F11CF2-FE7D-4695-ACA4-8ED9E00FE05E}"/>
    <cellStyle name="Millares 2 3 2 3 3 7" xfId="18318" xr:uid="{7CDC0104-24E1-4157-A084-F9F474DC7110}"/>
    <cellStyle name="Millares 2 3 2 3 3 8" xfId="19968" xr:uid="{00975CBC-1DAF-4553-A1B2-B09CF83F6617}"/>
    <cellStyle name="Millares 2 3 2 3 3 9" xfId="21817" xr:uid="{98568963-2B44-40D4-B197-82EDAB0E1BD3}"/>
    <cellStyle name="Millares 2 3 2 3 4" xfId="5908" xr:uid="{08CE8855-6625-4B92-A31E-E86E6BC37BE9}"/>
    <cellStyle name="Millares 2 3 2 3 4 10" xfId="40042" xr:uid="{E8808CED-4DCE-4348-A7A0-E72E7690F06E}"/>
    <cellStyle name="Millares 2 3 2 3 4 2" xfId="8678" xr:uid="{BEBA5C52-8EAC-45AB-8A8F-0DABAB25DD94}"/>
    <cellStyle name="Millares 2 3 2 3 4 2 2" xfId="22741" xr:uid="{EAB442E2-2D2A-42FC-800C-BAC3F17F7C6F}"/>
    <cellStyle name="Millares 2 3 2 3 4 2 2 2" xfId="37763" xr:uid="{34244ACF-462C-4B32-BA92-3D735ADBDF3A}"/>
    <cellStyle name="Millares 2 3 2 3 4 2 2 2 2" xfId="49834" xr:uid="{07B9001B-35C9-4F33-AC13-1E0F3F615C80}"/>
    <cellStyle name="Millares 2 3 2 3 4 2 2 3" xfId="31573" xr:uid="{340FFEE4-AC7A-4D57-83E0-942260488255}"/>
    <cellStyle name="Millares 2 3 2 3 4 2 2 4" xfId="43828" xr:uid="{AEBC76F9-5E71-49A9-A72F-3B6E960981A8}"/>
    <cellStyle name="Millares 2 3 2 3 4 2 3" xfId="34668" xr:uid="{97432A5D-5631-4B58-9571-1BCBC8CE6F0E}"/>
    <cellStyle name="Millares 2 3 2 3 4 2 3 2" xfId="46831" xr:uid="{C5233D4B-84A4-469D-B633-25F91C838B34}"/>
    <cellStyle name="Millares 2 3 2 3 4 2 4" xfId="28479" xr:uid="{8A0BBF2E-37CB-4241-A6AB-E1D3E778B7E7}"/>
    <cellStyle name="Millares 2 3 2 3 4 2 5" xfId="40826" xr:uid="{93276761-456C-4C2D-934E-6DD0A9F0B808}"/>
    <cellStyle name="Millares 2 3 2 3 4 3" xfId="7993" xr:uid="{5386892D-4260-474A-B012-E9CB872D303A}"/>
    <cellStyle name="Millares 2 3 2 3 4 3 2" xfId="23667" xr:uid="{69561436-FF6B-4C9D-862A-02BA206254D1}"/>
    <cellStyle name="Millares 2 3 2 3 4 3 2 2" xfId="38705" xr:uid="{7E31E734-CB61-4077-B553-0A34BA2B72D9}"/>
    <cellStyle name="Millares 2 3 2 3 4 3 2 2 2" xfId="50748" xr:uid="{C98AA031-B42F-44DA-BB77-434E145FF3D3}"/>
    <cellStyle name="Millares 2 3 2 3 4 3 2 3" xfId="32515" xr:uid="{6BC2F772-EAAA-4E3E-A796-416BF38E6095}"/>
    <cellStyle name="Millares 2 3 2 3 4 3 2 4" xfId="44742" xr:uid="{3F402E84-91E0-4762-B302-5AE412876B1A}"/>
    <cellStyle name="Millares 2 3 2 3 4 3 3" xfId="35610" xr:uid="{B03D4B1C-8E82-4512-A65C-8E83D0558FA2}"/>
    <cellStyle name="Millares 2 3 2 3 4 3 3 2" xfId="47745" xr:uid="{227A20CB-0591-4899-837A-F51DC874524D}"/>
    <cellStyle name="Millares 2 3 2 3 4 3 4" xfId="29421" xr:uid="{A8E210CB-23AD-4299-8D4B-0E6B672A4092}"/>
    <cellStyle name="Millares 2 3 2 3 4 3 5" xfId="41740" xr:uid="{250C29C3-E9EB-4834-972C-7043450444FB}"/>
    <cellStyle name="Millares 2 3 2 3 4 4" xfId="12447" xr:uid="{0E28EB6B-1DB5-43B1-BCD0-A5E4315FDC60}"/>
    <cellStyle name="Millares 2 3 2 3 4 4 2" xfId="36955" xr:uid="{F924B8D7-E7A4-4297-833B-081C994F22C7}"/>
    <cellStyle name="Millares 2 3 2 3 4 4 2 2" xfId="49050" xr:uid="{5EFF8432-6452-4DC4-B506-31F63913CCD2}"/>
    <cellStyle name="Millares 2 3 2 3 4 4 3" xfId="30765" xr:uid="{0AF2070E-54A6-449C-ACD1-0408A03F6680}"/>
    <cellStyle name="Millares 2 3 2 3 4 4 4" xfId="43044" xr:uid="{8FB86B5E-BE8C-4DFD-A9CC-B6416DBFA32C}"/>
    <cellStyle name="Millares 2 3 2 3 4 5" xfId="17521" xr:uid="{77327C71-AAD0-468D-8415-D92DD01070DA}"/>
    <cellStyle name="Millares 2 3 2 3 4 5 2" xfId="33860" xr:uid="{63F35BB2-1827-4B29-A741-5D6E9D714F1A}"/>
    <cellStyle name="Millares 2 3 2 3 4 5 3" xfId="46047" xr:uid="{C91604DC-DA95-40FE-87AD-1B02E4B28925}"/>
    <cellStyle name="Millares 2 3 2 3 4 6" xfId="18452" xr:uid="{367DFD22-9F45-479C-9B93-688EDD9AF66A}"/>
    <cellStyle name="Millares 2 3 2 3 4 7" xfId="20103" xr:uid="{41FAE165-15BD-42D6-9E33-75F2CC9F3976}"/>
    <cellStyle name="Millares 2 3 2 3 4 8" xfId="21947" xr:uid="{D31BF56D-60CE-40D8-9F91-ABA3A6DD28CC}"/>
    <cellStyle name="Millares 2 3 2 3 4 9" xfId="27671" xr:uid="{2FDE5CB5-ECAF-40EB-9A5D-AC3D70482833}"/>
    <cellStyle name="Millares 2 3 2 3 5" xfId="5903" xr:uid="{B111F61E-50FF-45F8-BE76-952EF908F6D8}"/>
    <cellStyle name="Millares 2 3 2 3 5 10" xfId="40172" xr:uid="{31F08AEC-9210-4B9E-BB5C-EF678D546453}"/>
    <cellStyle name="Millares 2 3 2 3 5 2" xfId="8673" xr:uid="{BD77A0BA-0289-48CD-889A-2CE1CF703C56}"/>
    <cellStyle name="Millares 2 3 2 3 5 2 2" xfId="22875" xr:uid="{9A39D2EC-96E3-48D0-8565-81E0166056C2}"/>
    <cellStyle name="Millares 2 3 2 3 5 2 2 2" xfId="37897" xr:uid="{31D6C880-51B9-4D65-AE1B-153FF4179C4F}"/>
    <cellStyle name="Millares 2 3 2 3 5 2 2 2 2" xfId="49964" xr:uid="{62FB2EE2-FF83-4DDE-BBC0-8DF4013DC065}"/>
    <cellStyle name="Millares 2 3 2 3 5 2 2 3" xfId="31707" xr:uid="{E481A6CA-DF16-424E-9BBB-28527A181543}"/>
    <cellStyle name="Millares 2 3 2 3 5 2 2 4" xfId="43958" xr:uid="{2CD7388D-7A2D-4B8E-A7A2-26D1F1AC9004}"/>
    <cellStyle name="Millares 2 3 2 3 5 2 3" xfId="34802" xr:uid="{0160384E-01A8-47BE-991A-504EC1F23CD3}"/>
    <cellStyle name="Millares 2 3 2 3 5 2 3 2" xfId="46961" xr:uid="{0EC606D4-0E39-414D-BC62-DA806E236D85}"/>
    <cellStyle name="Millares 2 3 2 3 5 2 4" xfId="28613" xr:uid="{91C0FDCE-807D-442E-A016-04C70F62C9A7}"/>
    <cellStyle name="Millares 2 3 2 3 5 2 5" xfId="40956" xr:uid="{DE1DD351-9AA7-4FBC-BEAC-4889B9689897}"/>
    <cellStyle name="Millares 2 3 2 3 5 3" xfId="7988" xr:uid="{A78B8E3C-47FD-4255-99BB-AE044BD2284E}"/>
    <cellStyle name="Millares 2 3 2 3 5 3 2" xfId="23801" xr:uid="{C6A1A53F-D730-4BE4-B7DF-61895ECE496B}"/>
    <cellStyle name="Millares 2 3 2 3 5 3 2 2" xfId="38839" xr:uid="{89B4FF26-8C4E-4EAC-881A-18A0F38A0BEB}"/>
    <cellStyle name="Millares 2 3 2 3 5 3 2 2 2" xfId="50878" xr:uid="{553D761F-6D91-4E8E-8237-62FC998DC69E}"/>
    <cellStyle name="Millares 2 3 2 3 5 3 2 3" xfId="32649" xr:uid="{F982BEE1-D1DA-4469-BF1E-E3B0C54A3ED4}"/>
    <cellStyle name="Millares 2 3 2 3 5 3 2 4" xfId="44872" xr:uid="{AD7B2915-4CCB-4E4F-A879-06569C77AB1B}"/>
    <cellStyle name="Millares 2 3 2 3 5 3 3" xfId="35744" xr:uid="{740CDCB4-10EF-4822-8E9C-3347428C3FBD}"/>
    <cellStyle name="Millares 2 3 2 3 5 3 3 2" xfId="47875" xr:uid="{818F1CB1-BBF0-44A5-A85E-D64EB33A8A8B}"/>
    <cellStyle name="Millares 2 3 2 3 5 3 4" xfId="29555" xr:uid="{A5FCC643-7B07-401B-ACEB-CDEE665A45EE}"/>
    <cellStyle name="Millares 2 3 2 3 5 3 5" xfId="41870" xr:uid="{FBB9131D-D506-4AB2-BF2C-B54C89755240}"/>
    <cellStyle name="Millares 2 3 2 3 5 4" xfId="12442" xr:uid="{5CB71627-4545-42B7-B19D-DB25F5591E18}"/>
    <cellStyle name="Millares 2 3 2 3 5 4 2" xfId="37089" xr:uid="{5F0C9A47-D94A-4E06-95A0-DEEF1D730C08}"/>
    <cellStyle name="Millares 2 3 2 3 5 4 2 2" xfId="49180" xr:uid="{B033BEA4-169E-4A06-9056-B1444E92C51B}"/>
    <cellStyle name="Millares 2 3 2 3 5 4 3" xfId="30899" xr:uid="{30A94A90-90F1-4C96-A3D6-DF55080964ED}"/>
    <cellStyle name="Millares 2 3 2 3 5 4 4" xfId="43174" xr:uid="{4A7B6703-9E8F-47C2-BD32-496FF37DA557}"/>
    <cellStyle name="Millares 2 3 2 3 5 5" xfId="17770" xr:uid="{7F6D2E06-4E96-4A59-AE82-8471A1281E57}"/>
    <cellStyle name="Millares 2 3 2 3 5 5 2" xfId="33994" xr:uid="{5079DCD2-91A1-4A07-B295-2483F2252522}"/>
    <cellStyle name="Millares 2 3 2 3 5 5 3" xfId="46177" xr:uid="{2DB6BA51-BC36-4544-ADFA-AB072F5C1F3F}"/>
    <cellStyle name="Millares 2 3 2 3 5 6" xfId="18587" xr:uid="{70C4B357-7294-418E-AD80-FE99B0CA3D4F}"/>
    <cellStyle name="Millares 2 3 2 3 5 7" xfId="20239" xr:uid="{55EFBD1E-F253-4D79-8859-463AE0B63989}"/>
    <cellStyle name="Millares 2 3 2 3 5 8" xfId="22077" xr:uid="{255F5A3D-25BD-4087-AC66-18F883325E8D}"/>
    <cellStyle name="Millares 2 3 2 3 5 9" xfId="27805" xr:uid="{21BD54F0-D0AD-4743-A362-08EFD324BF51}"/>
    <cellStyle name="Millares 2 3 2 3 6" xfId="4853" xr:uid="{79AFB7FC-0FF3-46E7-859D-3A5EB011DF14}"/>
    <cellStyle name="Millares 2 3 2 3 6 2" xfId="11954" xr:uid="{509F42B3-404E-42FC-BEBE-4A31F599333B}"/>
    <cellStyle name="Millares 2 3 2 3 6 2 2" xfId="23008" xr:uid="{DD57174B-8C89-4FA7-A80D-EA3710904491}"/>
    <cellStyle name="Millares 2 3 2 3 6 2 2 2" xfId="38031" xr:uid="{2C421E1E-7FD5-49D8-962E-139939345923}"/>
    <cellStyle name="Millares 2 3 2 3 6 2 2 2 2" xfId="50094" xr:uid="{B234C524-13AF-4FD1-90A0-C5DE5A788B6B}"/>
    <cellStyle name="Millares 2 3 2 3 6 2 2 3" xfId="31841" xr:uid="{8DD63D14-EAE8-49C6-B843-5D4783F810FE}"/>
    <cellStyle name="Millares 2 3 2 3 6 2 2 4" xfId="44088" xr:uid="{5AC59DA2-BC91-4B5F-B3B8-DB0DD8968CE5}"/>
    <cellStyle name="Millares 2 3 2 3 6 2 3" xfId="34936" xr:uid="{64C2BB2E-2D77-4276-ABDF-BFCDD6021EBE}"/>
    <cellStyle name="Millares 2 3 2 3 6 2 3 2" xfId="47091" xr:uid="{DF2EFDB5-AE65-44AB-81C0-3BA4A5BAD69F}"/>
    <cellStyle name="Millares 2 3 2 3 6 2 4" xfId="28747" xr:uid="{091531A3-6965-49A8-A7D9-CCA7E5F419EA}"/>
    <cellStyle name="Millares 2 3 2 3 6 2 5" xfId="41086" xr:uid="{3F700AEC-E688-4A69-A4FF-5FAC8973470F}"/>
    <cellStyle name="Millares 2 3 2 3 6 3" xfId="12817" xr:uid="{16F44D3D-F341-4903-8C86-CF7FE239F426}"/>
    <cellStyle name="Millares 2 3 2 3 6 3 2" xfId="23934" xr:uid="{B6E34199-6792-4F24-AA5E-BEE658B58B93}"/>
    <cellStyle name="Millares 2 3 2 3 6 3 2 2" xfId="38973" xr:uid="{E02C098C-7CEE-49EC-A380-593F13FD6982}"/>
    <cellStyle name="Millares 2 3 2 3 6 3 2 2 2" xfId="51008" xr:uid="{9311F692-5C05-4353-8258-972A2D142CE6}"/>
    <cellStyle name="Millares 2 3 2 3 6 3 2 3" xfId="32783" xr:uid="{2B958C8D-046D-4F24-937C-025F54F2F667}"/>
    <cellStyle name="Millares 2 3 2 3 6 3 2 4" xfId="45002" xr:uid="{2CE24D56-A2BB-4B6D-B184-BB228C8585D6}"/>
    <cellStyle name="Millares 2 3 2 3 6 3 3" xfId="35878" xr:uid="{E172617A-B80A-4CBC-818F-6AC31332FD10}"/>
    <cellStyle name="Millares 2 3 2 3 6 3 3 2" xfId="48005" xr:uid="{142F5983-5AAE-451C-9362-C52231FC8569}"/>
    <cellStyle name="Millares 2 3 2 3 6 3 4" xfId="29689" xr:uid="{BF5F2BC5-9E51-41A3-A5F0-01DD7D2B5BFC}"/>
    <cellStyle name="Millares 2 3 2 3 6 3 5" xfId="42000" xr:uid="{BC16E2ED-3DD8-4B91-9BA1-13C4C54518E7}"/>
    <cellStyle name="Millares 2 3 2 3 6 4" xfId="18043" xr:uid="{3DCB3C0B-BCF3-4526-A859-E9C467376685}"/>
    <cellStyle name="Millares 2 3 2 3 6 4 2" xfId="37223" xr:uid="{3847D7C7-D44A-412B-A8FB-900CF6F027BB}"/>
    <cellStyle name="Millares 2 3 2 3 6 4 2 2" xfId="49310" xr:uid="{E0D1C9B7-F989-4619-A4A2-132EBC488F44}"/>
    <cellStyle name="Millares 2 3 2 3 6 4 3" xfId="31033" xr:uid="{9A824561-C7FC-4D7D-BD43-92D2D153F4AB}"/>
    <cellStyle name="Millares 2 3 2 3 6 4 4" xfId="43304" xr:uid="{26E456D3-BAB9-4C67-9BCC-FCB759360622}"/>
    <cellStyle name="Millares 2 3 2 3 6 5" xfId="18722" xr:uid="{1F0AB3FD-315D-4C66-AC78-29BC2B723F1E}"/>
    <cellStyle name="Millares 2 3 2 3 6 5 2" xfId="34128" xr:uid="{277C808A-111D-45C6-9E54-19ED59D97C2F}"/>
    <cellStyle name="Millares 2 3 2 3 6 5 3" xfId="46307" xr:uid="{06742553-7D44-4DAB-922B-CCD6CEA26757}"/>
    <cellStyle name="Millares 2 3 2 3 6 6" xfId="20375" xr:uid="{4D292267-1D6A-43D0-AE04-A4DE4708F47E}"/>
    <cellStyle name="Millares 2 3 2 3 6 7" xfId="22207" xr:uid="{54049CEA-FF7C-45C9-82A1-4D327D754CDF}"/>
    <cellStyle name="Millares 2 3 2 3 6 8" xfId="27939" xr:uid="{4EE4F271-B070-4CBE-90F0-0FDF300139F1}"/>
    <cellStyle name="Millares 2 3 2 3 6 9" xfId="40302" xr:uid="{3AB45537-BD19-439B-8F39-3A0FCED78013}"/>
    <cellStyle name="Millares 2 3 2 3 7" xfId="5091" xr:uid="{4D121BFD-8927-41D4-90AE-448EDB686BE6}"/>
    <cellStyle name="Millares 2 3 2 3 7 2" xfId="8367" xr:uid="{3EF4B130-88BA-4DAF-B403-5DC4EDE23B53}"/>
    <cellStyle name="Millares 2 3 2 3 7 2 2" xfId="23139" xr:uid="{4C95C556-8F16-423B-BC6F-E1E74AA1FEED}"/>
    <cellStyle name="Millares 2 3 2 3 7 2 2 2" xfId="38165" xr:uid="{C978A8F0-19A1-4221-833F-B4EC2EE99ABD}"/>
    <cellStyle name="Millares 2 3 2 3 7 2 2 2 2" xfId="50224" xr:uid="{41B8DAE7-6CB6-4365-A827-F33669F67743}"/>
    <cellStyle name="Millares 2 3 2 3 7 2 2 3" xfId="31975" xr:uid="{6233050D-C7F4-47C5-B1E1-BCB5B42C16F7}"/>
    <cellStyle name="Millares 2 3 2 3 7 2 2 4" xfId="44218" xr:uid="{A2D5E640-8820-4445-8251-97191C6FDC24}"/>
    <cellStyle name="Millares 2 3 2 3 7 2 3" xfId="35070" xr:uid="{A681C754-8359-4429-AB3E-310790174D8B}"/>
    <cellStyle name="Millares 2 3 2 3 7 2 3 2" xfId="47221" xr:uid="{8C25452B-FA36-4DBC-8003-BB7D8D66817E}"/>
    <cellStyle name="Millares 2 3 2 3 7 2 4" xfId="28881" xr:uid="{3EBC8ACB-8120-43FA-A59D-85BE70F8A7E0}"/>
    <cellStyle name="Millares 2 3 2 3 7 2 5" xfId="41216" xr:uid="{7BD4BEF7-85E2-407F-98A6-4CCDC65490E0}"/>
    <cellStyle name="Millares 2 3 2 3 7 3" xfId="15273" xr:uid="{D7E15403-DE5F-4BD7-9588-E1EA9EF53051}"/>
    <cellStyle name="Millares 2 3 2 3 7 3 2" xfId="24064" xr:uid="{E880593F-7BED-4BCF-858E-8C1039332152}"/>
    <cellStyle name="Millares 2 3 2 3 7 3 2 2" xfId="39107" xr:uid="{743B7E2A-C0DD-4231-82DC-EA47B2938EBF}"/>
    <cellStyle name="Millares 2 3 2 3 7 3 2 2 2" xfId="51138" xr:uid="{63F56C30-DB4C-449C-BD30-3A1A50A21346}"/>
    <cellStyle name="Millares 2 3 2 3 7 3 2 3" xfId="32917" xr:uid="{2E298680-79DA-4BE5-8AD8-4BACBDCB745E}"/>
    <cellStyle name="Millares 2 3 2 3 7 3 2 4" xfId="45132" xr:uid="{90B8F576-507B-43EC-B1F6-6002592B709E}"/>
    <cellStyle name="Millares 2 3 2 3 7 3 3" xfId="36012" xr:uid="{08FC7DCF-A8D6-4FE9-90A6-6B7BA70B412A}"/>
    <cellStyle name="Millares 2 3 2 3 7 3 3 2" xfId="48135" xr:uid="{62CBF933-4100-4F21-9252-6D8EFA1CB1DC}"/>
    <cellStyle name="Millares 2 3 2 3 7 3 4" xfId="29823" xr:uid="{BF9B08DC-C77A-4A2F-836C-9783E9EA49CA}"/>
    <cellStyle name="Millares 2 3 2 3 7 3 5" xfId="42130" xr:uid="{60C0BF6E-66E9-444A-B611-569957BCF3FB}"/>
    <cellStyle name="Millares 2 3 2 3 7 4" xfId="19641" xr:uid="{0435F45B-F065-40C1-ACD3-C70B4E84D09A}"/>
    <cellStyle name="Millares 2 3 2 3 7 4 2" xfId="37357" xr:uid="{33CD7419-3176-4FD9-9954-BBBD4C74F731}"/>
    <cellStyle name="Millares 2 3 2 3 7 4 2 2" xfId="49440" xr:uid="{478DE0B2-B14A-46AC-9B44-4D2E015BD493}"/>
    <cellStyle name="Millares 2 3 2 3 7 4 3" xfId="31167" xr:uid="{61F38D03-333A-46FF-B386-67A038FC449D}"/>
    <cellStyle name="Millares 2 3 2 3 7 4 4" xfId="43434" xr:uid="{AA6FCCEE-61C4-4036-92AF-4A968478C8C2}"/>
    <cellStyle name="Millares 2 3 2 3 7 5" xfId="20509" xr:uid="{5E9CD6E9-CD89-457B-9D2E-65067B9DD4FA}"/>
    <cellStyle name="Millares 2 3 2 3 7 5 2" xfId="34262" xr:uid="{D6AD8C76-C986-4456-A905-C28A9FECE600}"/>
    <cellStyle name="Millares 2 3 2 3 7 5 3" xfId="46437" xr:uid="{C49D39C8-3DE1-4232-92D7-EAA2BFC8FB24}"/>
    <cellStyle name="Millares 2 3 2 3 7 6" xfId="22337" xr:uid="{E0650099-431B-4A9D-864F-CE9B33F21F5D}"/>
    <cellStyle name="Millares 2 3 2 3 7 7" xfId="28073" xr:uid="{45B57D96-B9F9-4038-A241-E588A4B64095}"/>
    <cellStyle name="Millares 2 3 2 3 7 8" xfId="40432" xr:uid="{C8307BC5-4263-4C81-9ED3-A164C7994A99}"/>
    <cellStyle name="Millares 2 3 2 3 8" xfId="7670" xr:uid="{F6A2B52E-8F8E-4864-97CF-A0580EA2F02A}"/>
    <cellStyle name="Millares 2 3 2 3 8 2" xfId="21493" xr:uid="{C1CB3C92-3D11-482F-BFE4-7C02BE648AA8}"/>
    <cellStyle name="Millares 2 3 2 3 8 2 2" xfId="24194" xr:uid="{2F92A0A4-C76A-4FB1-B12B-C0ACAB7D187F}"/>
    <cellStyle name="Millares 2 3 2 3 8 2 2 2" xfId="39241" xr:uid="{FD720BF9-062D-47B9-8245-98F0C4B8BB36}"/>
    <cellStyle name="Millares 2 3 2 3 8 2 2 2 2" xfId="51268" xr:uid="{7CA482A0-F141-4DF2-8276-2B22CAA36E42}"/>
    <cellStyle name="Millares 2 3 2 3 8 2 2 3" xfId="33051" xr:uid="{3905C413-4EFF-4E50-A31E-57D1F9C99CDA}"/>
    <cellStyle name="Millares 2 3 2 3 8 2 2 4" xfId="45262" xr:uid="{569320BB-1962-474F-9464-C13DB45C5724}"/>
    <cellStyle name="Millares 2 3 2 3 8 2 3" xfId="36146" xr:uid="{B8082242-88C3-47CA-AEBB-7E28E7680139}"/>
    <cellStyle name="Millares 2 3 2 3 8 2 3 2" xfId="48265" xr:uid="{FCCA0276-5F3F-4AEA-8386-A909927A91F9}"/>
    <cellStyle name="Millares 2 3 2 3 8 2 4" xfId="29957" xr:uid="{27F5E490-0F54-4966-8B9C-9132BC91A21B}"/>
    <cellStyle name="Millares 2 3 2 3 8 2 5" xfId="42260" xr:uid="{C125E5F7-8030-4B2B-B034-4CABBCCEA7CE}"/>
    <cellStyle name="Millares 2 3 2 3 8 3" xfId="23272" xr:uid="{B580BA19-242A-4252-A770-02E50C335774}"/>
    <cellStyle name="Millares 2 3 2 3 8 3 2" xfId="38299" xr:uid="{B2D25676-2E8F-4B70-B697-C8C3CEF20635}"/>
    <cellStyle name="Millares 2 3 2 3 8 3 2 2" xfId="50354" xr:uid="{F6CE15E7-1D74-4ED8-961A-182AF6F3EF86}"/>
    <cellStyle name="Millares 2 3 2 3 8 3 3" xfId="32109" xr:uid="{27DDC275-2A25-40BD-B857-91AECCB85E34}"/>
    <cellStyle name="Millares 2 3 2 3 8 3 4" xfId="44348" xr:uid="{3FA17D9B-8E4C-4285-9557-A8015E72E9F4}"/>
    <cellStyle name="Millares 2 3 2 3 8 4" xfId="35204" xr:uid="{9F6CE900-3541-4267-9ABF-209C08B71CBA}"/>
    <cellStyle name="Millares 2 3 2 3 8 4 2" xfId="47351" xr:uid="{25A30CD4-97CA-498C-93FC-0C8E6BA449DB}"/>
    <cellStyle name="Millares 2 3 2 3 8 5" xfId="29015" xr:uid="{012CBFBB-5979-4523-9371-3987BDC91239}"/>
    <cellStyle name="Millares 2 3 2 3 8 6" xfId="41346" xr:uid="{8263EBD0-1C6C-4B92-AEE6-0CB032F0B853}"/>
    <cellStyle name="Millares 2 3 2 3 9" xfId="12137" xr:uid="{670A6038-4712-4FE3-91C6-4FDC5E515016}"/>
    <cellStyle name="Millares 2 3 2 3 9 2" xfId="25175" xr:uid="{823F1C2E-45BE-452D-AB15-D7B7B8C6CD30}"/>
    <cellStyle name="Millares 2 3 2 3 9 2 2" xfId="33185" xr:uid="{01404B8F-43F9-439E-AF20-E3310B041E19}"/>
    <cellStyle name="Millares 2 3 2 3 9 2 2 2" xfId="39375" xr:uid="{B5DA678F-E3B1-4A3A-A96D-A2F4BD778C98}"/>
    <cellStyle name="Millares 2 3 2 3 9 2 2 2 2" xfId="51398" xr:uid="{9BC69A8D-8283-48D3-B737-AA87928EEEFC}"/>
    <cellStyle name="Millares 2 3 2 3 9 2 2 3" xfId="45392" xr:uid="{F7BDF3A3-ED43-4F57-9AFC-9192794CAC99}"/>
    <cellStyle name="Millares 2 3 2 3 9 2 3" xfId="36280" xr:uid="{39925545-F262-456A-94E2-DE77872403D6}"/>
    <cellStyle name="Millares 2 3 2 3 9 2 3 2" xfId="48395" xr:uid="{799C3FBD-D9A3-47E1-BD7C-9E16BBB0CB97}"/>
    <cellStyle name="Millares 2 3 2 3 9 2 4" xfId="30091" xr:uid="{27AAE185-A0B9-46F4-9642-AB952A2CE5AD}"/>
    <cellStyle name="Millares 2 3 2 3 9 2 5" xfId="42390" xr:uid="{DC6695CA-EFD9-4FC2-BDD8-27A44C100F2F}"/>
    <cellStyle name="Millares 2 3 2 3 9 3" xfId="22473" xr:uid="{65A00687-AC9A-445F-8E98-885A57231967}"/>
    <cellStyle name="Millares 2 3 2 3 9 3 2" xfId="37495" xr:uid="{788FCD72-7570-4FE5-A2D3-9F779C3918B2}"/>
    <cellStyle name="Millares 2 3 2 3 9 3 2 2" xfId="49574" xr:uid="{211DFE0B-9B42-4654-9708-6DDCEB4A0AF4}"/>
    <cellStyle name="Millares 2 3 2 3 9 3 3" xfId="31305" xr:uid="{C78E9161-5D6C-41F0-AFF0-E9E5C67D3635}"/>
    <cellStyle name="Millares 2 3 2 3 9 3 4" xfId="43568" xr:uid="{5A158599-2B35-4828-930C-03ACE20C6E83}"/>
    <cellStyle name="Millares 2 3 2 3 9 4" xfId="34400" xr:uid="{3C0304C2-9AB3-49A6-BD5E-CDEDE315F9C2}"/>
    <cellStyle name="Millares 2 3 2 3 9 4 2" xfId="46571" xr:uid="{744A79D8-FFFB-40B1-A04B-8AA8975A6764}"/>
    <cellStyle name="Millares 2 3 2 3 9 5" xfId="28211" xr:uid="{A0C3A250-9ADB-4B59-B8A8-29AEB296CE5D}"/>
    <cellStyle name="Millares 2 3 2 3 9 6" xfId="40566" xr:uid="{EB36F5C6-7565-4580-8DB1-1B3E0CEA2F7C}"/>
    <cellStyle name="Millares 2 3 2 4" xfId="3650" xr:uid="{020A5CA9-8BA7-4FA5-AEDD-CD9E1017C670}"/>
    <cellStyle name="Millares 2 3 2 4 10" xfId="18210" xr:uid="{72C716C6-F247-42DB-A17C-5CFCFD245672}"/>
    <cellStyle name="Millares 2 3 2 4 10 2" xfId="27249" xr:uid="{D6B7345A-8678-443E-8E61-DA0513D2DF35}"/>
    <cellStyle name="Millares 2 3 2 4 10 2 2" xfId="39670" xr:uid="{BCB55B8D-DEA4-4783-B914-DB1CAF83DE1F}"/>
    <cellStyle name="Millares 2 3 2 4 10 2 2 2" xfId="51683" xr:uid="{056277D3-6E08-4DB5-B7DE-100DD3FEC6EE}"/>
    <cellStyle name="Millares 2 3 2 4 10 2 3" xfId="33480" xr:uid="{ABDA8D23-7456-461B-AF46-2058036CF7F9}"/>
    <cellStyle name="Millares 2 3 2 4 10 2 4" xfId="45677" xr:uid="{843364EA-8ADA-43B2-BD3E-63197E9090D5}"/>
    <cellStyle name="Millares 2 3 2 4 10 3" xfId="36575" xr:uid="{6AD06B78-93A1-471F-BC5D-B3ABB67AA67E}"/>
    <cellStyle name="Millares 2 3 2 4 10 3 2" xfId="48680" xr:uid="{A3632E0E-70AA-41CC-BA75-88F45B95DAE7}"/>
    <cellStyle name="Millares 2 3 2 4 10 4" xfId="30386" xr:uid="{C59ABCDE-7808-4DD1-B7E2-8382195295C3}"/>
    <cellStyle name="Millares 2 3 2 4 10 5" xfId="42675" xr:uid="{CDBB63F9-B8A3-44DA-8111-55C5DD921FCA}"/>
    <cellStyle name="Millares 2 3 2 4 11" xfId="19859" xr:uid="{0815A456-2A6E-43D3-B5CC-67BE667F2F92}"/>
    <cellStyle name="Millares 2 3 2 4 11 2" xfId="23431" xr:uid="{6E89F135-E665-4A7B-9B78-AB951B6E0CC2}"/>
    <cellStyle name="Millares 2 3 2 4 11 2 2" xfId="38464" xr:uid="{D1702548-77D3-4288-8D90-C38E1014C606}"/>
    <cellStyle name="Millares 2 3 2 4 11 2 2 2" xfId="50513" xr:uid="{012CF06A-827A-4685-B357-4279FBB2FC5F}"/>
    <cellStyle name="Millares 2 3 2 4 11 2 3" xfId="32274" xr:uid="{EBFACB9D-BA0A-4544-8DA3-97BEEEE0813C}"/>
    <cellStyle name="Millares 2 3 2 4 11 2 4" xfId="44507" xr:uid="{04CC45D3-2187-4E29-8C75-946AD18B0B39}"/>
    <cellStyle name="Millares 2 3 2 4 11 3" xfId="35369" xr:uid="{422116B2-38D3-4C61-B98B-7368A11B3827}"/>
    <cellStyle name="Millares 2 3 2 4 11 3 2" xfId="47510" xr:uid="{F4065E67-8402-4F40-A7C8-D0881458F1DB}"/>
    <cellStyle name="Millares 2 3 2 4 11 4" xfId="29180" xr:uid="{59490FE1-A4FF-4020-817E-3E86F215518A}"/>
    <cellStyle name="Millares 2 3 2 4 11 5" xfId="41505" xr:uid="{463475FE-33FE-4BC6-BE92-DE1C2F06DDE6}"/>
    <cellStyle name="Millares 2 3 2 4 12" xfId="21712" xr:uid="{E97CAD71-98E2-406A-A830-EED51E2A6B33}"/>
    <cellStyle name="Millares 2 3 2 4 12 2" xfId="36714" xr:uid="{0D1A03AF-11A8-4025-8BE2-EE1774B6BBE9}"/>
    <cellStyle name="Millares 2 3 2 4 12 2 2" xfId="48815" xr:uid="{44B1C57E-F6BB-43D4-B6D1-1E054FEFD20C}"/>
    <cellStyle name="Millares 2 3 2 4 12 3" xfId="30524" xr:uid="{366B7B58-4609-416E-89BD-21166E5E53FB}"/>
    <cellStyle name="Millares 2 3 2 4 12 4" xfId="42809" xr:uid="{4FE1AFA4-52F0-477B-B90A-00BA34DE555E}"/>
    <cellStyle name="Millares 2 3 2 4 13" xfId="33619" xr:uid="{DA0948F0-7954-4DA6-914A-8E5329C032D9}"/>
    <cellStyle name="Millares 2 3 2 4 13 2" xfId="45812" xr:uid="{C391F862-B1FD-4707-B4FB-2F8CFF4CFF0F}"/>
    <cellStyle name="Millares 2 3 2 4 14" xfId="27430" xr:uid="{4B96A0DA-668D-43D4-91C0-164A22BE3F90}"/>
    <cellStyle name="Millares 2 3 2 4 15" xfId="39807" xr:uid="{49975D77-41A6-491D-B89E-14352B5C56C9}"/>
    <cellStyle name="Millares 2 3 2 4 2" xfId="3651" xr:uid="{E86F557D-80A7-4D2B-A845-D98515BCE8C1}"/>
    <cellStyle name="Millares 2 3 2 4 2 10" xfId="27564" xr:uid="{B6A6B6C4-63E0-4934-B57D-93AB31271DBF}"/>
    <cellStyle name="Millares 2 3 2 4 2 11" xfId="39937" xr:uid="{A93EAB9F-7318-4C81-B98C-30588FD95E75}"/>
    <cellStyle name="Millares 2 3 2 4 2 2" xfId="5910" xr:uid="{996421C0-EDE8-4C7E-8866-79B0F87287C4}"/>
    <cellStyle name="Millares 2 3 2 4 2 2 2" xfId="8680" xr:uid="{866EC8F1-FADF-444F-8213-0DCE42BABDC6}"/>
    <cellStyle name="Millares 2 3 2 4 2 2 2 2" xfId="37656" xr:uid="{5A8F9149-40E0-4375-929E-4172ABDF07DF}"/>
    <cellStyle name="Millares 2 3 2 4 2 2 2 2 2" xfId="49729" xr:uid="{BA1CCF4E-2898-49AE-AE7B-32C6F1F5FA98}"/>
    <cellStyle name="Millares 2 3 2 4 2 2 2 3" xfId="31466" xr:uid="{1A3AFFAD-BC77-4D2E-9A15-E5A40CE8403D}"/>
    <cellStyle name="Millares 2 3 2 4 2 2 2 4" xfId="43723" xr:uid="{328076BF-D562-48BB-A794-72BE22859525}"/>
    <cellStyle name="Millares 2 3 2 4 2 2 3" xfId="7995" xr:uid="{8ED45E67-5F35-4F7F-AB78-6B18DA9386FB}"/>
    <cellStyle name="Millares 2 3 2 4 2 2 3 2" xfId="34561" xr:uid="{17F44888-7D8C-481A-9F8A-B5A0FADFD3A8}"/>
    <cellStyle name="Millares 2 3 2 4 2 2 3 3" xfId="46726" xr:uid="{87C0AC8F-E6DC-4EEE-9D84-9D48950BABBC}"/>
    <cellStyle name="Millares 2 3 2 4 2 2 4" xfId="12449" xr:uid="{9468BC5C-DC45-48A5-AFDE-439B96CB151B}"/>
    <cellStyle name="Millares 2 3 2 4 2 2 5" xfId="22634" xr:uid="{1C662881-0779-4579-86E8-8061130F7CF0}"/>
    <cellStyle name="Millares 2 3 2 4 2 2 6" xfId="28372" xr:uid="{A478D905-213B-4EC5-97F4-BECD31071041}"/>
    <cellStyle name="Millares 2 3 2 4 2 2 7" xfId="40721" xr:uid="{7472481E-EF72-4828-B0E0-935F850C869A}"/>
    <cellStyle name="Millares 2 3 2 4 2 3" xfId="4858" xr:uid="{02B16D24-25DD-44A9-A1A7-53D6F54201C3}"/>
    <cellStyle name="Millares 2 3 2 4 2 3 2" xfId="8372" xr:uid="{BA2741B7-8E91-4BA4-87B0-23B4BD68E572}"/>
    <cellStyle name="Millares 2 3 2 4 2 3 2 2" xfId="38598" xr:uid="{EF05F37E-3AA5-4E78-B9A9-22D1199F98A9}"/>
    <cellStyle name="Millares 2 3 2 4 2 3 2 2 2" xfId="50643" xr:uid="{A5CB3253-0A6E-49CD-81C8-7072291AAB39}"/>
    <cellStyle name="Millares 2 3 2 4 2 3 2 3" xfId="32408" xr:uid="{440B5416-8538-41AD-BD98-572BA1912F35}"/>
    <cellStyle name="Millares 2 3 2 4 2 3 2 4" xfId="44637" xr:uid="{C06D6243-6F54-4FA8-8A87-71A0EB9F8115}"/>
    <cellStyle name="Millares 2 3 2 4 2 3 3" xfId="16328" xr:uid="{F8F3C5EE-BA4E-4F7C-B254-91D73316BF8E}"/>
    <cellStyle name="Millares 2 3 2 4 2 3 3 2" xfId="35503" xr:uid="{3A083808-DE9D-4276-8E9C-8A937A78EA75}"/>
    <cellStyle name="Millares 2 3 2 4 2 3 3 3" xfId="47640" xr:uid="{17057158-1188-4D4B-89BF-894FC79FA309}"/>
    <cellStyle name="Millares 2 3 2 4 2 3 4" xfId="23561" xr:uid="{2A16D138-E62D-46BE-B337-1DA4DB69651F}"/>
    <cellStyle name="Millares 2 3 2 4 2 3 5" xfId="29314" xr:uid="{D66CB0FB-1A03-4CFD-B05B-623448B29BF9}"/>
    <cellStyle name="Millares 2 3 2 4 2 3 6" xfId="41635" xr:uid="{C77BE0D8-5C18-4912-AFAB-566F33F398B7}"/>
    <cellStyle name="Millares 2 3 2 4 2 4" xfId="7675" xr:uid="{BCDA64DC-9248-4BB7-B273-FA30D7E56C4D}"/>
    <cellStyle name="Millares 2 3 2 4 2 4 2" xfId="36848" xr:uid="{0636795A-8693-4A05-8293-F1EF053C67CE}"/>
    <cellStyle name="Millares 2 3 2 4 2 4 2 2" xfId="48945" xr:uid="{C935C74A-0E5C-4AC0-B8E3-5A2BF0A6285D}"/>
    <cellStyle name="Millares 2 3 2 4 2 4 3" xfId="30658" xr:uid="{0E20CB3A-E8D3-444F-A923-D061B8946FAD}"/>
    <cellStyle name="Millares 2 3 2 4 2 4 4" xfId="42939" xr:uid="{F5CAE1ED-0930-479A-BFD8-887D9BB341C0}"/>
    <cellStyle name="Millares 2 3 2 4 2 5" xfId="12142" xr:uid="{E6A293A0-75ED-4264-A93E-E379E05B527D}"/>
    <cellStyle name="Millares 2 3 2 4 2 5 2" xfId="33753" xr:uid="{C7C43F76-4329-4007-996D-65AA9C7A56F2}"/>
    <cellStyle name="Millares 2 3 2 4 2 5 3" xfId="45942" xr:uid="{931F5332-5AEC-49AD-856C-5559EF697B62}"/>
    <cellStyle name="Millares 2 3 2 4 2 6" xfId="16699" xr:uid="{193A1220-AE06-4D35-AD3B-4A97D60DEF68}"/>
    <cellStyle name="Millares 2 3 2 4 2 7" xfId="18345" xr:uid="{6D68E1D4-F25B-442A-A8CE-ADC15C1D6F01}"/>
    <cellStyle name="Millares 2 3 2 4 2 8" xfId="19995" xr:uid="{45D880CA-EDC4-4809-A939-FFE312C3C1FC}"/>
    <cellStyle name="Millares 2 3 2 4 2 9" xfId="21842" xr:uid="{37E3E796-2EC6-4C16-A877-8B62BB942739}"/>
    <cellStyle name="Millares 2 3 2 4 3" xfId="5911" xr:uid="{88F828A7-FD76-407E-B4BA-83F459F6D59E}"/>
    <cellStyle name="Millares 2 3 2 4 3 10" xfId="40067" xr:uid="{4E02AF96-EE35-4015-85A5-AD6DCC06036E}"/>
    <cellStyle name="Millares 2 3 2 4 3 2" xfId="8681" xr:uid="{34A4FA56-15AC-45C4-8389-A20B9565E70A}"/>
    <cellStyle name="Millares 2 3 2 4 3 2 2" xfId="22768" xr:uid="{88931C51-8D88-4238-ACB4-20FA92CEAA5F}"/>
    <cellStyle name="Millares 2 3 2 4 3 2 2 2" xfId="37790" xr:uid="{DFEBA35B-B377-4B7A-972E-05E4C01C0F1B}"/>
    <cellStyle name="Millares 2 3 2 4 3 2 2 2 2" xfId="49859" xr:uid="{C12FAAE1-14E5-4F6E-A177-0168C6A7BD9F}"/>
    <cellStyle name="Millares 2 3 2 4 3 2 2 3" xfId="31600" xr:uid="{6E190FF4-12A8-4A83-92AE-C48ACA44DD16}"/>
    <cellStyle name="Millares 2 3 2 4 3 2 2 4" xfId="43853" xr:uid="{201D7389-A166-462D-9B7C-B142F3394F9D}"/>
    <cellStyle name="Millares 2 3 2 4 3 2 3" xfId="34695" xr:uid="{5B9E7C5F-D1FF-44AA-80F6-F0A0C8FE3204}"/>
    <cellStyle name="Millares 2 3 2 4 3 2 3 2" xfId="46856" xr:uid="{82344019-F2F7-4AEA-B381-29EFFABCC05B}"/>
    <cellStyle name="Millares 2 3 2 4 3 2 4" xfId="28506" xr:uid="{87440003-826B-4361-A22C-30125D9C9B9F}"/>
    <cellStyle name="Millares 2 3 2 4 3 2 5" xfId="40851" xr:uid="{CB134C04-3686-4F66-B6DE-FFFE7DA5B0CD}"/>
    <cellStyle name="Millares 2 3 2 4 3 3" xfId="7996" xr:uid="{36AA938B-9DB2-4289-ADF1-453DCCBD1B2F}"/>
    <cellStyle name="Millares 2 3 2 4 3 3 2" xfId="23694" xr:uid="{6B0D3E6A-C856-48F2-AEC5-E2FD2F248772}"/>
    <cellStyle name="Millares 2 3 2 4 3 3 2 2" xfId="38732" xr:uid="{CC8F7166-EAFA-4629-AF9B-F75F7FDAB38B}"/>
    <cellStyle name="Millares 2 3 2 4 3 3 2 2 2" xfId="50773" xr:uid="{393C3A8F-4B81-43CE-B0C3-3E526E7D2F63}"/>
    <cellStyle name="Millares 2 3 2 4 3 3 2 3" xfId="32542" xr:uid="{BFC1DC21-B7B9-4407-8DC8-3A5F564B3EB7}"/>
    <cellStyle name="Millares 2 3 2 4 3 3 2 4" xfId="44767" xr:uid="{34252597-7F10-4D31-BA2F-EA2746C76829}"/>
    <cellStyle name="Millares 2 3 2 4 3 3 3" xfId="35637" xr:uid="{757E450B-ED1D-4784-B4D2-8B9487783F75}"/>
    <cellStyle name="Millares 2 3 2 4 3 3 3 2" xfId="47770" xr:uid="{06EC2569-14AB-4D24-AE02-1823EF723718}"/>
    <cellStyle name="Millares 2 3 2 4 3 3 4" xfId="29448" xr:uid="{63C6BE59-0CB5-4980-9056-7F250744091E}"/>
    <cellStyle name="Millares 2 3 2 4 3 3 5" xfId="41765" xr:uid="{0CBB7655-3ECE-48FD-9A98-57F303A299DC}"/>
    <cellStyle name="Millares 2 3 2 4 3 4" xfId="12450" xr:uid="{019D442C-9806-46D2-8DAF-C013CA1111D8}"/>
    <cellStyle name="Millares 2 3 2 4 3 4 2" xfId="36982" xr:uid="{7FE59322-084B-4756-A5F0-2D33142EA98E}"/>
    <cellStyle name="Millares 2 3 2 4 3 4 2 2" xfId="49075" xr:uid="{9C953DC9-5343-418E-9114-1AA521349DD6}"/>
    <cellStyle name="Millares 2 3 2 4 3 4 3" xfId="30792" xr:uid="{C4B9A759-1876-4355-8674-DE3FB67FB978}"/>
    <cellStyle name="Millares 2 3 2 4 3 4 4" xfId="43069" xr:uid="{7A99AA70-E31B-4BD9-9055-729AB4BC0001}"/>
    <cellStyle name="Millares 2 3 2 4 3 5" xfId="17548" xr:uid="{AFA1618D-B01E-4740-8811-9E98A39B0EAA}"/>
    <cellStyle name="Millares 2 3 2 4 3 5 2" xfId="33887" xr:uid="{C0C860A0-9BA8-4528-A8ED-0E8179AD0323}"/>
    <cellStyle name="Millares 2 3 2 4 3 5 3" xfId="46072" xr:uid="{758D381F-3ECE-4055-A558-3B36BB58BC2B}"/>
    <cellStyle name="Millares 2 3 2 4 3 6" xfId="18479" xr:uid="{F97E5475-D031-4809-A4D3-1DE373E3000A}"/>
    <cellStyle name="Millares 2 3 2 4 3 7" xfId="20130" xr:uid="{51D55496-8CAF-4471-A292-7C9ED2052CDA}"/>
    <cellStyle name="Millares 2 3 2 4 3 8" xfId="21972" xr:uid="{FE988918-A844-4562-89E8-53E9449F571D}"/>
    <cellStyle name="Millares 2 3 2 4 3 9" xfId="27698" xr:uid="{4441EC62-5517-451C-8314-953D59E0358A}"/>
    <cellStyle name="Millares 2 3 2 4 4" xfId="5909" xr:uid="{AB0C656C-D650-4F25-90E3-6C79DD65660D}"/>
    <cellStyle name="Millares 2 3 2 4 4 10" xfId="40197" xr:uid="{24E29353-5A1F-4AB5-94CA-F7CA4AFB52A8}"/>
    <cellStyle name="Millares 2 3 2 4 4 2" xfId="8679" xr:uid="{390A5B0C-8399-40A3-B4C3-5E98331CED4A}"/>
    <cellStyle name="Millares 2 3 2 4 4 2 2" xfId="22902" xr:uid="{78BFC19A-BDF6-423B-BAA3-30EC06BFDE0A}"/>
    <cellStyle name="Millares 2 3 2 4 4 2 2 2" xfId="37924" xr:uid="{3DBBB59D-98D3-4FE3-89C5-5871958E83D1}"/>
    <cellStyle name="Millares 2 3 2 4 4 2 2 2 2" xfId="49989" xr:uid="{C49931E0-C0BE-40F1-8AC3-D81404454E2E}"/>
    <cellStyle name="Millares 2 3 2 4 4 2 2 3" xfId="31734" xr:uid="{9BC2A4E9-804B-4D68-974E-CA68778758A1}"/>
    <cellStyle name="Millares 2 3 2 4 4 2 2 4" xfId="43983" xr:uid="{08628582-BC22-4F1D-A9BC-FCD04D7BC0F9}"/>
    <cellStyle name="Millares 2 3 2 4 4 2 3" xfId="34829" xr:uid="{0EFF369E-2074-468F-8B48-B99DC91E098C}"/>
    <cellStyle name="Millares 2 3 2 4 4 2 3 2" xfId="46986" xr:uid="{D18AAAA5-530F-44CF-9271-AA3D45CB7991}"/>
    <cellStyle name="Millares 2 3 2 4 4 2 4" xfId="28640" xr:uid="{AC671F91-76FB-44ED-8083-77CD91334257}"/>
    <cellStyle name="Millares 2 3 2 4 4 2 5" xfId="40981" xr:uid="{1ACA0147-5617-4AB0-912D-596968E16422}"/>
    <cellStyle name="Millares 2 3 2 4 4 3" xfId="7994" xr:uid="{CCB4A8CF-9637-4310-AA48-CAB70D6E55AA}"/>
    <cellStyle name="Millares 2 3 2 4 4 3 2" xfId="23828" xr:uid="{7F151DAE-06AC-4FDF-ACBE-18ADFACC46E6}"/>
    <cellStyle name="Millares 2 3 2 4 4 3 2 2" xfId="38866" xr:uid="{240D2EA9-2867-455D-8576-F5344E82D7FE}"/>
    <cellStyle name="Millares 2 3 2 4 4 3 2 2 2" xfId="50903" xr:uid="{659F7CC1-C53E-4AA0-9292-9132237B05CF}"/>
    <cellStyle name="Millares 2 3 2 4 4 3 2 3" xfId="32676" xr:uid="{6B6D0F3C-2681-484E-8F83-7DDEAE1A189E}"/>
    <cellStyle name="Millares 2 3 2 4 4 3 2 4" xfId="44897" xr:uid="{9F233AF1-A9AF-486D-9E6E-DAF78B032CE1}"/>
    <cellStyle name="Millares 2 3 2 4 4 3 3" xfId="35771" xr:uid="{34BD972F-653F-4C2A-A342-08A23C156429}"/>
    <cellStyle name="Millares 2 3 2 4 4 3 3 2" xfId="47900" xr:uid="{73A379ED-A079-467F-8739-0BC3A72F91C1}"/>
    <cellStyle name="Millares 2 3 2 4 4 3 4" xfId="29582" xr:uid="{F153A8FB-DF52-402B-A265-6EC9174FA9F1}"/>
    <cellStyle name="Millares 2 3 2 4 4 3 5" xfId="41895" xr:uid="{2B8BC404-285C-4398-A1AE-99545E6AFCE5}"/>
    <cellStyle name="Millares 2 3 2 4 4 4" xfId="12448" xr:uid="{3BA4B7F6-8DFF-4C22-94D3-FF68BA2FAC3E}"/>
    <cellStyle name="Millares 2 3 2 4 4 4 2" xfId="37116" xr:uid="{8F2BB716-5238-451F-B245-37687B67B285}"/>
    <cellStyle name="Millares 2 3 2 4 4 4 2 2" xfId="49205" xr:uid="{AFE1AF56-F922-4F01-ABB1-7D29F8707AF4}"/>
    <cellStyle name="Millares 2 3 2 4 4 4 3" xfId="30926" xr:uid="{DF06B017-DA6D-4E04-ACDB-763FAAC404B0}"/>
    <cellStyle name="Millares 2 3 2 4 4 4 4" xfId="43199" xr:uid="{F98C1E39-9866-4341-ACAE-DE58E2FD2460}"/>
    <cellStyle name="Millares 2 3 2 4 4 5" xfId="17797" xr:uid="{994B6F30-E9B5-47AD-936B-62AEFDEFBD70}"/>
    <cellStyle name="Millares 2 3 2 4 4 5 2" xfId="34021" xr:uid="{9D04C763-026A-44E6-8B8A-D1FBD901A5DB}"/>
    <cellStyle name="Millares 2 3 2 4 4 5 3" xfId="46202" xr:uid="{C2D0252E-8FE3-4921-8EF4-FB8B49F9A650}"/>
    <cellStyle name="Millares 2 3 2 4 4 6" xfId="18614" xr:uid="{C7732F65-21C6-428C-9783-D1F343C8EB26}"/>
    <cellStyle name="Millares 2 3 2 4 4 7" xfId="20266" xr:uid="{7EEBFA15-8BA7-466A-9306-61DD628B0AE7}"/>
    <cellStyle name="Millares 2 3 2 4 4 8" xfId="22102" xr:uid="{AA53D725-9C21-4B2E-9FC2-CF163F1C1D2F}"/>
    <cellStyle name="Millares 2 3 2 4 4 9" xfId="27832" xr:uid="{F5450FB6-F6CB-4396-93A0-C7289C086EDB}"/>
    <cellStyle name="Millares 2 3 2 4 5" xfId="4857" xr:uid="{4BC5782A-EFFD-4B2F-BCBF-C2A32368BABD}"/>
    <cellStyle name="Millares 2 3 2 4 5 2" xfId="11981" xr:uid="{D1983A6E-89A4-4089-A1F9-A858561A9FA7}"/>
    <cellStyle name="Millares 2 3 2 4 5 2 2" xfId="23033" xr:uid="{CC366C6E-190F-44DD-A570-02544F4D55A8}"/>
    <cellStyle name="Millares 2 3 2 4 5 2 2 2" xfId="38058" xr:uid="{7AB0F9A9-0E71-46D1-B19F-D83F159F16ED}"/>
    <cellStyle name="Millares 2 3 2 4 5 2 2 2 2" xfId="50119" xr:uid="{169B7CE6-3B7F-429A-B7D5-51B38A47FECD}"/>
    <cellStyle name="Millares 2 3 2 4 5 2 2 3" xfId="31868" xr:uid="{37EA547F-CC7D-412A-BBCD-C288ABD101E8}"/>
    <cellStyle name="Millares 2 3 2 4 5 2 2 4" xfId="44113" xr:uid="{08B00182-4948-4BEE-A826-65BA4BE23B4B}"/>
    <cellStyle name="Millares 2 3 2 4 5 2 3" xfId="34963" xr:uid="{761E2DB5-B461-4D27-A536-9223F4788E6F}"/>
    <cellStyle name="Millares 2 3 2 4 5 2 3 2" xfId="47116" xr:uid="{EF680839-6B17-4BB7-9BB4-F21235379A14}"/>
    <cellStyle name="Millares 2 3 2 4 5 2 4" xfId="28774" xr:uid="{2176E527-A1A4-4EAB-B3A6-B6AF7E51F39E}"/>
    <cellStyle name="Millares 2 3 2 4 5 2 5" xfId="41111" xr:uid="{7860606A-B387-48E6-B798-E5EE8CEAD422}"/>
    <cellStyle name="Millares 2 3 2 4 5 3" xfId="12844" xr:uid="{62765963-D06B-47F8-9C46-F2E18A5D4D7E}"/>
    <cellStyle name="Millares 2 3 2 4 5 3 2" xfId="23959" xr:uid="{42A45414-A91B-4E36-84D8-14E86FF5A8A1}"/>
    <cellStyle name="Millares 2 3 2 4 5 3 2 2" xfId="39000" xr:uid="{1874762B-628F-41F0-94BC-E2AEC2FAE2F4}"/>
    <cellStyle name="Millares 2 3 2 4 5 3 2 2 2" xfId="51033" xr:uid="{618BA839-0601-44CB-8128-04DB4BB4CAEB}"/>
    <cellStyle name="Millares 2 3 2 4 5 3 2 3" xfId="32810" xr:uid="{21FCF6AC-06FE-4B36-84B5-C1043CCA2432}"/>
    <cellStyle name="Millares 2 3 2 4 5 3 2 4" xfId="45027" xr:uid="{23B9CFE1-47DB-4CA0-8E75-121047CB2008}"/>
    <cellStyle name="Millares 2 3 2 4 5 3 3" xfId="35905" xr:uid="{633D0CAD-E0D4-4B1B-BEFD-6DE6136A4AC4}"/>
    <cellStyle name="Millares 2 3 2 4 5 3 3 2" xfId="48030" xr:uid="{FA0E024B-3DF6-4E54-A853-9E85B3491D50}"/>
    <cellStyle name="Millares 2 3 2 4 5 3 4" xfId="29716" xr:uid="{845ACAFC-8AF3-426B-826D-E06F14240B47}"/>
    <cellStyle name="Millares 2 3 2 4 5 3 5" xfId="42025" xr:uid="{559B4FFD-86F0-42E4-B696-FE5732114DAD}"/>
    <cellStyle name="Millares 2 3 2 4 5 4" xfId="18070" xr:uid="{CFB6E344-7E6F-4AC9-98BA-8BAF329336CE}"/>
    <cellStyle name="Millares 2 3 2 4 5 4 2" xfId="37250" xr:uid="{488AA902-E186-4C7F-8045-4E196971E517}"/>
    <cellStyle name="Millares 2 3 2 4 5 4 2 2" xfId="49335" xr:uid="{7C50BBE1-9025-480A-A55A-F34B903C6D78}"/>
    <cellStyle name="Millares 2 3 2 4 5 4 3" xfId="31060" xr:uid="{6DA3C635-0278-4AC4-8D77-98DACBF016E3}"/>
    <cellStyle name="Millares 2 3 2 4 5 4 4" xfId="43329" xr:uid="{1B095F2D-7BEC-442C-AB50-DDC34A6C3F55}"/>
    <cellStyle name="Millares 2 3 2 4 5 5" xfId="18749" xr:uid="{13551F53-4119-46A1-BC63-3FAFA63E19DC}"/>
    <cellStyle name="Millares 2 3 2 4 5 5 2" xfId="34155" xr:uid="{743177B9-C0DE-4BD1-9EB8-E9FD478A5690}"/>
    <cellStyle name="Millares 2 3 2 4 5 5 3" xfId="46332" xr:uid="{D7CC978B-70E5-418A-AF78-F48977E0C8E4}"/>
    <cellStyle name="Millares 2 3 2 4 5 6" xfId="20402" xr:uid="{E70287B7-0460-406B-96E5-397E206DEAD5}"/>
    <cellStyle name="Millares 2 3 2 4 5 7" xfId="22232" xr:uid="{4889F514-AB98-4D64-AB9B-59E12E73E403}"/>
    <cellStyle name="Millares 2 3 2 4 5 8" xfId="27966" xr:uid="{92043170-9CD0-4054-94FA-EDB74D49F9F6}"/>
    <cellStyle name="Millares 2 3 2 4 5 9" xfId="40327" xr:uid="{8126F6F3-AEDF-4F2F-A421-7915E29EE439}"/>
    <cellStyle name="Millares 2 3 2 4 6" xfId="4660" xr:uid="{86AB880D-6DB1-46D0-86AD-67A18E3DA751}"/>
    <cellStyle name="Millares 2 3 2 4 6 2" xfId="8371" xr:uid="{9ADB27A5-EEBB-426C-8D2D-EE319DF76692}"/>
    <cellStyle name="Millares 2 3 2 4 6 2 2" xfId="23166" xr:uid="{4A65137F-2340-4D43-9C1E-165019BDA057}"/>
    <cellStyle name="Millares 2 3 2 4 6 2 2 2" xfId="38192" xr:uid="{FE5103A9-BDC5-4461-B434-4B22E8DAB3C8}"/>
    <cellStyle name="Millares 2 3 2 4 6 2 2 2 2" xfId="50249" xr:uid="{3EFC9592-ACB6-4983-BC21-D2FEADA4897C}"/>
    <cellStyle name="Millares 2 3 2 4 6 2 2 3" xfId="32002" xr:uid="{4B22B5CD-FFB5-4D6A-9DB1-57657FE67A18}"/>
    <cellStyle name="Millares 2 3 2 4 6 2 2 4" xfId="44243" xr:uid="{A2B3E080-2F99-4ADE-8620-35C74B5D8436}"/>
    <cellStyle name="Millares 2 3 2 4 6 2 3" xfId="35097" xr:uid="{76205D1B-33F4-4E96-AB7F-EDC87AF09E9C}"/>
    <cellStyle name="Millares 2 3 2 4 6 2 3 2" xfId="47246" xr:uid="{2D186D7E-9902-46CE-B22F-01015ED597A2}"/>
    <cellStyle name="Millares 2 3 2 4 6 2 4" xfId="28908" xr:uid="{E5628B04-83FB-4D4E-AD09-8417AC10C1EE}"/>
    <cellStyle name="Millares 2 3 2 4 6 2 5" xfId="41241" xr:uid="{36975793-3B2C-4BDF-8C2C-68D84B2E67BF}"/>
    <cellStyle name="Millares 2 3 2 4 6 3" xfId="15300" xr:uid="{015DCD31-5D33-4A7C-8810-842908B89A5D}"/>
    <cellStyle name="Millares 2 3 2 4 6 3 2" xfId="24089" xr:uid="{B3013D05-A10C-41F7-815D-5F52698BFBD4}"/>
    <cellStyle name="Millares 2 3 2 4 6 3 2 2" xfId="39134" xr:uid="{F7890E7B-021E-47ED-90A1-A7C292909E7A}"/>
    <cellStyle name="Millares 2 3 2 4 6 3 2 2 2" xfId="51163" xr:uid="{044937FB-94CA-41F9-B3EC-683CFA73A257}"/>
    <cellStyle name="Millares 2 3 2 4 6 3 2 3" xfId="32944" xr:uid="{AA9F1A91-F078-4646-AF3D-A987B5A8FC5A}"/>
    <cellStyle name="Millares 2 3 2 4 6 3 2 4" xfId="45157" xr:uid="{C485C3A6-51E3-4F93-9F0F-C669D11D92FF}"/>
    <cellStyle name="Millares 2 3 2 4 6 3 3" xfId="36039" xr:uid="{7F0938FA-C9A7-41B9-8457-163B8031D08F}"/>
    <cellStyle name="Millares 2 3 2 4 6 3 3 2" xfId="48160" xr:uid="{FDF1EB42-C873-4898-8C2D-9F5D93791A70}"/>
    <cellStyle name="Millares 2 3 2 4 6 3 4" xfId="29850" xr:uid="{4217E414-7D7D-4D7C-97B1-10631296CF36}"/>
    <cellStyle name="Millares 2 3 2 4 6 3 5" xfId="42155" xr:uid="{DACA5B17-9320-4C96-A825-81FD0647F437}"/>
    <cellStyle name="Millares 2 3 2 4 6 4" xfId="19668" xr:uid="{E9F3C606-555F-4123-9B2B-540DBFEF6A5E}"/>
    <cellStyle name="Millares 2 3 2 4 6 4 2" xfId="37384" xr:uid="{3B687993-18F4-47D1-92CE-FC042167AD18}"/>
    <cellStyle name="Millares 2 3 2 4 6 4 2 2" xfId="49465" xr:uid="{59DADE1C-42E9-4409-8F7B-3EEC641A2F21}"/>
    <cellStyle name="Millares 2 3 2 4 6 4 3" xfId="31194" xr:uid="{5ED542D4-987A-4D54-8B71-56E210C1E234}"/>
    <cellStyle name="Millares 2 3 2 4 6 4 4" xfId="43459" xr:uid="{F28ED1C7-0A21-4112-9D16-2B7C3B35387D}"/>
    <cellStyle name="Millares 2 3 2 4 6 5" xfId="20536" xr:uid="{B129346A-3613-4741-AE5F-DE4F7454307E}"/>
    <cellStyle name="Millares 2 3 2 4 6 5 2" xfId="34289" xr:uid="{197CB65D-4744-4CBE-94DF-107525344450}"/>
    <cellStyle name="Millares 2 3 2 4 6 5 3" xfId="46462" xr:uid="{3D252104-F23A-4D04-ADB0-C1AE24412F77}"/>
    <cellStyle name="Millares 2 3 2 4 6 6" xfId="22362" xr:uid="{E2C5F661-68C5-4EE7-9069-A14289B9B9E9}"/>
    <cellStyle name="Millares 2 3 2 4 6 7" xfId="28100" xr:uid="{67121E18-A6F8-4021-81E5-E372CB1C00EC}"/>
    <cellStyle name="Millares 2 3 2 4 6 8" xfId="40457" xr:uid="{CCB77770-9524-4532-A230-4DABD3610686}"/>
    <cellStyle name="Millares 2 3 2 4 7" xfId="7674" xr:uid="{C61AB30D-F5DA-4B7E-98C7-DFC56DB2D610}"/>
    <cellStyle name="Millares 2 3 2 4 7 2" xfId="21520" xr:uid="{B550A334-9BAF-45F2-ABE1-F6AE917771AA}"/>
    <cellStyle name="Millares 2 3 2 4 7 2 2" xfId="24219" xr:uid="{3B24BD8D-52AD-465F-8206-85A3625C4FBE}"/>
    <cellStyle name="Millares 2 3 2 4 7 2 2 2" xfId="39268" xr:uid="{4F5FB959-5B71-4546-8EBC-E7BF5D3A0EE1}"/>
    <cellStyle name="Millares 2 3 2 4 7 2 2 2 2" xfId="51293" xr:uid="{CE9FF271-ED04-4DEE-B5D3-BC007A7A1173}"/>
    <cellStyle name="Millares 2 3 2 4 7 2 2 3" xfId="33078" xr:uid="{F5F3F233-A9B4-4A2A-9A92-BF4AED324774}"/>
    <cellStyle name="Millares 2 3 2 4 7 2 2 4" xfId="45287" xr:uid="{01A64BEB-A4A5-41AB-A174-E8307925AF1E}"/>
    <cellStyle name="Millares 2 3 2 4 7 2 3" xfId="36173" xr:uid="{6465B5C2-4B92-4897-8F73-ACD2C12F59AB}"/>
    <cellStyle name="Millares 2 3 2 4 7 2 3 2" xfId="48290" xr:uid="{FA882960-E518-4339-B5C7-566F956972FF}"/>
    <cellStyle name="Millares 2 3 2 4 7 2 4" xfId="29984" xr:uid="{B6CC903B-E066-4AF5-BC20-856D564233ED}"/>
    <cellStyle name="Millares 2 3 2 4 7 2 5" xfId="42285" xr:uid="{1A3A0DB6-A0E6-4E01-846D-6197CA82C9CE}"/>
    <cellStyle name="Millares 2 3 2 4 7 3" xfId="23297" xr:uid="{DD58ED48-39F3-4F06-A23E-0EBDE2FCA625}"/>
    <cellStyle name="Millares 2 3 2 4 7 3 2" xfId="38326" xr:uid="{A1BBD3E3-8885-4577-A18F-D46D2C268A16}"/>
    <cellStyle name="Millares 2 3 2 4 7 3 2 2" xfId="50379" xr:uid="{4E6ACC27-1436-452E-846D-B9790BF90EA1}"/>
    <cellStyle name="Millares 2 3 2 4 7 3 3" xfId="32136" xr:uid="{44EDAE52-84D2-44C7-852C-DC780D6629A4}"/>
    <cellStyle name="Millares 2 3 2 4 7 3 4" xfId="44373" xr:uid="{59FA37D3-B059-40E9-85D9-8579EC55B5A5}"/>
    <cellStyle name="Millares 2 3 2 4 7 4" xfId="35231" xr:uid="{075D2A20-7E93-4D68-8084-6A1749D9CDF5}"/>
    <cellStyle name="Millares 2 3 2 4 7 4 2" xfId="47376" xr:uid="{8F81517C-4629-403A-88E6-B0D67BA7198C}"/>
    <cellStyle name="Millares 2 3 2 4 7 5" xfId="29042" xr:uid="{6C445C72-488E-4B00-9D7E-C6EF314D15C4}"/>
    <cellStyle name="Millares 2 3 2 4 7 6" xfId="41371" xr:uid="{5A597E8C-C669-4A98-A3DB-FE1C63AF6A94}"/>
    <cellStyle name="Millares 2 3 2 4 8" xfId="12141" xr:uid="{58291218-56B8-4FF5-8023-96FE0020D436}"/>
    <cellStyle name="Millares 2 3 2 4 8 2" xfId="25202" xr:uid="{2FCA5F49-5933-4F3D-A9DC-69AA3CD75E60}"/>
    <cellStyle name="Millares 2 3 2 4 8 2 2" xfId="33212" xr:uid="{E3D530DF-3949-419C-874D-6A704A395E6C}"/>
    <cellStyle name="Millares 2 3 2 4 8 2 2 2" xfId="39402" xr:uid="{DC116D9B-3D11-4278-8BC5-442B952597FD}"/>
    <cellStyle name="Millares 2 3 2 4 8 2 2 2 2" xfId="51423" xr:uid="{226F0A97-5C82-4655-B03C-ED233AF78A10}"/>
    <cellStyle name="Millares 2 3 2 4 8 2 2 3" xfId="45417" xr:uid="{A5D4869F-E5AC-4AF9-ADFF-E2F3A96A9A18}"/>
    <cellStyle name="Millares 2 3 2 4 8 2 3" xfId="36307" xr:uid="{F4DAB6CB-793F-4561-8247-1F4BA36B7EA1}"/>
    <cellStyle name="Millares 2 3 2 4 8 2 3 2" xfId="48420" xr:uid="{466F759C-C51F-41FC-B0D4-D6842330ECDE}"/>
    <cellStyle name="Millares 2 3 2 4 8 2 4" xfId="30118" xr:uid="{1D8F8105-BB1B-485F-9503-CEC29C74C660}"/>
    <cellStyle name="Millares 2 3 2 4 8 2 5" xfId="42415" xr:uid="{832CC04F-BACE-401A-AF61-1F13B32C826E}"/>
    <cellStyle name="Millares 2 3 2 4 8 3" xfId="22500" xr:uid="{9E723BB4-35FB-4F2E-925A-7F69B380AFDE}"/>
    <cellStyle name="Millares 2 3 2 4 8 3 2" xfId="37522" xr:uid="{20A77998-628F-493B-8521-9B09E38D0A20}"/>
    <cellStyle name="Millares 2 3 2 4 8 3 2 2" xfId="49599" xr:uid="{3A7B3449-65FE-47E7-9446-EE1DC2F1A727}"/>
    <cellStyle name="Millares 2 3 2 4 8 3 3" xfId="31332" xr:uid="{5BCA02E1-7487-4DB0-A5D2-AF4608CA7892}"/>
    <cellStyle name="Millares 2 3 2 4 8 3 4" xfId="43593" xr:uid="{1DA7C42F-3FA6-41A0-9C55-1EB01C93EB32}"/>
    <cellStyle name="Millares 2 3 2 4 8 4" xfId="34427" xr:uid="{B353D0D0-D8B5-4F5F-B066-425B12E5C5F6}"/>
    <cellStyle name="Millares 2 3 2 4 8 4 2" xfId="46596" xr:uid="{04C65F53-8D98-4DA5-BD9C-9BB3C06E0395}"/>
    <cellStyle name="Millares 2 3 2 4 8 5" xfId="28238" xr:uid="{24AE93A0-BBA7-4323-8B78-DEC4487AB0E6}"/>
    <cellStyle name="Millares 2 3 2 4 8 6" xfId="40591" xr:uid="{3C523408-C3F8-4289-8EAE-92E4FA8BE642}"/>
    <cellStyle name="Millares 2 3 2 4 9" xfId="16565" xr:uid="{1E4B3144-FE1D-4C01-A8D6-6520631E236A}"/>
    <cellStyle name="Millares 2 3 2 4 9 2" xfId="26226" xr:uid="{E5B63BD2-FBAE-485F-8638-1E27543CBB84}"/>
    <cellStyle name="Millares 2 3 2 4 9 2 2" xfId="39536" xr:uid="{BE62F942-E74E-4AF6-9BBE-F02D0E64B7A4}"/>
    <cellStyle name="Millares 2 3 2 4 9 2 2 2" xfId="51553" xr:uid="{F00DAE88-73A6-43C0-8FD3-A55985D5D958}"/>
    <cellStyle name="Millares 2 3 2 4 9 2 3" xfId="33346" xr:uid="{0D371516-3C5B-4DF6-8479-E88939BBA8E8}"/>
    <cellStyle name="Millares 2 3 2 4 9 2 4" xfId="45547" xr:uid="{3D33861B-5E10-433C-9CFD-E44E3A341FAA}"/>
    <cellStyle name="Millares 2 3 2 4 9 3" xfId="36441" xr:uid="{9BB527A6-80A9-466A-8BD3-CBE3EA5D138F}"/>
    <cellStyle name="Millares 2 3 2 4 9 3 2" xfId="48550" xr:uid="{F28DFF76-EEE5-460B-BD4B-E543E1FC7797}"/>
    <cellStyle name="Millares 2 3 2 4 9 4" xfId="30252" xr:uid="{A53A38B2-428B-41D1-875A-8469BF71B953}"/>
    <cellStyle name="Millares 2 3 2 4 9 5" xfId="42545" xr:uid="{CCEFD0C5-FC53-418C-A733-85E5F425D0DD}"/>
    <cellStyle name="Millares 2 3 2 5" xfId="3652" xr:uid="{29F4851B-48AA-4361-A7CB-651E7014DCF0}"/>
    <cellStyle name="Millares 2 3 2 5 10" xfId="27499" xr:uid="{AB9EE211-F2D0-4D01-8129-C237EAF72532}"/>
    <cellStyle name="Millares 2 3 2 5 11" xfId="39874" xr:uid="{9355C765-F2A8-4241-BAED-0D95D1699D24}"/>
    <cellStyle name="Millares 2 3 2 5 2" xfId="5912" xr:uid="{5DCC9CD7-3135-4CC1-807B-1A05D38C9A8D}"/>
    <cellStyle name="Millares 2 3 2 5 2 2" xfId="8682" xr:uid="{BEA86E39-8FC8-4AA9-9F29-5A970B66CDAB}"/>
    <cellStyle name="Millares 2 3 2 5 2 2 2" xfId="37591" xr:uid="{3487685A-1A96-481D-8C3D-DEDFAE791E2C}"/>
    <cellStyle name="Millares 2 3 2 5 2 2 2 2" xfId="49666" xr:uid="{192C1BEA-07B5-4F2D-8D28-0F4463DE8D01}"/>
    <cellStyle name="Millares 2 3 2 5 2 2 3" xfId="31401" xr:uid="{98B104B5-6DD8-42DA-8DC9-CD06FB01FBD1}"/>
    <cellStyle name="Millares 2 3 2 5 2 2 4" xfId="43660" xr:uid="{B937550D-3A76-4D72-8298-A82153FB4AC1}"/>
    <cellStyle name="Millares 2 3 2 5 2 3" xfId="7997" xr:uid="{64F5042E-0DE5-4075-AABF-F1B406730CD1}"/>
    <cellStyle name="Millares 2 3 2 5 2 3 2" xfId="34496" xr:uid="{9F7DB46F-C21F-4F01-BF40-CD045C1F6197}"/>
    <cellStyle name="Millares 2 3 2 5 2 3 3" xfId="46663" xr:uid="{8F4FF872-4FD5-4216-A274-5D7289414952}"/>
    <cellStyle name="Millares 2 3 2 5 2 4" xfId="12451" xr:uid="{638B01A2-4B96-4E5B-9566-5E6DFB6F190F}"/>
    <cellStyle name="Millares 2 3 2 5 2 5" xfId="22569" xr:uid="{3641BDBC-5BFC-4957-B7A9-DE3EBC9E53FF}"/>
    <cellStyle name="Millares 2 3 2 5 2 6" xfId="28307" xr:uid="{56C12D66-BFB4-4DCC-825C-22E3E1F9CB96}"/>
    <cellStyle name="Millares 2 3 2 5 2 7" xfId="40658" xr:uid="{25ADF2CB-9124-4813-93FB-892D128D240E}"/>
    <cellStyle name="Millares 2 3 2 5 3" xfId="4859" xr:uid="{9F5EEBA0-0844-40C9-8394-7A2BBFA90DDC}"/>
    <cellStyle name="Millares 2 3 2 5 3 2" xfId="8373" xr:uid="{8582E548-270A-4611-8A06-87AA5C3DE123}"/>
    <cellStyle name="Millares 2 3 2 5 3 2 2" xfId="38533" xr:uid="{EC0DBE22-6317-4A7F-8E64-F98ED26D523A}"/>
    <cellStyle name="Millares 2 3 2 5 3 2 2 2" xfId="50580" xr:uid="{4AD6E869-3668-4F36-B571-63BEA14E1FD1}"/>
    <cellStyle name="Millares 2 3 2 5 3 2 3" xfId="32343" xr:uid="{64F8C432-6CFA-41A3-92DB-9A74B06B054D}"/>
    <cellStyle name="Millares 2 3 2 5 3 2 4" xfId="44574" xr:uid="{4A8A3627-ADA2-4FF4-8720-9DBC3385E9A1}"/>
    <cellStyle name="Millares 2 3 2 5 3 3" xfId="16260" xr:uid="{CCF43D98-82D4-40E8-A7E0-EBD123C34B22}"/>
    <cellStyle name="Millares 2 3 2 5 3 3 2" xfId="35438" xr:uid="{8D052E49-E90E-403A-AA67-95834C09A564}"/>
    <cellStyle name="Millares 2 3 2 5 3 3 3" xfId="47577" xr:uid="{9424AAB4-6A16-44CA-8AFB-554E05DDC975}"/>
    <cellStyle name="Millares 2 3 2 5 3 4" xfId="23498" xr:uid="{CB4A082F-665B-496F-92FB-01101067E474}"/>
    <cellStyle name="Millares 2 3 2 5 3 5" xfId="29249" xr:uid="{E2593D4C-E0EC-49E8-9F6A-4CAE258952A3}"/>
    <cellStyle name="Millares 2 3 2 5 3 6" xfId="41572" xr:uid="{F7C0EC77-6BF5-4A19-9738-14C73DC86669}"/>
    <cellStyle name="Millares 2 3 2 5 4" xfId="7676" xr:uid="{DBC7655C-90EE-43D9-9099-3FD20747C4C3}"/>
    <cellStyle name="Millares 2 3 2 5 4 2" xfId="36783" xr:uid="{67FE6CBA-6D8C-40EF-977D-384B93FEF859}"/>
    <cellStyle name="Millares 2 3 2 5 4 2 2" xfId="48882" xr:uid="{6B8C61A8-E64F-4874-B677-BA0FECFCE3F8}"/>
    <cellStyle name="Millares 2 3 2 5 4 3" xfId="30593" xr:uid="{D1478A1C-D93C-4F8F-A05E-0BA242B37DD9}"/>
    <cellStyle name="Millares 2 3 2 5 4 4" xfId="42876" xr:uid="{B917393C-CE11-41DF-9D50-527844422DD3}"/>
    <cellStyle name="Millares 2 3 2 5 5" xfId="12143" xr:uid="{F1467EDC-4A85-406C-847A-652A537ED335}"/>
    <cellStyle name="Millares 2 3 2 5 5 2" xfId="33688" xr:uid="{7E7AF82C-27AB-474A-9D50-366E8B49968B}"/>
    <cellStyle name="Millares 2 3 2 5 5 3" xfId="45879" xr:uid="{233412E0-E75D-4CF1-BD1A-980B4E42D51B}"/>
    <cellStyle name="Millares 2 3 2 5 6" xfId="16634" xr:uid="{D864C8E0-18F4-4F3C-8E67-294C3A011AFA}"/>
    <cellStyle name="Millares 2 3 2 5 7" xfId="18280" xr:uid="{D37B852D-F006-4977-93F1-A03938ED15AB}"/>
    <cellStyle name="Millares 2 3 2 5 8" xfId="19930" xr:uid="{A0F615A9-572A-4928-8CC5-53AC72C56559}"/>
    <cellStyle name="Millares 2 3 2 5 9" xfId="21779" xr:uid="{BD764621-70D5-4540-9FB3-4975C600C0B2}"/>
    <cellStyle name="Millares 2 3 2 6" xfId="5913" xr:uid="{45AE0AF6-B334-4F19-92FF-4B0C8FAEF1A4}"/>
    <cellStyle name="Millares 2 3 2 6 10" xfId="40004" xr:uid="{BD9E40EC-9E85-4E45-8933-F2F5824C3EFF}"/>
    <cellStyle name="Millares 2 3 2 6 2" xfId="8683" xr:uid="{0232C6FC-D517-4804-9B0A-38D09724498C}"/>
    <cellStyle name="Millares 2 3 2 6 2 2" xfId="22703" xr:uid="{31F41F59-F168-4344-BEFC-81495A8143F3}"/>
    <cellStyle name="Millares 2 3 2 6 2 2 2" xfId="37725" xr:uid="{21F92B06-C302-4964-997D-3707CE5DBAFF}"/>
    <cellStyle name="Millares 2 3 2 6 2 2 2 2" xfId="49796" xr:uid="{C3746677-BB70-41C1-8CF3-00FEA7F1E8C3}"/>
    <cellStyle name="Millares 2 3 2 6 2 2 3" xfId="31535" xr:uid="{7FFF303D-DE2A-4579-B1E0-9AE763062865}"/>
    <cellStyle name="Millares 2 3 2 6 2 2 4" xfId="43790" xr:uid="{F8494BCF-2156-4F67-B7A3-5DBD7DDF4615}"/>
    <cellStyle name="Millares 2 3 2 6 2 3" xfId="34630" xr:uid="{01393F94-8168-40D8-BC33-D26714F27246}"/>
    <cellStyle name="Millares 2 3 2 6 2 3 2" xfId="46793" xr:uid="{77F900DD-D5CA-4F4D-BC4A-209DCF67263E}"/>
    <cellStyle name="Millares 2 3 2 6 2 4" xfId="28441" xr:uid="{119557D4-EEC0-4DD8-AB4E-77020FC17918}"/>
    <cellStyle name="Millares 2 3 2 6 2 5" xfId="40788" xr:uid="{3BDFE9A2-075F-4B5D-8F51-8368D436AAF6}"/>
    <cellStyle name="Millares 2 3 2 6 3" xfId="7998" xr:uid="{CDC0AAFF-B42E-4A17-B94F-2625617D726F}"/>
    <cellStyle name="Millares 2 3 2 6 3 2" xfId="23629" xr:uid="{F762A717-1E3E-4954-A1F1-096D329B2608}"/>
    <cellStyle name="Millares 2 3 2 6 3 2 2" xfId="38667" xr:uid="{661F9682-C377-4CA1-BF5C-F25A7E4070A4}"/>
    <cellStyle name="Millares 2 3 2 6 3 2 2 2" xfId="50710" xr:uid="{E6BC5133-768D-4C33-A05E-71431169C830}"/>
    <cellStyle name="Millares 2 3 2 6 3 2 3" xfId="32477" xr:uid="{27E66716-9E8D-4334-805A-65638DDC08B9}"/>
    <cellStyle name="Millares 2 3 2 6 3 2 4" xfId="44704" xr:uid="{E969A420-4B51-4CD3-8270-F0FF88FC9B99}"/>
    <cellStyle name="Millares 2 3 2 6 3 3" xfId="35572" xr:uid="{C5AA6AE2-01B3-4630-8242-A25AE84258E4}"/>
    <cellStyle name="Millares 2 3 2 6 3 3 2" xfId="47707" xr:uid="{AB664A20-8A14-42E1-A13C-31F4324D4561}"/>
    <cellStyle name="Millares 2 3 2 6 3 4" xfId="29383" xr:uid="{A4CFDAF3-4D35-4C64-BC23-0BD608A13EA9}"/>
    <cellStyle name="Millares 2 3 2 6 3 5" xfId="41702" xr:uid="{96D342AF-1FBB-4414-9217-EB720A8D8DC8}"/>
    <cellStyle name="Millares 2 3 2 6 4" xfId="12452" xr:uid="{BF0CB618-5A5D-4D01-AC1D-E6EBCAA6A09D}"/>
    <cellStyle name="Millares 2 3 2 6 4 2" xfId="36917" xr:uid="{8A00CD54-091A-449A-81AF-13C51E398790}"/>
    <cellStyle name="Millares 2 3 2 6 4 2 2" xfId="49012" xr:uid="{1BD484E7-401A-405D-AD64-673E5AEA6446}"/>
    <cellStyle name="Millares 2 3 2 6 4 3" xfId="30727" xr:uid="{EDC35D39-0E65-4AE2-A4CE-56B32C20EAF0}"/>
    <cellStyle name="Millares 2 3 2 6 4 4" xfId="43006" xr:uid="{56C31D31-40FB-45C9-9E39-0C3D543ED776}"/>
    <cellStyle name="Millares 2 3 2 6 5" xfId="17480" xr:uid="{C93BEE11-3B7D-4A6F-9289-08DA98120A30}"/>
    <cellStyle name="Millares 2 3 2 6 5 2" xfId="33822" xr:uid="{DF80104E-2159-466F-A00E-6E1E0C5EB628}"/>
    <cellStyle name="Millares 2 3 2 6 5 3" xfId="46009" xr:uid="{2EECCC92-6F8E-4660-A39C-4681855B86A2}"/>
    <cellStyle name="Millares 2 3 2 6 6" xfId="18414" xr:uid="{491FBF4B-E29F-4F55-9DF4-4E9E18602C39}"/>
    <cellStyle name="Millares 2 3 2 6 7" xfId="20065" xr:uid="{92D5AC81-C7D2-4AC4-924E-7FBB41323E43}"/>
    <cellStyle name="Millares 2 3 2 6 8" xfId="21909" xr:uid="{678D693F-5280-47DF-86F2-1AB477C1F593}"/>
    <cellStyle name="Millares 2 3 2 6 9" xfId="27633" xr:uid="{5C8DC90F-7462-43C4-B3A4-3BFD27183473}"/>
    <cellStyle name="Millares 2 3 2 7" xfId="5896" xr:uid="{C1B73B57-8D80-4C8A-9B45-56B72A6A5CC2}"/>
    <cellStyle name="Millares 2 3 2 7 10" xfId="40134" xr:uid="{B0E7F99C-1ABC-42EF-ABF1-137448376648}"/>
    <cellStyle name="Millares 2 3 2 7 2" xfId="8666" xr:uid="{34BEE245-2988-45E1-8B67-325D5FE0E54B}"/>
    <cellStyle name="Millares 2 3 2 7 2 2" xfId="22837" xr:uid="{38C1488E-5418-48A1-88B3-7A504530A7EA}"/>
    <cellStyle name="Millares 2 3 2 7 2 2 2" xfId="37859" xr:uid="{AF2A3E47-C9C6-4E75-A1CC-E98E1EDAD2FA}"/>
    <cellStyle name="Millares 2 3 2 7 2 2 2 2" xfId="49926" xr:uid="{7B57EE9B-81E8-477A-AD50-2B85D18AE945}"/>
    <cellStyle name="Millares 2 3 2 7 2 2 3" xfId="31669" xr:uid="{C0DB9742-F992-4552-B0DD-9A9D00B145B8}"/>
    <cellStyle name="Millares 2 3 2 7 2 2 4" xfId="43920" xr:uid="{EB23DB12-6C64-467D-A766-F3A4C5C1F7D5}"/>
    <cellStyle name="Millares 2 3 2 7 2 3" xfId="34764" xr:uid="{8C3217CD-2BFE-4B83-BD56-412EACC286D3}"/>
    <cellStyle name="Millares 2 3 2 7 2 3 2" xfId="46923" xr:uid="{236ADD59-EAB1-4633-B75E-7F517EBE5D25}"/>
    <cellStyle name="Millares 2 3 2 7 2 4" xfId="28575" xr:uid="{A9436B91-D7FD-44FF-AA17-82AA012D942D}"/>
    <cellStyle name="Millares 2 3 2 7 2 5" xfId="40918" xr:uid="{F1EDE5DE-2A55-4B6E-B8E1-C42636D71FA6}"/>
    <cellStyle name="Millares 2 3 2 7 3" xfId="7981" xr:uid="{6BE87029-3D89-4F2E-8B15-946DD195C357}"/>
    <cellStyle name="Millares 2 3 2 7 3 2" xfId="23763" xr:uid="{E8EE034C-613E-4CE2-A81D-FA26D54E6905}"/>
    <cellStyle name="Millares 2 3 2 7 3 2 2" xfId="38801" xr:uid="{BB79E69B-A6DC-4CF8-83FE-9873E2B02933}"/>
    <cellStyle name="Millares 2 3 2 7 3 2 2 2" xfId="50840" xr:uid="{BC382D97-CBA4-4F24-BA5B-68CF2AA29947}"/>
    <cellStyle name="Millares 2 3 2 7 3 2 3" xfId="32611" xr:uid="{210D9321-1AE4-4610-A28F-4F665E68AA65}"/>
    <cellStyle name="Millares 2 3 2 7 3 2 4" xfId="44834" xr:uid="{435F252F-91A2-4E65-92E7-ED77C737DF37}"/>
    <cellStyle name="Millares 2 3 2 7 3 3" xfId="35706" xr:uid="{18582C54-2B10-407E-B7A1-F1D4BA0D42CF}"/>
    <cellStyle name="Millares 2 3 2 7 3 3 2" xfId="47837" xr:uid="{8823DF4D-8E45-4CB8-B06C-2E4F414CC119}"/>
    <cellStyle name="Millares 2 3 2 7 3 4" xfId="29517" xr:uid="{F8D67D1D-D55E-4989-B85E-9AD011CA9F4F}"/>
    <cellStyle name="Millares 2 3 2 7 3 5" xfId="41832" xr:uid="{6F3F2894-C1F2-42B0-8F91-CE2C318E6A66}"/>
    <cellStyle name="Millares 2 3 2 7 4" xfId="12435" xr:uid="{68E8303B-09E2-43E4-8577-BB4237DD5B99}"/>
    <cellStyle name="Millares 2 3 2 7 4 2" xfId="37051" xr:uid="{7B7514EA-54DE-4E68-AB52-2BBD63D0D6EE}"/>
    <cellStyle name="Millares 2 3 2 7 4 2 2" xfId="49142" xr:uid="{FDD8E2A3-9728-40A5-9FDD-D023C500E31D}"/>
    <cellStyle name="Millares 2 3 2 7 4 3" xfId="30861" xr:uid="{C8DA32C6-E38A-4CDE-BB44-D10C795CC71E}"/>
    <cellStyle name="Millares 2 3 2 7 4 4" xfId="43136" xr:uid="{978DAD76-186C-4C6E-8C02-1493F4F35A87}"/>
    <cellStyle name="Millares 2 3 2 7 5" xfId="17732" xr:uid="{54B72D8C-F53A-4573-B3DD-2F94D5BBFCE3}"/>
    <cellStyle name="Millares 2 3 2 7 5 2" xfId="33956" xr:uid="{AE75C305-522A-411A-B73B-087089693119}"/>
    <cellStyle name="Millares 2 3 2 7 5 3" xfId="46139" xr:uid="{825688B8-4302-43B5-954F-F7B2AFD7021A}"/>
    <cellStyle name="Millares 2 3 2 7 6" xfId="18549" xr:uid="{727E263D-E5F0-4B77-8C85-29E5B0942EDF}"/>
    <cellStyle name="Millares 2 3 2 7 7" xfId="20201" xr:uid="{57D7B9C3-F1B0-40B1-82D5-DE8884BB90B0}"/>
    <cellStyle name="Millares 2 3 2 7 8" xfId="22039" xr:uid="{F0B41756-332D-446C-B1F7-E19C4C8069FE}"/>
    <cellStyle name="Millares 2 3 2 7 9" xfId="27767" xr:uid="{2FCA486F-EBEA-40D0-89C2-5D01417307B6}"/>
    <cellStyle name="Millares 2 3 2 8" xfId="4848" xr:uid="{CBAE021B-D675-46AF-80D4-1F2C92C26EB9}"/>
    <cellStyle name="Millares 2 3 2 8 2" xfId="11916" xr:uid="{533B7556-4EE2-4259-9EFD-FB844B332B50}"/>
    <cellStyle name="Millares 2 3 2 8 2 2" xfId="22970" xr:uid="{D172DA50-F592-4D4C-95FA-1AB536BE998B}"/>
    <cellStyle name="Millares 2 3 2 8 2 2 2" xfId="37993" xr:uid="{046EA23E-6E99-4E34-BD38-09C6A88B3329}"/>
    <cellStyle name="Millares 2 3 2 8 2 2 2 2" xfId="50056" xr:uid="{ADE0FEEC-1600-4DAD-A262-CEEEEBF57EE4}"/>
    <cellStyle name="Millares 2 3 2 8 2 2 3" xfId="31803" xr:uid="{EACDB739-AD3F-4427-A080-8B97A2492BCA}"/>
    <cellStyle name="Millares 2 3 2 8 2 2 4" xfId="44050" xr:uid="{A55C7719-456D-45BA-AD56-FA081EA96AF2}"/>
    <cellStyle name="Millares 2 3 2 8 2 3" xfId="34898" xr:uid="{9A57E59A-C064-4CC5-A384-40195A2D2E4C}"/>
    <cellStyle name="Millares 2 3 2 8 2 3 2" xfId="47053" xr:uid="{2AFE3B2C-2609-4411-8459-3BB50665CC24}"/>
    <cellStyle name="Millares 2 3 2 8 2 4" xfId="28709" xr:uid="{AB527140-7D03-4D68-A275-3D5DA23E5D8A}"/>
    <cellStyle name="Millares 2 3 2 8 2 5" xfId="41048" xr:uid="{92192A09-C6AD-4FB2-8FB9-1F1BCB0729FB}"/>
    <cellStyle name="Millares 2 3 2 8 3" xfId="12779" xr:uid="{E1B2A08E-C788-432D-93C8-515E9E219A11}"/>
    <cellStyle name="Millares 2 3 2 8 3 2" xfId="23896" xr:uid="{8E953116-B2C9-4832-962C-97C3DE88D2DF}"/>
    <cellStyle name="Millares 2 3 2 8 3 2 2" xfId="38935" xr:uid="{C2F2FE46-8B7B-414E-9536-E61A05776550}"/>
    <cellStyle name="Millares 2 3 2 8 3 2 2 2" xfId="50970" xr:uid="{98F55189-4187-4471-BE6F-790C2C2CC9F2}"/>
    <cellStyle name="Millares 2 3 2 8 3 2 3" xfId="32745" xr:uid="{7C097D43-117C-4AAB-BFBE-D09509F906D9}"/>
    <cellStyle name="Millares 2 3 2 8 3 2 4" xfId="44964" xr:uid="{E189A00F-6A75-49B9-B1B3-ED3A5A662AC8}"/>
    <cellStyle name="Millares 2 3 2 8 3 3" xfId="35840" xr:uid="{24E6D6B5-3487-48B8-8CD7-D1465EFB1A56}"/>
    <cellStyle name="Millares 2 3 2 8 3 3 2" xfId="47967" xr:uid="{CAA64884-6839-4F10-AA08-2B66875BD2F4}"/>
    <cellStyle name="Millares 2 3 2 8 3 4" xfId="29651" xr:uid="{E08844AD-37E2-4AFC-A9F3-BCA9E5B14434}"/>
    <cellStyle name="Millares 2 3 2 8 3 5" xfId="41962" xr:uid="{E0F48C75-BB68-4C4A-812D-4CFEFA310D21}"/>
    <cellStyle name="Millares 2 3 2 8 4" xfId="18005" xr:uid="{273A84A1-6C63-4962-B783-BDC70409AFEB}"/>
    <cellStyle name="Millares 2 3 2 8 4 2" xfId="37185" xr:uid="{2D36CCFC-660C-4B90-B5D3-B34D063D59D2}"/>
    <cellStyle name="Millares 2 3 2 8 4 2 2" xfId="49272" xr:uid="{31642CFB-4AE4-4FD9-99F5-D7A24F16E002}"/>
    <cellStyle name="Millares 2 3 2 8 4 3" xfId="30995" xr:uid="{F8A687DC-1946-4579-942D-C499146D8B7D}"/>
    <cellStyle name="Millares 2 3 2 8 4 4" xfId="43266" xr:uid="{DF1D1FA9-E857-48C1-870B-401B0A94F242}"/>
    <cellStyle name="Millares 2 3 2 8 5" xfId="18684" xr:uid="{19B16C19-9DE4-42C3-B65E-527395602ADE}"/>
    <cellStyle name="Millares 2 3 2 8 5 2" xfId="34090" xr:uid="{204478B5-0A0F-427B-AC13-A95C9656C1F2}"/>
    <cellStyle name="Millares 2 3 2 8 5 3" xfId="46269" xr:uid="{1DAD9B6C-7DE1-4E9E-BB2A-C556D90DD5D7}"/>
    <cellStyle name="Millares 2 3 2 8 6" xfId="20337" xr:uid="{53E7C7C2-0970-4ED1-982C-75AE51E8F536}"/>
    <cellStyle name="Millares 2 3 2 8 7" xfId="22169" xr:uid="{0467C358-E002-42E6-9A8C-0A40661792FD}"/>
    <cellStyle name="Millares 2 3 2 8 8" xfId="27901" xr:uid="{9B217141-B684-4EE0-B20B-5A2E674A9937}"/>
    <cellStyle name="Millares 2 3 2 8 9" xfId="40264" xr:uid="{1E2A9EBF-204E-4F18-A12E-9649529AD0EC}"/>
    <cellStyle name="Millares 2 3 2 9" xfId="7553" xr:uid="{00D0E8C9-5779-46E0-898B-A5B5A66FF882}"/>
    <cellStyle name="Millares 2 3 2 9 2" xfId="8362" xr:uid="{3D781CAE-B67E-4D1E-83C7-3A4C863897FC}"/>
    <cellStyle name="Millares 2 3 2 9 2 2" xfId="23101" xr:uid="{F1AAF182-F585-4446-9383-B2E71E65C501}"/>
    <cellStyle name="Millares 2 3 2 9 2 2 2" xfId="38127" xr:uid="{CAE951F7-E937-47A1-9F31-D52115CC7AC2}"/>
    <cellStyle name="Millares 2 3 2 9 2 2 2 2" xfId="50186" xr:uid="{6110A8F5-E1CA-4796-B5C5-1AA97CBC33B5}"/>
    <cellStyle name="Millares 2 3 2 9 2 2 3" xfId="31937" xr:uid="{51C5DF7D-5516-407D-A72A-F24BC23F0CB6}"/>
    <cellStyle name="Millares 2 3 2 9 2 2 4" xfId="44180" xr:uid="{9CBA4989-11CF-4441-9CE2-F3891A95B4DB}"/>
    <cellStyle name="Millares 2 3 2 9 2 3" xfId="35032" xr:uid="{8F559371-52B0-4962-B615-7EF7046A5D63}"/>
    <cellStyle name="Millares 2 3 2 9 2 3 2" xfId="47183" xr:uid="{22022816-CCD7-4A73-8F58-D2041C158D8F}"/>
    <cellStyle name="Millares 2 3 2 9 2 4" xfId="28843" xr:uid="{402239F4-DE70-42CD-AD30-1E66EF132CEF}"/>
    <cellStyle name="Millares 2 3 2 9 2 5" xfId="41178" xr:uid="{ADA8087F-FD6E-41C5-9153-7CFA8B67BFA0}"/>
    <cellStyle name="Millares 2 3 2 9 3" xfId="15232" xr:uid="{D0971490-A1BA-4C9F-9883-BF9BC18A80F6}"/>
    <cellStyle name="Millares 2 3 2 9 3 2" xfId="24026" xr:uid="{A7D8FAF6-14EC-4499-902B-BE862BCB6864}"/>
    <cellStyle name="Millares 2 3 2 9 3 2 2" xfId="39069" xr:uid="{5201C94C-7D53-4B16-A5EC-A2DC070CAF0A}"/>
    <cellStyle name="Millares 2 3 2 9 3 2 2 2" xfId="51100" xr:uid="{A38D6FEF-B7CC-40F3-B7DD-CA514F5B9828}"/>
    <cellStyle name="Millares 2 3 2 9 3 2 3" xfId="32879" xr:uid="{7B819728-1B8F-4328-867E-B804C317AAAE}"/>
    <cellStyle name="Millares 2 3 2 9 3 2 4" xfId="45094" xr:uid="{723F720D-E26C-4F45-A690-36CBA7CD0008}"/>
    <cellStyle name="Millares 2 3 2 9 3 3" xfId="35974" xr:uid="{FA64B507-0E16-44D3-B022-56A53EB2CBBA}"/>
    <cellStyle name="Millares 2 3 2 9 3 3 2" xfId="48097" xr:uid="{F03059BB-3144-4F97-A11A-BFB253BBCD26}"/>
    <cellStyle name="Millares 2 3 2 9 3 4" xfId="29785" xr:uid="{8F67245D-B7B4-47D0-B571-E5801C8AA2C7}"/>
    <cellStyle name="Millares 2 3 2 9 3 5" xfId="42092" xr:uid="{5F10B911-1FDA-4611-AC17-FF67E539BE7B}"/>
    <cellStyle name="Millares 2 3 2 9 4" xfId="19600" xr:uid="{47D14784-B9AA-4721-907B-A73E1C189FC4}"/>
    <cellStyle name="Millares 2 3 2 9 4 2" xfId="37319" xr:uid="{318EEB19-7E6A-406E-B57A-DEE67DD83051}"/>
    <cellStyle name="Millares 2 3 2 9 4 2 2" xfId="49402" xr:uid="{CC4658D4-B52F-42EA-A552-2C5FCBDB7E7B}"/>
    <cellStyle name="Millares 2 3 2 9 4 3" xfId="31129" xr:uid="{80549AE9-60D2-4EDD-8B72-984B0C9FF9FB}"/>
    <cellStyle name="Millares 2 3 2 9 4 4" xfId="43396" xr:uid="{25541E3D-5057-4389-B1BD-457143AD6DF4}"/>
    <cellStyle name="Millares 2 3 2 9 5" xfId="20471" xr:uid="{D001B1C3-C13C-4043-B15F-3D8E93B482D5}"/>
    <cellStyle name="Millares 2 3 2 9 5 2" xfId="34224" xr:uid="{68476CA4-F74F-48EF-B1D2-74FEB016A364}"/>
    <cellStyle name="Millares 2 3 2 9 5 3" xfId="46399" xr:uid="{A3F3015B-122F-42ED-8F7A-5B18D85A80DB}"/>
    <cellStyle name="Millares 2 3 2 9 6" xfId="22299" xr:uid="{BE56CFB8-29F0-48D6-9EAE-815FFF429A39}"/>
    <cellStyle name="Millares 2 3 2 9 7" xfId="28035" xr:uid="{3FC8DA34-5646-40F8-867B-E34404C7546B}"/>
    <cellStyle name="Millares 2 3 2 9 8" xfId="40394" xr:uid="{DE57667E-E02B-439C-A1A8-A530DF3CD0B8}"/>
    <cellStyle name="Millares 2 3 20" xfId="51789" xr:uid="{852759C8-B304-448D-8AE7-12DE9A12822F}"/>
    <cellStyle name="Millares 2 3 3" xfId="3653" xr:uid="{1DCC5333-FC46-46F2-9C7F-5B00D9A27993}"/>
    <cellStyle name="Millares 2 3 3 10" xfId="16491" xr:uid="{82021CB8-2750-4B89-9CDE-B0BE0BE7014A}"/>
    <cellStyle name="Millares 2 3 3 10 2" xfId="26151" xr:uid="{199593C2-ABA5-4031-BF5F-D5E4D3149FE1}"/>
    <cellStyle name="Millares 2 3 3 10 2 2" xfId="39462" xr:uid="{B2EAAED9-22CF-41B1-98D3-4B753A97009D}"/>
    <cellStyle name="Millares 2 3 3 10 2 2 2" xfId="51481" xr:uid="{418FA9B5-459B-4A77-96C1-75169FE323CC}"/>
    <cellStyle name="Millares 2 3 3 10 2 3" xfId="33272" xr:uid="{1421DDDC-DD78-4FB5-9013-DE1F4CF3A8F5}"/>
    <cellStyle name="Millares 2 3 3 10 2 4" xfId="45475" xr:uid="{87D286F0-4DCC-4B41-AE66-1E302B6359EC}"/>
    <cellStyle name="Millares 2 3 3 10 3" xfId="36367" xr:uid="{A9F8959B-23B1-4AFC-BC98-C3036B6A49EB}"/>
    <cellStyle name="Millares 2 3 3 10 3 2" xfId="48478" xr:uid="{B6363C5D-74A6-4F0A-8477-3015FB420B99}"/>
    <cellStyle name="Millares 2 3 3 10 4" xfId="30178" xr:uid="{497EE9AE-57D1-41DF-9D85-8FABD346030E}"/>
    <cellStyle name="Millares 2 3 3 10 5" xfId="42473" xr:uid="{B99A8EBC-9E8C-445F-84D1-6684DE1CEFC4}"/>
    <cellStyle name="Millares 2 3 3 11" xfId="18136" xr:uid="{6A9D326E-4BE4-4991-A7B6-C8C8441C9FC1}"/>
    <cellStyle name="Millares 2 3 3 11 2" xfId="27174" xr:uid="{91B08E02-00E8-4E75-BC39-7BE3ECEE6C6E}"/>
    <cellStyle name="Millares 2 3 3 11 2 2" xfId="39596" xr:uid="{BE2320F8-13A9-434C-8A67-E2EAE5BE1CC0}"/>
    <cellStyle name="Millares 2 3 3 11 2 2 2" xfId="51611" xr:uid="{6CC4A9F7-9695-4A14-91F7-5F5A05C68958}"/>
    <cellStyle name="Millares 2 3 3 11 2 3" xfId="33406" xr:uid="{6DE9DD8B-E250-47CC-A89D-4557CBC93B16}"/>
    <cellStyle name="Millares 2 3 3 11 2 4" xfId="45605" xr:uid="{05D5237E-F4EC-4D68-AC8D-EE34288669A6}"/>
    <cellStyle name="Millares 2 3 3 11 3" xfId="36501" xr:uid="{89636E92-0635-4D8D-8EA0-2384547CD614}"/>
    <cellStyle name="Millares 2 3 3 11 3 2" xfId="48608" xr:uid="{89076E45-927B-4CF7-984F-5B486A141BFE}"/>
    <cellStyle name="Millares 2 3 3 11 4" xfId="30312" xr:uid="{8D940771-EEB0-44F4-BF76-5897815FFE8A}"/>
    <cellStyle name="Millares 2 3 3 11 5" xfId="42603" xr:uid="{24E8B1E9-424D-4999-93BB-A0D28CA952F3}"/>
    <cellStyle name="Millares 2 3 3 12" xfId="19785" xr:uid="{B4A4B319-2F99-4612-BEC9-FF60E7E36CF0}"/>
    <cellStyle name="Millares 2 3 3 12 2" xfId="23359" xr:uid="{FD7F0C02-A34E-483E-8426-C0B5233A585D}"/>
    <cellStyle name="Millares 2 3 3 12 2 2" xfId="38390" xr:uid="{3EDDC6C8-7135-4A33-807E-12A07F2CE0E5}"/>
    <cellStyle name="Millares 2 3 3 12 2 2 2" xfId="50441" xr:uid="{5C3FB548-A9C3-469B-AB77-41407D158233}"/>
    <cellStyle name="Millares 2 3 3 12 2 3" xfId="32200" xr:uid="{FB98E94B-2C5D-4F36-8307-F0848DD76929}"/>
    <cellStyle name="Millares 2 3 3 12 2 4" xfId="44435" xr:uid="{A99264C0-7DAE-41FF-8EFB-119B2C2F07CB}"/>
    <cellStyle name="Millares 2 3 3 12 3" xfId="35295" xr:uid="{AC20350B-2DC5-4585-8A16-DECA6CF8AC47}"/>
    <cellStyle name="Millares 2 3 3 12 3 2" xfId="47438" xr:uid="{D17192D2-66FE-4B18-AE2B-874BC51CFFF9}"/>
    <cellStyle name="Millares 2 3 3 12 4" xfId="29106" xr:uid="{023C4951-533D-405A-9ACB-82E6AE69A10D}"/>
    <cellStyle name="Millares 2 3 3 12 5" xfId="41433" xr:uid="{20EBB778-0D01-40B5-B314-1E5846734F1E}"/>
    <cellStyle name="Millares 2 3 3 13" xfId="21640" xr:uid="{FC2748E4-C103-43EA-967C-875072DB56DA}"/>
    <cellStyle name="Millares 2 3 3 13 2" xfId="36640" xr:uid="{A9D36509-442B-4303-A685-E3B3671C6F3B}"/>
    <cellStyle name="Millares 2 3 3 13 2 2" xfId="48743" xr:uid="{1F9EC583-72E1-498A-A798-94F476CCF27F}"/>
    <cellStyle name="Millares 2 3 3 13 3" xfId="30450" xr:uid="{A9B460CE-4CB8-4C9A-92D4-A818F094C4D8}"/>
    <cellStyle name="Millares 2 3 3 13 4" xfId="42737" xr:uid="{F016ACCE-D3FF-46B7-8EBC-ADDCA63FC89E}"/>
    <cellStyle name="Millares 2 3 3 14" xfId="33545" xr:uid="{BF0DB492-FC6D-4F7D-BE86-71E1D1767A06}"/>
    <cellStyle name="Millares 2 3 3 14 2" xfId="45740" xr:uid="{9AE1B6C6-66DF-4546-A979-D3D22AC7F4A1}"/>
    <cellStyle name="Millares 2 3 3 15" xfId="27356" xr:uid="{75F67DB1-8B98-4B75-BB53-50AE8B5339D1}"/>
    <cellStyle name="Millares 2 3 3 16" xfId="39735" xr:uid="{654EDCF3-E585-42F9-A066-1805CEBC8A69}"/>
    <cellStyle name="Millares 2 3 3 2" xfId="3654" xr:uid="{DB34AA44-5D66-41E7-B874-6E8A8B1A39B8}"/>
    <cellStyle name="Millares 2 3 3 2 10" xfId="18201" xr:uid="{6F9CFEC7-DF86-4984-93F6-27993BDE48C5}"/>
    <cellStyle name="Millares 2 3 3 2 10 2" xfId="27240" xr:uid="{23F2E817-CCD4-4CA8-9AD5-13AC1934AED3}"/>
    <cellStyle name="Millares 2 3 3 2 10 2 2" xfId="39661" xr:uid="{59D8093D-BD00-4B9D-90CD-4ED36F7514D5}"/>
    <cellStyle name="Millares 2 3 3 2 10 2 2 2" xfId="51674" xr:uid="{2DE5D5E5-4D15-4528-A222-79C753CDDFC9}"/>
    <cellStyle name="Millares 2 3 3 2 10 2 3" xfId="33471" xr:uid="{2F042176-68C9-42AA-81C9-E394942C7520}"/>
    <cellStyle name="Millares 2 3 3 2 10 2 4" xfId="45668" xr:uid="{4C300F9E-7C2F-40B9-8306-6E79F899DE24}"/>
    <cellStyle name="Millares 2 3 3 2 10 3" xfId="36566" xr:uid="{6AF120D4-161F-4B94-983A-0DD27FB3B37C}"/>
    <cellStyle name="Millares 2 3 3 2 10 3 2" xfId="48671" xr:uid="{ACB2F374-C522-47CF-961A-D3801F2068B7}"/>
    <cellStyle name="Millares 2 3 3 2 10 4" xfId="30377" xr:uid="{5E825F20-F60F-40FB-B7DF-D14450F6FCB1}"/>
    <cellStyle name="Millares 2 3 3 2 10 5" xfId="42666" xr:uid="{475157D9-CE50-4DDD-8E1F-7CB12774BD6F}"/>
    <cellStyle name="Millares 2 3 3 2 11" xfId="19850" xr:uid="{27EC68C6-9FF6-4977-BD10-78DB1E9CBBB5}"/>
    <cellStyle name="Millares 2 3 3 2 11 2" xfId="23422" xr:uid="{495AFDAD-3A4F-4A6D-BD32-C61059D0D0B7}"/>
    <cellStyle name="Millares 2 3 3 2 11 2 2" xfId="38455" xr:uid="{EF1D7776-046C-48A0-9FF9-55EE62F13734}"/>
    <cellStyle name="Millares 2 3 3 2 11 2 2 2" xfId="50504" xr:uid="{96327430-AC74-4E7D-A5A8-D47957FF9A16}"/>
    <cellStyle name="Millares 2 3 3 2 11 2 3" xfId="32265" xr:uid="{3B9CC66A-B772-4E24-B833-D043360EEC4D}"/>
    <cellStyle name="Millares 2 3 3 2 11 2 4" xfId="44498" xr:uid="{A0342ECE-B5E8-4495-98B1-3D4E2818D1DA}"/>
    <cellStyle name="Millares 2 3 3 2 11 3" xfId="35360" xr:uid="{116DC9C1-02D9-4711-A753-5F5457C596CF}"/>
    <cellStyle name="Millares 2 3 3 2 11 3 2" xfId="47501" xr:uid="{21059873-2A73-455C-852F-B8CFBD3A1AB4}"/>
    <cellStyle name="Millares 2 3 3 2 11 4" xfId="29171" xr:uid="{FCB5AF32-5528-4EE5-B157-15504F7DDC5D}"/>
    <cellStyle name="Millares 2 3 3 2 11 5" xfId="41496" xr:uid="{55C3F002-706D-48D8-94E5-4A039DA0DF7D}"/>
    <cellStyle name="Millares 2 3 3 2 12" xfId="21703" xr:uid="{5B5EB6B7-EACF-4556-85E5-D31C4667E061}"/>
    <cellStyle name="Millares 2 3 3 2 12 2" xfId="36705" xr:uid="{19E7904A-8CCF-4002-97EF-CBBEBE7F5013}"/>
    <cellStyle name="Millares 2 3 3 2 12 2 2" xfId="48806" xr:uid="{58C46656-34A0-473C-8978-E7A80BA2E82B}"/>
    <cellStyle name="Millares 2 3 3 2 12 3" xfId="30515" xr:uid="{6914A063-F73B-4175-93D3-938708D3EA5D}"/>
    <cellStyle name="Millares 2 3 3 2 12 4" xfId="42800" xr:uid="{2C8B1119-038E-43B7-8C2B-2E29651BE953}"/>
    <cellStyle name="Millares 2 3 3 2 13" xfId="33610" xr:uid="{4A807FA0-8FE9-4B1B-83EC-608A84D29673}"/>
    <cellStyle name="Millares 2 3 3 2 13 2" xfId="45803" xr:uid="{5D8F1186-D00D-4BF3-9F22-A9B653B44E31}"/>
    <cellStyle name="Millares 2 3 3 2 14" xfId="27421" xr:uid="{2F5D655D-E2E5-4BE4-A89F-E8541237CBCD}"/>
    <cellStyle name="Millares 2 3 3 2 15" xfId="39798" xr:uid="{C0290F8A-858D-4AF2-BDC8-B0906696F133}"/>
    <cellStyle name="Millares 2 3 3 2 2" xfId="3655" xr:uid="{27B65E7E-D289-429A-9F51-38F5B3195330}"/>
    <cellStyle name="Millares 2 3 3 2 2 10" xfId="27555" xr:uid="{F89BD786-085B-4F5D-8543-8E424F3E1838}"/>
    <cellStyle name="Millares 2 3 3 2 2 11" xfId="39928" xr:uid="{279C59E4-3688-4C88-BB0C-059843A36617}"/>
    <cellStyle name="Millares 2 3 3 2 2 2" xfId="5916" xr:uid="{AE64F6B2-28BC-4D2C-90F4-580BDB296F30}"/>
    <cellStyle name="Millares 2 3 3 2 2 2 2" xfId="8686" xr:uid="{7BDEB3D1-3C6C-486C-913E-2B6019FDE0A8}"/>
    <cellStyle name="Millares 2 3 3 2 2 2 2 2" xfId="37647" xr:uid="{9D77D9D4-0135-483E-893D-BB9594974B4B}"/>
    <cellStyle name="Millares 2 3 3 2 2 2 2 2 2" xfId="49720" xr:uid="{8050ECEC-7D11-42CE-ACDE-D1F508E13415}"/>
    <cellStyle name="Millares 2 3 3 2 2 2 2 3" xfId="31457" xr:uid="{8248B10F-0840-4D46-8F27-8E3870988A64}"/>
    <cellStyle name="Millares 2 3 3 2 2 2 2 4" xfId="43714" xr:uid="{BF237785-ED0C-4709-8A2C-D7A7241B1871}"/>
    <cellStyle name="Millares 2 3 3 2 2 2 3" xfId="8001" xr:uid="{C10AB598-4C73-466E-8D8F-B04B81A40F6E}"/>
    <cellStyle name="Millares 2 3 3 2 2 2 3 2" xfId="34552" xr:uid="{6381C168-7E82-4555-A9FC-9BCE461F6839}"/>
    <cellStyle name="Millares 2 3 3 2 2 2 3 3" xfId="46717" xr:uid="{A645491D-8A66-44CE-A51C-94273792F820}"/>
    <cellStyle name="Millares 2 3 3 2 2 2 4" xfId="12455" xr:uid="{6F2681CE-3615-4CF5-98EC-C88AFB3686B6}"/>
    <cellStyle name="Millares 2 3 3 2 2 2 5" xfId="22625" xr:uid="{E7FA210D-293F-48C6-8F29-DB2AFDFD395B}"/>
    <cellStyle name="Millares 2 3 3 2 2 2 6" xfId="28363" xr:uid="{5A6CBFA1-3504-43F1-AA99-1FB5A5937327}"/>
    <cellStyle name="Millares 2 3 3 2 2 2 7" xfId="40712" xr:uid="{346BAAF8-8DD1-49A9-9897-5AFCB990E2E8}"/>
    <cellStyle name="Millares 2 3 3 2 2 3" xfId="4862" xr:uid="{EE5964D0-1994-4708-8147-6F2363E3A4E3}"/>
    <cellStyle name="Millares 2 3 3 2 2 3 2" xfId="8376" xr:uid="{CA9CEA6B-3FC4-4F18-ABC4-EC59D58A68F7}"/>
    <cellStyle name="Millares 2 3 3 2 2 3 2 2" xfId="38589" xr:uid="{71AE2481-689E-4C38-AED4-8E1576A0F06E}"/>
    <cellStyle name="Millares 2 3 3 2 2 3 2 2 2" xfId="50634" xr:uid="{78F79785-E669-4EF7-BE12-2D545F7FD887}"/>
    <cellStyle name="Millares 2 3 3 2 2 3 2 3" xfId="32399" xr:uid="{6F6675F6-3A75-430B-8A43-2AA42AFD5CE8}"/>
    <cellStyle name="Millares 2 3 3 2 2 3 2 4" xfId="44628" xr:uid="{BB1BC8A6-52D6-447F-A4B6-727EBF5A4AC1}"/>
    <cellStyle name="Millares 2 3 3 2 2 3 3" xfId="16319" xr:uid="{B6C45CB9-10DB-432F-AC53-B30F4A3D2062}"/>
    <cellStyle name="Millares 2 3 3 2 2 3 3 2" xfId="35494" xr:uid="{8BC81295-4B79-4880-B5D1-01100FF60F40}"/>
    <cellStyle name="Millares 2 3 3 2 2 3 3 3" xfId="47631" xr:uid="{D7E3E422-EED8-470A-B18F-835AC37C478F}"/>
    <cellStyle name="Millares 2 3 3 2 2 3 4" xfId="23552" xr:uid="{30CFA506-4BD2-4EA4-9B18-C9736CC19960}"/>
    <cellStyle name="Millares 2 3 3 2 2 3 5" xfId="29305" xr:uid="{350960C6-F834-486A-843C-E7D54F203E1E}"/>
    <cellStyle name="Millares 2 3 3 2 2 3 6" xfId="41626" xr:uid="{A7381238-06FF-4B9B-A9BC-B201AA087162}"/>
    <cellStyle name="Millares 2 3 3 2 2 4" xfId="7679" xr:uid="{081F608E-C171-4B3C-927E-CB5CF4CA3A15}"/>
    <cellStyle name="Millares 2 3 3 2 2 4 2" xfId="36839" xr:uid="{2E560F83-9CC2-4915-BEAB-0613A5CE6A24}"/>
    <cellStyle name="Millares 2 3 3 2 2 4 2 2" xfId="48936" xr:uid="{520DFA9E-9853-4419-9242-3395E6BD7CDF}"/>
    <cellStyle name="Millares 2 3 3 2 2 4 3" xfId="30649" xr:uid="{B82635A9-6D4A-40AE-B025-277594C6E996}"/>
    <cellStyle name="Millares 2 3 3 2 2 4 4" xfId="42930" xr:uid="{B8582A21-1BF6-4571-9338-11CBAC877590}"/>
    <cellStyle name="Millares 2 3 3 2 2 5" xfId="12146" xr:uid="{5D543D1D-6265-4535-8571-2E940590832B}"/>
    <cellStyle name="Millares 2 3 3 2 2 5 2" xfId="33744" xr:uid="{1D9C8124-1565-4A95-B00F-5F64D9351B4B}"/>
    <cellStyle name="Millares 2 3 3 2 2 5 3" xfId="45933" xr:uid="{8D201B4C-A60C-42BA-9D99-556E83F0B707}"/>
    <cellStyle name="Millares 2 3 3 2 2 6" xfId="16690" xr:uid="{2DBC06FA-5BA5-4A32-BD3D-410FDACF4593}"/>
    <cellStyle name="Millares 2 3 3 2 2 7" xfId="18336" xr:uid="{A2FCF808-2178-48DF-8C47-7FB7BBFFDC1A}"/>
    <cellStyle name="Millares 2 3 3 2 2 8" xfId="19986" xr:uid="{56352288-D127-4354-89BA-C187AC40A8F0}"/>
    <cellStyle name="Millares 2 3 3 2 2 9" xfId="21833" xr:uid="{1770C26F-3C29-4536-8B82-E7A4231E076B}"/>
    <cellStyle name="Millares 2 3 3 2 3" xfId="5917" xr:uid="{69894277-2ADE-43E6-9AFF-64530C72F696}"/>
    <cellStyle name="Millares 2 3 3 2 3 10" xfId="40058" xr:uid="{B7434EB7-4897-4988-B847-B37D9881A6CA}"/>
    <cellStyle name="Millares 2 3 3 2 3 2" xfId="8687" xr:uid="{79DFE067-998E-45C4-BD43-048B1F70A4C0}"/>
    <cellStyle name="Millares 2 3 3 2 3 2 2" xfId="22759" xr:uid="{91495E05-CB03-4337-B4B7-74E6BECB7DA0}"/>
    <cellStyle name="Millares 2 3 3 2 3 2 2 2" xfId="37781" xr:uid="{7DC3299D-CF86-465D-A204-CDEE5F5CA900}"/>
    <cellStyle name="Millares 2 3 3 2 3 2 2 2 2" xfId="49850" xr:uid="{67778A44-05B8-4DFE-A5C8-2265DE18E4E0}"/>
    <cellStyle name="Millares 2 3 3 2 3 2 2 3" xfId="31591" xr:uid="{8F50CBE3-F80A-416F-897B-6606C420DAD1}"/>
    <cellStyle name="Millares 2 3 3 2 3 2 2 4" xfId="43844" xr:uid="{AF51C552-2504-4588-BC3B-DBE8395317B4}"/>
    <cellStyle name="Millares 2 3 3 2 3 2 3" xfId="34686" xr:uid="{4AEDB2E8-A880-4944-B882-972FBFE2E3D9}"/>
    <cellStyle name="Millares 2 3 3 2 3 2 3 2" xfId="46847" xr:uid="{F1E0D505-7015-4378-8003-CE93FF0EEA1B}"/>
    <cellStyle name="Millares 2 3 3 2 3 2 4" xfId="28497" xr:uid="{7C9A90F7-6322-4CB1-88C9-C26209144938}"/>
    <cellStyle name="Millares 2 3 3 2 3 2 5" xfId="40842" xr:uid="{A7C91907-A2FF-4C17-A862-2AA68577471B}"/>
    <cellStyle name="Millares 2 3 3 2 3 3" xfId="8002" xr:uid="{6149BC5B-EC8F-46CB-B829-6A6DAB5486E5}"/>
    <cellStyle name="Millares 2 3 3 2 3 3 2" xfId="23685" xr:uid="{696BA424-BDEA-440E-A274-6033844576FB}"/>
    <cellStyle name="Millares 2 3 3 2 3 3 2 2" xfId="38723" xr:uid="{B2B4ACA9-02C1-474E-B483-159AB4231C55}"/>
    <cellStyle name="Millares 2 3 3 2 3 3 2 2 2" xfId="50764" xr:uid="{3CF3927A-69BB-4D94-9FC2-D9DF64B247E2}"/>
    <cellStyle name="Millares 2 3 3 2 3 3 2 3" xfId="32533" xr:uid="{F6A03503-A8A9-4225-A358-F2390A09A771}"/>
    <cellStyle name="Millares 2 3 3 2 3 3 2 4" xfId="44758" xr:uid="{343B98C0-0613-4C09-A589-A1CB935DAA63}"/>
    <cellStyle name="Millares 2 3 3 2 3 3 3" xfId="35628" xr:uid="{F6F4AAD1-C6EB-407B-9695-BD8F80045196}"/>
    <cellStyle name="Millares 2 3 3 2 3 3 3 2" xfId="47761" xr:uid="{6501698C-237C-4D1B-AAAF-73523D12E66F}"/>
    <cellStyle name="Millares 2 3 3 2 3 3 4" xfId="29439" xr:uid="{08AE8190-3021-4AB6-9800-92101FA3C0C8}"/>
    <cellStyle name="Millares 2 3 3 2 3 3 5" xfId="41756" xr:uid="{F9F2AD0F-7D94-42E2-929E-606754B6E5EC}"/>
    <cellStyle name="Millares 2 3 3 2 3 4" xfId="12456" xr:uid="{B2AEA772-4F19-4855-AE8E-A9ADA2124E8F}"/>
    <cellStyle name="Millares 2 3 3 2 3 4 2" xfId="36973" xr:uid="{FB45F082-D5FB-431F-BC4C-C7FB2597C130}"/>
    <cellStyle name="Millares 2 3 3 2 3 4 2 2" xfId="49066" xr:uid="{818311BB-5745-427E-AD11-20DCB557D692}"/>
    <cellStyle name="Millares 2 3 3 2 3 4 3" xfId="30783" xr:uid="{3653C107-6A1F-4B58-8BEF-A289526B0B00}"/>
    <cellStyle name="Millares 2 3 3 2 3 4 4" xfId="43060" xr:uid="{81795F49-70F7-4462-9F59-4FB06C3A5188}"/>
    <cellStyle name="Millares 2 3 3 2 3 5" xfId="17539" xr:uid="{3C3FD016-998B-4D62-A10F-C2AED0393C7C}"/>
    <cellStyle name="Millares 2 3 3 2 3 5 2" xfId="33878" xr:uid="{2848F9D3-2CC6-4596-B958-04E173819AF4}"/>
    <cellStyle name="Millares 2 3 3 2 3 5 3" xfId="46063" xr:uid="{0FB5EE3F-2840-4548-A0BE-A9EF00E92DE9}"/>
    <cellStyle name="Millares 2 3 3 2 3 6" xfId="18470" xr:uid="{0F244A84-C535-4836-943E-6239FE7AB115}"/>
    <cellStyle name="Millares 2 3 3 2 3 7" xfId="20121" xr:uid="{222C6E95-9568-464C-A74A-11A23435058C}"/>
    <cellStyle name="Millares 2 3 3 2 3 8" xfId="21963" xr:uid="{5A82992A-D5A5-4FAD-8742-04C509B3C66E}"/>
    <cellStyle name="Millares 2 3 3 2 3 9" xfId="27689" xr:uid="{F6126012-8C1A-4501-9F79-6CE458BAD953}"/>
    <cellStyle name="Millares 2 3 3 2 4" xfId="5915" xr:uid="{84FDE3AE-A566-4F6E-8AAA-3F8ADC624E92}"/>
    <cellStyle name="Millares 2 3 3 2 4 10" xfId="40188" xr:uid="{92FEA408-97AE-4478-9A10-A36CE70CF40B}"/>
    <cellStyle name="Millares 2 3 3 2 4 2" xfId="8685" xr:uid="{715CF4CB-8F5E-4F7E-B4EC-1BBF2DB1C6F5}"/>
    <cellStyle name="Millares 2 3 3 2 4 2 2" xfId="22893" xr:uid="{4840C252-1986-46FD-9E49-0673D8F59F14}"/>
    <cellStyle name="Millares 2 3 3 2 4 2 2 2" xfId="37915" xr:uid="{A8C9C69E-263F-4AA5-9D1A-C39922F709BB}"/>
    <cellStyle name="Millares 2 3 3 2 4 2 2 2 2" xfId="49980" xr:uid="{6F94D4E6-A6A5-4D39-8DA9-20FE89F5CF57}"/>
    <cellStyle name="Millares 2 3 3 2 4 2 2 3" xfId="31725" xr:uid="{CF6C165F-8DBD-4F0F-ADA1-A7FD11A99D1A}"/>
    <cellStyle name="Millares 2 3 3 2 4 2 2 4" xfId="43974" xr:uid="{7A3D4986-603F-46A9-BC4E-888541EBA069}"/>
    <cellStyle name="Millares 2 3 3 2 4 2 3" xfId="34820" xr:uid="{0D19D141-258B-4960-AC78-3BA0881CAC0D}"/>
    <cellStyle name="Millares 2 3 3 2 4 2 3 2" xfId="46977" xr:uid="{863266A9-B824-40F1-9166-F4E1DF8B30BF}"/>
    <cellStyle name="Millares 2 3 3 2 4 2 4" xfId="28631" xr:uid="{B97C535C-9E78-4533-A957-AF202BE11AD1}"/>
    <cellStyle name="Millares 2 3 3 2 4 2 5" xfId="40972" xr:uid="{2BBBD486-F6BC-4E19-A557-EBF81BDDE031}"/>
    <cellStyle name="Millares 2 3 3 2 4 3" xfId="8000" xr:uid="{DE4E2FDC-3147-4AF2-A015-6824D5465531}"/>
    <cellStyle name="Millares 2 3 3 2 4 3 2" xfId="23819" xr:uid="{30B9078D-082A-435B-9394-82D817603F10}"/>
    <cellStyle name="Millares 2 3 3 2 4 3 2 2" xfId="38857" xr:uid="{86DFD90E-2DB3-4736-9EDB-36E84F305F2D}"/>
    <cellStyle name="Millares 2 3 3 2 4 3 2 2 2" xfId="50894" xr:uid="{C3CC2BBC-98C0-4F80-AA27-A03ECB7C1431}"/>
    <cellStyle name="Millares 2 3 3 2 4 3 2 3" xfId="32667" xr:uid="{9D82DFC5-9292-4E30-A46F-987DFF24CA70}"/>
    <cellStyle name="Millares 2 3 3 2 4 3 2 4" xfId="44888" xr:uid="{217B5E58-FA27-4130-9E2C-9C981B6B2489}"/>
    <cellStyle name="Millares 2 3 3 2 4 3 3" xfId="35762" xr:uid="{9A783E63-5A00-411B-B339-9D8D876E158F}"/>
    <cellStyle name="Millares 2 3 3 2 4 3 3 2" xfId="47891" xr:uid="{149109B1-D0BC-4BEE-909C-A8B352C7A0F5}"/>
    <cellStyle name="Millares 2 3 3 2 4 3 4" xfId="29573" xr:uid="{C19B4275-DF9E-4F47-A053-75D51127FDFA}"/>
    <cellStyle name="Millares 2 3 3 2 4 3 5" xfId="41886" xr:uid="{F260C97F-D860-48AD-A51F-64718F4AFCEB}"/>
    <cellStyle name="Millares 2 3 3 2 4 4" xfId="12454" xr:uid="{EE324128-1B23-480E-AD5D-DD1294ED8EE5}"/>
    <cellStyle name="Millares 2 3 3 2 4 4 2" xfId="37107" xr:uid="{89975967-0D22-4A1C-8063-11D0B3C73B6C}"/>
    <cellStyle name="Millares 2 3 3 2 4 4 2 2" xfId="49196" xr:uid="{9EA29D06-6961-4CBA-BEC3-6BF26CC36F13}"/>
    <cellStyle name="Millares 2 3 3 2 4 4 3" xfId="30917" xr:uid="{6AF9CE37-DED5-4FC9-8D13-4CA2FF71DBFC}"/>
    <cellStyle name="Millares 2 3 3 2 4 4 4" xfId="43190" xr:uid="{A124B3C8-DB27-4460-97F7-315BF33587FA}"/>
    <cellStyle name="Millares 2 3 3 2 4 5" xfId="17788" xr:uid="{E26D8724-1071-41A7-A3F3-36A8EFAB4A96}"/>
    <cellStyle name="Millares 2 3 3 2 4 5 2" xfId="34012" xr:uid="{A8FADD40-8C77-4B49-B1BD-FCBEDC5A76AD}"/>
    <cellStyle name="Millares 2 3 3 2 4 5 3" xfId="46193" xr:uid="{DCDFFA27-515E-4998-98D9-265E9D91B02B}"/>
    <cellStyle name="Millares 2 3 3 2 4 6" xfId="18605" xr:uid="{C18438D5-CAA3-4ECF-8E5C-5DB0A981415C}"/>
    <cellStyle name="Millares 2 3 3 2 4 7" xfId="20257" xr:uid="{63B40D40-0611-49AA-8F10-1B381D2A3C3B}"/>
    <cellStyle name="Millares 2 3 3 2 4 8" xfId="22093" xr:uid="{A97EF8BA-D41E-4922-8F2A-6C263C2B354D}"/>
    <cellStyle name="Millares 2 3 3 2 4 9" xfId="27823" xr:uid="{F80D0712-29AE-4E45-AF26-43C6F515E1CC}"/>
    <cellStyle name="Millares 2 3 3 2 5" xfId="4861" xr:uid="{2CD1C507-CEAE-4AF6-AABD-D82BDE5398AE}"/>
    <cellStyle name="Millares 2 3 3 2 5 2" xfId="11972" xr:uid="{C6AB375F-3324-487F-B30A-611AB8AA65CD}"/>
    <cellStyle name="Millares 2 3 3 2 5 2 2" xfId="23024" xr:uid="{6698125C-7D6C-4DA4-8967-9F0036CE9FCC}"/>
    <cellStyle name="Millares 2 3 3 2 5 2 2 2" xfId="38049" xr:uid="{BBAB35BB-541F-4D41-B85E-E4ADE67A0835}"/>
    <cellStyle name="Millares 2 3 3 2 5 2 2 2 2" xfId="50110" xr:uid="{02B6A60E-F888-4DEC-A61A-1C2A8033E941}"/>
    <cellStyle name="Millares 2 3 3 2 5 2 2 3" xfId="31859" xr:uid="{D67133CC-1D26-4483-944F-C0EC2319E6D8}"/>
    <cellStyle name="Millares 2 3 3 2 5 2 2 4" xfId="44104" xr:uid="{BB2CCFA3-425C-40D7-83F9-3EB86A80880B}"/>
    <cellStyle name="Millares 2 3 3 2 5 2 3" xfId="34954" xr:uid="{4436A91E-B184-402F-A7F5-59707D728735}"/>
    <cellStyle name="Millares 2 3 3 2 5 2 3 2" xfId="47107" xr:uid="{BB606ABE-CCCD-4DB5-8932-EB09A6C82672}"/>
    <cellStyle name="Millares 2 3 3 2 5 2 4" xfId="28765" xr:uid="{A8A43D39-E47B-4D47-8C4C-4B6958B36BC1}"/>
    <cellStyle name="Millares 2 3 3 2 5 2 5" xfId="41102" xr:uid="{8AF704BE-99AC-451F-9238-BB09BA548666}"/>
    <cellStyle name="Millares 2 3 3 2 5 3" xfId="12835" xr:uid="{60565181-78B5-4D1A-A875-AE49F25DAB2D}"/>
    <cellStyle name="Millares 2 3 3 2 5 3 2" xfId="23950" xr:uid="{61D4328A-D070-4D91-9418-406F0BA2D00C}"/>
    <cellStyle name="Millares 2 3 3 2 5 3 2 2" xfId="38991" xr:uid="{2D5E86C3-A1CC-4FC9-89A9-E539B27DD97E}"/>
    <cellStyle name="Millares 2 3 3 2 5 3 2 2 2" xfId="51024" xr:uid="{E4D7F9CB-8AEE-488B-B8E2-666FF871A777}"/>
    <cellStyle name="Millares 2 3 3 2 5 3 2 3" xfId="32801" xr:uid="{0A0E3642-3E95-4374-8315-18072C89ED7A}"/>
    <cellStyle name="Millares 2 3 3 2 5 3 2 4" xfId="45018" xr:uid="{116025F6-E52C-4497-9938-6C4CBB40EC4B}"/>
    <cellStyle name="Millares 2 3 3 2 5 3 3" xfId="35896" xr:uid="{A5631B1B-9ED7-4178-922F-8062332DA614}"/>
    <cellStyle name="Millares 2 3 3 2 5 3 3 2" xfId="48021" xr:uid="{C42DB71B-8189-44D8-BBBF-683F4D9D2AB3}"/>
    <cellStyle name="Millares 2 3 3 2 5 3 4" xfId="29707" xr:uid="{76F7942A-B1C9-4881-A8D5-E0D6D27B3D8C}"/>
    <cellStyle name="Millares 2 3 3 2 5 3 5" xfId="42016" xr:uid="{2EF3A6C8-EAF7-4499-8D8D-F0E145E0D4B4}"/>
    <cellStyle name="Millares 2 3 3 2 5 4" xfId="18061" xr:uid="{245894D9-8959-46FA-A1AC-F982C63201ED}"/>
    <cellStyle name="Millares 2 3 3 2 5 4 2" xfId="37241" xr:uid="{FD4AE8D9-50D4-404A-B0B9-3A6A438EA220}"/>
    <cellStyle name="Millares 2 3 3 2 5 4 2 2" xfId="49326" xr:uid="{F40BBEE3-C26C-41B8-91B2-09EC13059170}"/>
    <cellStyle name="Millares 2 3 3 2 5 4 3" xfId="31051" xr:uid="{5D23B338-7053-4CDD-B872-18D09BEE8672}"/>
    <cellStyle name="Millares 2 3 3 2 5 4 4" xfId="43320" xr:uid="{AFFD88BF-9A14-4248-A930-C1A366195E53}"/>
    <cellStyle name="Millares 2 3 3 2 5 5" xfId="18740" xr:uid="{E0FB9466-A1D6-449B-A08C-AA127938CBAA}"/>
    <cellStyle name="Millares 2 3 3 2 5 5 2" xfId="34146" xr:uid="{CEB1E932-4D28-439A-8151-039EC363DE50}"/>
    <cellStyle name="Millares 2 3 3 2 5 5 3" xfId="46323" xr:uid="{8ECE1A0E-8139-4402-A942-B5315458F3BD}"/>
    <cellStyle name="Millares 2 3 3 2 5 6" xfId="20393" xr:uid="{53B82E4E-8E23-4BB3-A305-EBC8DED78E7E}"/>
    <cellStyle name="Millares 2 3 3 2 5 7" xfId="22223" xr:uid="{F539B6C5-3991-4C3C-A3D6-4A26DD5F765C}"/>
    <cellStyle name="Millares 2 3 3 2 5 8" xfId="27957" xr:uid="{79789389-5533-4B71-B408-92088C2DA3B0}"/>
    <cellStyle name="Millares 2 3 3 2 5 9" xfId="40318" xr:uid="{8BE33109-ADC9-44F4-8FE3-352635C84ACF}"/>
    <cellStyle name="Millares 2 3 3 2 6" xfId="4643" xr:uid="{A0091A7B-7D87-42F9-A400-054B80A348C9}"/>
    <cellStyle name="Millares 2 3 3 2 6 2" xfId="8375" xr:uid="{B902D417-C778-4D2B-AAD4-7191588660DB}"/>
    <cellStyle name="Millares 2 3 3 2 6 2 2" xfId="23157" xr:uid="{F09DF52D-09F9-4060-A56E-3847156F705E}"/>
    <cellStyle name="Millares 2 3 3 2 6 2 2 2" xfId="38183" xr:uid="{B9819D10-D6F4-49C2-AEEE-114D39E3911F}"/>
    <cellStyle name="Millares 2 3 3 2 6 2 2 2 2" xfId="50240" xr:uid="{9B03A1CF-DA31-4BDD-AFAF-E843907848E2}"/>
    <cellStyle name="Millares 2 3 3 2 6 2 2 3" xfId="31993" xr:uid="{7E1F6AB4-1D80-4846-8B41-A38588397A03}"/>
    <cellStyle name="Millares 2 3 3 2 6 2 2 4" xfId="44234" xr:uid="{95D468F5-110F-4804-BDE3-2E0CD31C8D2E}"/>
    <cellStyle name="Millares 2 3 3 2 6 2 3" xfId="35088" xr:uid="{FCCC28D0-7F35-44E1-8530-197191A201C9}"/>
    <cellStyle name="Millares 2 3 3 2 6 2 3 2" xfId="47237" xr:uid="{1855983D-8B41-4A6A-A5F1-EB095E281A05}"/>
    <cellStyle name="Millares 2 3 3 2 6 2 4" xfId="28899" xr:uid="{BC7F43F7-7543-40BD-B7EF-9AAAAF54282F}"/>
    <cellStyle name="Millares 2 3 3 2 6 2 5" xfId="41232" xr:uid="{070107F9-6A84-4E18-BD21-052906B8C3B2}"/>
    <cellStyle name="Millares 2 3 3 2 6 3" xfId="15291" xr:uid="{0B000244-DC99-454F-B7F3-48D74B691BB6}"/>
    <cellStyle name="Millares 2 3 3 2 6 3 2" xfId="24080" xr:uid="{E2DE6BB7-16CC-4365-88C0-A6B0AEECFB0A}"/>
    <cellStyle name="Millares 2 3 3 2 6 3 2 2" xfId="39125" xr:uid="{42B0F6F5-C4A3-4A10-862D-5787CB0AF783}"/>
    <cellStyle name="Millares 2 3 3 2 6 3 2 2 2" xfId="51154" xr:uid="{CBBFF899-0A8D-4D3F-BCF3-1BEC3F1D997F}"/>
    <cellStyle name="Millares 2 3 3 2 6 3 2 3" xfId="32935" xr:uid="{1E622178-3836-4406-8C73-FB89E328CD58}"/>
    <cellStyle name="Millares 2 3 3 2 6 3 2 4" xfId="45148" xr:uid="{71D86646-5A0D-4BD5-B7A6-6AA185B973A0}"/>
    <cellStyle name="Millares 2 3 3 2 6 3 3" xfId="36030" xr:uid="{8D3BE6AB-DA71-4D16-BB96-9EFE6E0B6791}"/>
    <cellStyle name="Millares 2 3 3 2 6 3 3 2" xfId="48151" xr:uid="{117024A2-FEBF-46C4-BD04-6A882AA79A7E}"/>
    <cellStyle name="Millares 2 3 3 2 6 3 4" xfId="29841" xr:uid="{EC230F70-07FF-4048-81CB-A55050BC5469}"/>
    <cellStyle name="Millares 2 3 3 2 6 3 5" xfId="42146" xr:uid="{13195823-A88F-4830-906C-256B3E12DE43}"/>
    <cellStyle name="Millares 2 3 3 2 6 4" xfId="19659" xr:uid="{15365A29-ADBC-4837-9727-A271FE790330}"/>
    <cellStyle name="Millares 2 3 3 2 6 4 2" xfId="37375" xr:uid="{AFDB4B28-9B26-4C43-9FC5-CCF5D149D43C}"/>
    <cellStyle name="Millares 2 3 3 2 6 4 2 2" xfId="49456" xr:uid="{72C82827-8B5A-4E81-98F3-830F577A1092}"/>
    <cellStyle name="Millares 2 3 3 2 6 4 3" xfId="31185" xr:uid="{6F524C89-E960-4AA5-91E2-5E98C9432532}"/>
    <cellStyle name="Millares 2 3 3 2 6 4 4" xfId="43450" xr:uid="{ECA0F97C-AC04-4DEC-9BBF-8E7C280D1EBE}"/>
    <cellStyle name="Millares 2 3 3 2 6 5" xfId="20527" xr:uid="{2E4E909A-48AF-4FBD-A92E-92B6015566CC}"/>
    <cellStyle name="Millares 2 3 3 2 6 5 2" xfId="34280" xr:uid="{9B9D1F44-DC9C-46D9-9DC3-53F35B381967}"/>
    <cellStyle name="Millares 2 3 3 2 6 5 3" xfId="46453" xr:uid="{C338824F-F4CC-408A-B3A2-252B1EC4486A}"/>
    <cellStyle name="Millares 2 3 3 2 6 6" xfId="22353" xr:uid="{9D890E32-F461-48E1-8C78-A2E82BBFF12E}"/>
    <cellStyle name="Millares 2 3 3 2 6 7" xfId="28091" xr:uid="{FE437074-D588-4729-BB26-5B8FEE1E8DE4}"/>
    <cellStyle name="Millares 2 3 3 2 6 8" xfId="40448" xr:uid="{82FA53D6-CD11-4A32-BCFF-82ABCD4F72EC}"/>
    <cellStyle name="Millares 2 3 3 2 7" xfId="7678" xr:uid="{B3C6A1FC-3D86-4F4F-83D0-9DBDB1EA3C9E}"/>
    <cellStyle name="Millares 2 3 3 2 7 2" xfId="21511" xr:uid="{1F372AB3-9FA0-4B0A-B791-66AAB1D8E5FB}"/>
    <cellStyle name="Millares 2 3 3 2 7 2 2" xfId="24210" xr:uid="{E40BCCF1-7BDD-4548-BE2B-1BC2E73C1870}"/>
    <cellStyle name="Millares 2 3 3 2 7 2 2 2" xfId="39259" xr:uid="{BA843DD4-45E1-4524-9497-F28AEABD543E}"/>
    <cellStyle name="Millares 2 3 3 2 7 2 2 2 2" xfId="51284" xr:uid="{92357CE8-ADE2-4823-A1BA-0B71296EC2AA}"/>
    <cellStyle name="Millares 2 3 3 2 7 2 2 3" xfId="33069" xr:uid="{A0BAEA97-96C9-4834-8C7C-4110830EC24A}"/>
    <cellStyle name="Millares 2 3 3 2 7 2 2 4" xfId="45278" xr:uid="{8CC33272-3EE8-49F8-8DA9-BFBDC997E7D8}"/>
    <cellStyle name="Millares 2 3 3 2 7 2 3" xfId="36164" xr:uid="{8B0A745C-B7E2-4A0A-BD60-2580B48BABE2}"/>
    <cellStyle name="Millares 2 3 3 2 7 2 3 2" xfId="48281" xr:uid="{7FFBA2EC-9493-411B-99DD-29A988D38403}"/>
    <cellStyle name="Millares 2 3 3 2 7 2 4" xfId="29975" xr:uid="{6BD10537-6E26-42EB-8934-F60272E4010E}"/>
    <cellStyle name="Millares 2 3 3 2 7 2 5" xfId="42276" xr:uid="{C351FB30-9E21-4FCF-9CA8-4436A805F6F1}"/>
    <cellStyle name="Millares 2 3 3 2 7 3" xfId="23288" xr:uid="{B2B49163-0CCE-4D0C-90EC-F8AFC8DFA12A}"/>
    <cellStyle name="Millares 2 3 3 2 7 3 2" xfId="38317" xr:uid="{2F6880A6-23A1-45F5-9FD6-29C4A3A00000}"/>
    <cellStyle name="Millares 2 3 3 2 7 3 2 2" xfId="50370" xr:uid="{6D164796-8579-4B96-B684-C7A15EC2F1E7}"/>
    <cellStyle name="Millares 2 3 3 2 7 3 3" xfId="32127" xr:uid="{F87DA4A3-EC36-4047-A2B7-D0BCB15DF685}"/>
    <cellStyle name="Millares 2 3 3 2 7 3 4" xfId="44364" xr:uid="{963F9C60-A6BA-421E-B93F-911244E55C90}"/>
    <cellStyle name="Millares 2 3 3 2 7 4" xfId="35222" xr:uid="{335EB1CD-031C-4D2B-8111-6A406F409345}"/>
    <cellStyle name="Millares 2 3 3 2 7 4 2" xfId="47367" xr:uid="{37458D25-868F-4136-993B-7191BCDBACAD}"/>
    <cellStyle name="Millares 2 3 3 2 7 5" xfId="29033" xr:uid="{5B4E45D7-4132-4A8D-9574-BAF86C8949A2}"/>
    <cellStyle name="Millares 2 3 3 2 7 6" xfId="41362" xr:uid="{2ED55A0E-7F2F-419D-955C-6F3360BE865C}"/>
    <cellStyle name="Millares 2 3 3 2 8" xfId="12145" xr:uid="{97890B17-AB2B-4998-92FA-9DE638C5001E}"/>
    <cellStyle name="Millares 2 3 3 2 8 2" xfId="25193" xr:uid="{4C93CD67-A3CD-4C71-9DD3-F03E633FC024}"/>
    <cellStyle name="Millares 2 3 3 2 8 2 2" xfId="33203" xr:uid="{F83D179B-E3AC-4A74-8840-ADC8E7C11EE4}"/>
    <cellStyle name="Millares 2 3 3 2 8 2 2 2" xfId="39393" xr:uid="{3B2FE374-F475-44F2-99A4-4FECC3E05FBA}"/>
    <cellStyle name="Millares 2 3 3 2 8 2 2 2 2" xfId="51414" xr:uid="{94FCCC87-A2B1-47AE-9201-A7D141A5CDA9}"/>
    <cellStyle name="Millares 2 3 3 2 8 2 2 3" xfId="45408" xr:uid="{B41FEF89-3344-4E27-80A7-3AF715D6B064}"/>
    <cellStyle name="Millares 2 3 3 2 8 2 3" xfId="36298" xr:uid="{DEC36904-A4F2-414F-AE89-0F05B9963728}"/>
    <cellStyle name="Millares 2 3 3 2 8 2 3 2" xfId="48411" xr:uid="{91789ABF-5C7B-4ED5-8DCB-C740C22661FD}"/>
    <cellStyle name="Millares 2 3 3 2 8 2 4" xfId="30109" xr:uid="{285AF257-013B-4A60-BEED-8312EE86BBEE}"/>
    <cellStyle name="Millares 2 3 3 2 8 2 5" xfId="42406" xr:uid="{C426F015-8BDC-47AD-96EA-E4DA6664D6A9}"/>
    <cellStyle name="Millares 2 3 3 2 8 3" xfId="22491" xr:uid="{F3BB71F4-6B11-4DB3-8785-B3068742C67E}"/>
    <cellStyle name="Millares 2 3 3 2 8 3 2" xfId="37513" xr:uid="{CBB49F69-6264-48A0-80D3-54F9822DDA71}"/>
    <cellStyle name="Millares 2 3 3 2 8 3 2 2" xfId="49590" xr:uid="{2F584FB6-D408-4E11-8400-8858FFD44893}"/>
    <cellStyle name="Millares 2 3 3 2 8 3 3" xfId="31323" xr:uid="{AD6BB6E9-1C24-4BE4-888F-DD3685EBA29C}"/>
    <cellStyle name="Millares 2 3 3 2 8 3 4" xfId="43584" xr:uid="{1718315A-A97D-4396-9E45-FBCC9A5C621C}"/>
    <cellStyle name="Millares 2 3 3 2 8 4" xfId="34418" xr:uid="{18F8FFB1-A777-4A66-B35D-1D65EE39C597}"/>
    <cellStyle name="Millares 2 3 3 2 8 4 2" xfId="46587" xr:uid="{2CF01905-B63B-4328-AED2-EB79360B87E4}"/>
    <cellStyle name="Millares 2 3 3 2 8 5" xfId="28229" xr:uid="{11553153-B1C9-4C5E-BA21-AEFE3E5A4C54}"/>
    <cellStyle name="Millares 2 3 3 2 8 6" xfId="40582" xr:uid="{3B367E69-319E-4763-8857-B55B8A23F0C6}"/>
    <cellStyle name="Millares 2 3 3 2 9" xfId="16556" xr:uid="{FB64AB8B-8CB3-426F-88D3-0AAE8C88697B}"/>
    <cellStyle name="Millares 2 3 3 2 9 2" xfId="26217" xr:uid="{AE3A5A91-20C1-4BF4-8C7C-5F2264BC27D9}"/>
    <cellStyle name="Millares 2 3 3 2 9 2 2" xfId="39527" xr:uid="{2E12173A-19F5-481A-A6BD-DFA4D3614A99}"/>
    <cellStyle name="Millares 2 3 3 2 9 2 2 2" xfId="51544" xr:uid="{3265F2A9-71A5-48D4-A428-FB45726E5E14}"/>
    <cellStyle name="Millares 2 3 3 2 9 2 3" xfId="33337" xr:uid="{B89044E1-1CFD-4BD2-8D10-A4B93F41F7FE}"/>
    <cellStyle name="Millares 2 3 3 2 9 2 4" xfId="45538" xr:uid="{74E47C2C-9718-441B-B773-16315A2089CA}"/>
    <cellStyle name="Millares 2 3 3 2 9 3" xfId="36432" xr:uid="{8D34B3FB-56C2-43AF-A7C1-E742D7ECD63A}"/>
    <cellStyle name="Millares 2 3 3 2 9 3 2" xfId="48541" xr:uid="{7E0D56EB-5BAD-4F38-A4F9-CE81F23924DA}"/>
    <cellStyle name="Millares 2 3 3 2 9 4" xfId="30243" xr:uid="{65B71A4A-367C-451B-9FA9-AF444567DED5}"/>
    <cellStyle name="Millares 2 3 3 2 9 5" xfId="42536" xr:uid="{CE497F9D-40E1-4A1F-BC23-6E4EFD9B2CAD}"/>
    <cellStyle name="Millares 2 3 3 3" xfId="3656" xr:uid="{63D9A296-33C0-40A9-93A1-2B4DD15E37FF}"/>
    <cellStyle name="Millares 2 3 3 3 10" xfId="27490" xr:uid="{78D414BB-9DFF-4544-BAD2-799751E6C63C}"/>
    <cellStyle name="Millares 2 3 3 3 11" xfId="39865" xr:uid="{13759DD6-0F9E-4C16-9B39-5F9B1B818F1D}"/>
    <cellStyle name="Millares 2 3 3 3 2" xfId="5918" xr:uid="{32C4493E-1A26-49CA-A05B-6236A625C80B}"/>
    <cellStyle name="Millares 2 3 3 3 2 2" xfId="8688" xr:uid="{1F01504A-2EBA-4E6D-8F37-06802F992671}"/>
    <cellStyle name="Millares 2 3 3 3 2 2 2" xfId="37582" xr:uid="{4A46CD66-0017-433A-BC81-95C7F65C6067}"/>
    <cellStyle name="Millares 2 3 3 3 2 2 2 2" xfId="49657" xr:uid="{C197DAA2-6B00-4BE0-BAD1-6DC80C54F536}"/>
    <cellStyle name="Millares 2 3 3 3 2 2 3" xfId="31392" xr:uid="{F6A624F2-16BE-487E-8B99-8A4261BCCF94}"/>
    <cellStyle name="Millares 2 3 3 3 2 2 4" xfId="43651" xr:uid="{33061AC8-9291-4763-B4DD-E532A27925E7}"/>
    <cellStyle name="Millares 2 3 3 3 2 3" xfId="8003" xr:uid="{AF33647A-D167-438C-A216-E7B14F4C5AF5}"/>
    <cellStyle name="Millares 2 3 3 3 2 3 2" xfId="34487" xr:uid="{3CAAFB8E-ACE8-4F7E-8361-65C95D171223}"/>
    <cellStyle name="Millares 2 3 3 3 2 3 3" xfId="46654" xr:uid="{A2EED57F-999C-4F02-86C2-1E172B078518}"/>
    <cellStyle name="Millares 2 3 3 3 2 4" xfId="12457" xr:uid="{D08DD193-CB97-4C49-87F2-7C10F13D1E7A}"/>
    <cellStyle name="Millares 2 3 3 3 2 5" xfId="22560" xr:uid="{D637DF2F-5FB3-437F-AAE4-874458D469EC}"/>
    <cellStyle name="Millares 2 3 3 3 2 6" xfId="28298" xr:uid="{10C35688-6361-4128-ACAA-B31E91A71B81}"/>
    <cellStyle name="Millares 2 3 3 3 2 7" xfId="40649" xr:uid="{E1473CB3-4784-43DC-8D8A-D3DC16426B26}"/>
    <cellStyle name="Millares 2 3 3 3 3" xfId="4863" xr:uid="{C4CACEA3-1C71-4BDD-B1FE-5E4543BEA5CA}"/>
    <cellStyle name="Millares 2 3 3 3 3 2" xfId="8377" xr:uid="{2D83C5AB-05A4-4564-B24B-36A1FF035269}"/>
    <cellStyle name="Millares 2 3 3 3 3 2 2" xfId="38524" xr:uid="{92B0E8C9-E755-4F1F-977C-254EE4BDBA33}"/>
    <cellStyle name="Millares 2 3 3 3 3 2 2 2" xfId="50571" xr:uid="{960FC6E5-5588-47BA-AB3E-403658C34B06}"/>
    <cellStyle name="Millares 2 3 3 3 3 2 3" xfId="32334" xr:uid="{5923BBC0-BA10-4433-A6D8-3078E5FCDA50}"/>
    <cellStyle name="Millares 2 3 3 3 3 2 4" xfId="44565" xr:uid="{4B4A8191-6644-474A-A260-90BF5FAC3E88}"/>
    <cellStyle name="Millares 2 3 3 3 3 3" xfId="16251" xr:uid="{897CDDEF-8029-46E7-B3CC-7EB1F8D03A52}"/>
    <cellStyle name="Millares 2 3 3 3 3 3 2" xfId="35429" xr:uid="{6675708D-16D3-4C29-9CCD-06A5E7E51EE0}"/>
    <cellStyle name="Millares 2 3 3 3 3 3 3" xfId="47568" xr:uid="{EB8A45F0-2F35-41B7-A264-21BFBF14624D}"/>
    <cellStyle name="Millares 2 3 3 3 3 4" xfId="23489" xr:uid="{C16CDFF2-A707-46BD-A0BB-5ED91EE132F6}"/>
    <cellStyle name="Millares 2 3 3 3 3 5" xfId="29240" xr:uid="{FEE4765D-1C26-44F8-B5A9-AAF86345C737}"/>
    <cellStyle name="Millares 2 3 3 3 3 6" xfId="41563" xr:uid="{334F8733-ECA1-494D-88BF-0F1FDD35C26C}"/>
    <cellStyle name="Millares 2 3 3 3 4" xfId="7680" xr:uid="{D0DDE7D8-4596-4E1C-97C9-FD7DB703F67B}"/>
    <cellStyle name="Millares 2 3 3 3 4 2" xfId="36774" xr:uid="{8BF2FD44-133F-41B4-B0BE-863F8FD65F78}"/>
    <cellStyle name="Millares 2 3 3 3 4 2 2" xfId="48873" xr:uid="{0521C8D5-61BD-4455-B4A6-DFE19ADD27D1}"/>
    <cellStyle name="Millares 2 3 3 3 4 3" xfId="30584" xr:uid="{4255E844-7DFA-4BCA-9AD2-77E60541CF10}"/>
    <cellStyle name="Millares 2 3 3 3 4 4" xfId="42867" xr:uid="{AB5F4354-83B0-45A7-BF1E-3875BE080472}"/>
    <cellStyle name="Millares 2 3 3 3 5" xfId="12147" xr:uid="{7545E657-BA1E-4BFA-8AA5-D4046668927D}"/>
    <cellStyle name="Millares 2 3 3 3 5 2" xfId="33679" xr:uid="{2D95C184-17F1-42D9-AEFC-6C6B842A68D5}"/>
    <cellStyle name="Millares 2 3 3 3 5 3" xfId="45870" xr:uid="{497BDB8A-07D1-4908-8ED5-12B9A1748D28}"/>
    <cellStyle name="Millares 2 3 3 3 6" xfId="16625" xr:uid="{9D30FBAB-4110-4F38-A409-33E13B0C4021}"/>
    <cellStyle name="Millares 2 3 3 3 7" xfId="18271" xr:uid="{C09BF9F1-AC52-4116-93A8-352A3DB5CD91}"/>
    <cellStyle name="Millares 2 3 3 3 8" xfId="19921" xr:uid="{FB0985D3-2977-4048-8246-21ED96324FFA}"/>
    <cellStyle name="Millares 2 3 3 3 9" xfId="21770" xr:uid="{6DA8B4FA-E757-4F37-B10B-54CA53DBE98A}"/>
    <cellStyle name="Millares 2 3 3 4" xfId="5919" xr:uid="{1CCA1AC7-EDFF-4820-8A99-06E668DC10BD}"/>
    <cellStyle name="Millares 2 3 3 4 10" xfId="39995" xr:uid="{268E5525-E3EE-4009-AEA8-8000C07F7B04}"/>
    <cellStyle name="Millares 2 3 3 4 2" xfId="8689" xr:uid="{0667CC3A-7B7D-4AE8-B3A2-CE7AFD77D593}"/>
    <cellStyle name="Millares 2 3 3 4 2 2" xfId="22694" xr:uid="{44E6DECF-EB22-4246-9AEA-D51C41C7C45C}"/>
    <cellStyle name="Millares 2 3 3 4 2 2 2" xfId="37716" xr:uid="{5757C7FB-A12C-4A9C-9010-598D05E395E2}"/>
    <cellStyle name="Millares 2 3 3 4 2 2 2 2" xfId="49787" xr:uid="{0620EE19-5489-4C86-BCF3-8444225C0D77}"/>
    <cellStyle name="Millares 2 3 3 4 2 2 3" xfId="31526" xr:uid="{F49E0C10-DAC5-47B2-B234-4475972E8370}"/>
    <cellStyle name="Millares 2 3 3 4 2 2 4" xfId="43781" xr:uid="{8D7C7361-4A68-49E2-9578-2D005F2FDC0C}"/>
    <cellStyle name="Millares 2 3 3 4 2 3" xfId="34621" xr:uid="{4DC11C93-C760-4FA0-B18E-6D17C2C55E86}"/>
    <cellStyle name="Millares 2 3 3 4 2 3 2" xfId="46784" xr:uid="{9B53EC1B-AD2D-420B-9472-101D4273CB27}"/>
    <cellStyle name="Millares 2 3 3 4 2 4" xfId="28432" xr:uid="{5F7EF9B0-7F4D-4258-B3FD-1971C65BAE18}"/>
    <cellStyle name="Millares 2 3 3 4 2 5" xfId="40779" xr:uid="{0EA32DB1-BCEB-4E64-8654-167F190041EA}"/>
    <cellStyle name="Millares 2 3 3 4 3" xfId="8004" xr:uid="{8D4336F4-70D8-4397-AD39-0D5843090CD5}"/>
    <cellStyle name="Millares 2 3 3 4 3 2" xfId="23620" xr:uid="{F785BCA6-4333-4A48-B525-2A92AE9D856E}"/>
    <cellStyle name="Millares 2 3 3 4 3 2 2" xfId="38658" xr:uid="{147F6187-9CEA-4AA0-8E05-E39B5D53C2BB}"/>
    <cellStyle name="Millares 2 3 3 4 3 2 2 2" xfId="50701" xr:uid="{DA29472B-FFB9-449E-8F0F-003108CF4D00}"/>
    <cellStyle name="Millares 2 3 3 4 3 2 3" xfId="32468" xr:uid="{D0EF3AEA-56F8-4686-A194-34BA3257F1F1}"/>
    <cellStyle name="Millares 2 3 3 4 3 2 4" xfId="44695" xr:uid="{F6DC9303-8255-4090-8C37-B6D1F1D75302}"/>
    <cellStyle name="Millares 2 3 3 4 3 3" xfId="35563" xr:uid="{7EE556AC-6C70-4E64-BC83-3E39C8DBDEDD}"/>
    <cellStyle name="Millares 2 3 3 4 3 3 2" xfId="47698" xr:uid="{C90A6B5D-0FA4-4BF4-975A-F22D26251CA3}"/>
    <cellStyle name="Millares 2 3 3 4 3 4" xfId="29374" xr:uid="{0148C4CF-2FED-46F5-B9A6-95269451C3B9}"/>
    <cellStyle name="Millares 2 3 3 4 3 5" xfId="41693" xr:uid="{6905D3F6-3074-4ED0-A46E-12F376AA7C17}"/>
    <cellStyle name="Millares 2 3 3 4 4" xfId="12458" xr:uid="{2760E239-3C62-47BF-960D-272FA71CF920}"/>
    <cellStyle name="Millares 2 3 3 4 4 2" xfId="36908" xr:uid="{42CDA768-22AA-48F7-9A40-25D848C7263B}"/>
    <cellStyle name="Millares 2 3 3 4 4 2 2" xfId="49003" xr:uid="{65FDA549-C8B8-443C-823A-D2E521C2A3E4}"/>
    <cellStyle name="Millares 2 3 3 4 4 3" xfId="30718" xr:uid="{D32CD777-F5AD-45E1-9B12-C0A8003D0A9C}"/>
    <cellStyle name="Millares 2 3 3 4 4 4" xfId="42997" xr:uid="{7ECB8A7D-4674-43B5-8C94-85267D2AED84}"/>
    <cellStyle name="Millares 2 3 3 4 5" xfId="17471" xr:uid="{F28AB02C-9962-4FAC-AECF-F238F920D901}"/>
    <cellStyle name="Millares 2 3 3 4 5 2" xfId="33813" xr:uid="{E5F7961B-C172-4410-8BB5-3940D1EBC51A}"/>
    <cellStyle name="Millares 2 3 3 4 5 3" xfId="46000" xr:uid="{960D64E2-3032-4E0B-814B-F1332AAF261D}"/>
    <cellStyle name="Millares 2 3 3 4 6" xfId="18405" xr:uid="{4423591B-B8D1-4F07-850A-724049A53556}"/>
    <cellStyle name="Millares 2 3 3 4 7" xfId="20056" xr:uid="{4AEECE61-F463-49C6-8851-045A72B1A774}"/>
    <cellStyle name="Millares 2 3 3 4 8" xfId="21900" xr:uid="{98C1BAAE-901C-4027-9936-F7D69BF50F29}"/>
    <cellStyle name="Millares 2 3 3 4 9" xfId="27624" xr:uid="{C2D5410A-D7B2-4DBB-897F-22B36842A67D}"/>
    <cellStyle name="Millares 2 3 3 5" xfId="5914" xr:uid="{EDCA4F73-22F9-48EF-8F4F-4633E6F7CF5F}"/>
    <cellStyle name="Millares 2 3 3 5 10" xfId="40125" xr:uid="{55FC452B-A81D-4753-B2F4-A30207CC6120}"/>
    <cellStyle name="Millares 2 3 3 5 2" xfId="8684" xr:uid="{B7C64498-A3A4-430B-A04B-46BDB5122345}"/>
    <cellStyle name="Millares 2 3 3 5 2 2" xfId="22828" xr:uid="{1F073FC2-958D-48BC-81B7-7686DE592703}"/>
    <cellStyle name="Millares 2 3 3 5 2 2 2" xfId="37850" xr:uid="{3461B9A4-22B5-4ADF-B714-F18F1AEBF6DE}"/>
    <cellStyle name="Millares 2 3 3 5 2 2 2 2" xfId="49917" xr:uid="{497D20BC-A12F-4A08-BD35-CD2409911AAC}"/>
    <cellStyle name="Millares 2 3 3 5 2 2 3" xfId="31660" xr:uid="{6535642A-8B30-4488-925E-AB138A440C72}"/>
    <cellStyle name="Millares 2 3 3 5 2 2 4" xfId="43911" xr:uid="{522EE13A-EF93-49BD-A809-537B63F37852}"/>
    <cellStyle name="Millares 2 3 3 5 2 3" xfId="34755" xr:uid="{1DE1F916-C374-4F91-8DC1-2D95AD6377D3}"/>
    <cellStyle name="Millares 2 3 3 5 2 3 2" xfId="46914" xr:uid="{4D2E316C-3D1A-40F6-A0A1-F665AB429260}"/>
    <cellStyle name="Millares 2 3 3 5 2 4" xfId="28566" xr:uid="{DCE2AFA0-A767-4485-A8B6-A543DA21B86E}"/>
    <cellStyle name="Millares 2 3 3 5 2 5" xfId="40909" xr:uid="{D1F4F06A-83BA-4F2D-9DA6-51FEC6AD183A}"/>
    <cellStyle name="Millares 2 3 3 5 3" xfId="7999" xr:uid="{2249CEE2-0B93-47A2-8282-587D2C694652}"/>
    <cellStyle name="Millares 2 3 3 5 3 2" xfId="23754" xr:uid="{DBD785F4-5E4E-449B-B61E-12D733B2F048}"/>
    <cellStyle name="Millares 2 3 3 5 3 2 2" xfId="38792" xr:uid="{D1FB561C-2C45-410B-85F4-C5E16F934EC5}"/>
    <cellStyle name="Millares 2 3 3 5 3 2 2 2" xfId="50831" xr:uid="{2BFC7947-4F52-411E-BFB3-C2504BBDC07D}"/>
    <cellStyle name="Millares 2 3 3 5 3 2 3" xfId="32602" xr:uid="{3EE56BF5-9082-4022-9ADE-3D6CA728AA5F}"/>
    <cellStyle name="Millares 2 3 3 5 3 2 4" xfId="44825" xr:uid="{5F32A912-6E8E-4D75-9AF5-3236632794CC}"/>
    <cellStyle name="Millares 2 3 3 5 3 3" xfId="35697" xr:uid="{2CD28AA5-596F-47E5-826A-CFBC2EC17644}"/>
    <cellStyle name="Millares 2 3 3 5 3 3 2" xfId="47828" xr:uid="{F4F84DF6-1236-4837-B6C0-3CB743E146B7}"/>
    <cellStyle name="Millares 2 3 3 5 3 4" xfId="29508" xr:uid="{C37FCE84-5BDB-4A9C-9B30-3BE6DDFB82C8}"/>
    <cellStyle name="Millares 2 3 3 5 3 5" xfId="41823" xr:uid="{D7FFD6B1-CC0F-4425-90C8-C4FDA926195F}"/>
    <cellStyle name="Millares 2 3 3 5 4" xfId="12453" xr:uid="{E9D517D4-36CD-4552-8BAE-0BAA29FE9E5B}"/>
    <cellStyle name="Millares 2 3 3 5 4 2" xfId="37042" xr:uid="{1E73AAA6-2C01-4A70-8D2C-63E512EF4EFE}"/>
    <cellStyle name="Millares 2 3 3 5 4 2 2" xfId="49133" xr:uid="{B50ECE67-41A3-444E-8863-3FAC6B2D59F9}"/>
    <cellStyle name="Millares 2 3 3 5 4 3" xfId="30852" xr:uid="{A0556E66-CB3F-47FE-833B-8F71EE85FB99}"/>
    <cellStyle name="Millares 2 3 3 5 4 4" xfId="43127" xr:uid="{48497379-6797-4BA6-AD27-1A9CBB7F4636}"/>
    <cellStyle name="Millares 2 3 3 5 5" xfId="17723" xr:uid="{4C719C75-241D-42B7-B07E-15A2E24585D1}"/>
    <cellStyle name="Millares 2 3 3 5 5 2" xfId="33947" xr:uid="{E9D9CD47-0A07-4B64-AD66-6C4A4B4BC1F7}"/>
    <cellStyle name="Millares 2 3 3 5 5 3" xfId="46130" xr:uid="{EB14E7BD-0234-4718-A7EB-93782260522F}"/>
    <cellStyle name="Millares 2 3 3 5 6" xfId="18540" xr:uid="{DF88E15A-CE15-4E2C-BEBB-F1129F5A43A8}"/>
    <cellStyle name="Millares 2 3 3 5 7" xfId="20192" xr:uid="{3B1933E1-1DD9-42B2-A1A3-A425AF81FB16}"/>
    <cellStyle name="Millares 2 3 3 5 8" xfId="22030" xr:uid="{1A2692A7-3633-45F5-8BB3-52A135D5BB01}"/>
    <cellStyle name="Millares 2 3 3 5 9" xfId="27758" xr:uid="{ABDD83BD-07B6-47B6-ACD4-5CBB8681D968}"/>
    <cellStyle name="Millares 2 3 3 6" xfId="4860" xr:uid="{FDE7DB3B-DC78-45AB-8732-8745968BC37B}"/>
    <cellStyle name="Millares 2 3 3 6 2" xfId="11907" xr:uid="{2B0F8826-D47E-40F6-A24C-7FF1BFD643EC}"/>
    <cellStyle name="Millares 2 3 3 6 2 2" xfId="22961" xr:uid="{BFED56C6-A733-48A5-8A72-37DB61A04933}"/>
    <cellStyle name="Millares 2 3 3 6 2 2 2" xfId="37984" xr:uid="{0E399D37-3413-4F73-A0F4-1C6F6C0B2620}"/>
    <cellStyle name="Millares 2 3 3 6 2 2 2 2" xfId="50047" xr:uid="{87C37A12-FC82-4971-8999-2B247DBB97F9}"/>
    <cellStyle name="Millares 2 3 3 6 2 2 3" xfId="31794" xr:uid="{44B98BEA-590C-4C70-8989-1B71EDA27136}"/>
    <cellStyle name="Millares 2 3 3 6 2 2 4" xfId="44041" xr:uid="{E86C7D15-A5B6-494F-8D58-3567AEE9C491}"/>
    <cellStyle name="Millares 2 3 3 6 2 3" xfId="34889" xr:uid="{6DCA43B5-290A-47DA-B73D-1AED05E4E07E}"/>
    <cellStyle name="Millares 2 3 3 6 2 3 2" xfId="47044" xr:uid="{04415554-5B4B-4FC5-9EDA-A26FC9D29ED5}"/>
    <cellStyle name="Millares 2 3 3 6 2 4" xfId="28700" xr:uid="{FE054C9B-EA5B-4E5E-97A5-C7C24AD41C42}"/>
    <cellStyle name="Millares 2 3 3 6 2 5" xfId="41039" xr:uid="{11E22509-703D-4A0B-9925-2AAE3DB968CF}"/>
    <cellStyle name="Millares 2 3 3 6 3" xfId="12770" xr:uid="{A0388935-BE00-4B09-9B74-9F37B94671A4}"/>
    <cellStyle name="Millares 2 3 3 6 3 2" xfId="23887" xr:uid="{2F6AAC18-DC84-4E84-BBCC-B94F3F67BDCD}"/>
    <cellStyle name="Millares 2 3 3 6 3 2 2" xfId="38926" xr:uid="{A9EF5DE4-03C1-44FE-8911-531DD250F4BA}"/>
    <cellStyle name="Millares 2 3 3 6 3 2 2 2" xfId="50961" xr:uid="{C3567556-684B-4802-AA72-A2CC7ECC73F8}"/>
    <cellStyle name="Millares 2 3 3 6 3 2 3" xfId="32736" xr:uid="{B45D7364-76F1-4756-8C0F-03CB4628AFA0}"/>
    <cellStyle name="Millares 2 3 3 6 3 2 4" xfId="44955" xr:uid="{F6A7C25B-F119-40B0-8296-5F8D47F0EDEB}"/>
    <cellStyle name="Millares 2 3 3 6 3 3" xfId="35831" xr:uid="{B9263D30-AABE-4B73-8FC2-1CB9AD8B2591}"/>
    <cellStyle name="Millares 2 3 3 6 3 3 2" xfId="47958" xr:uid="{5155DCFD-FD4F-4FE5-8143-1335D3E353DA}"/>
    <cellStyle name="Millares 2 3 3 6 3 4" xfId="29642" xr:uid="{7C9F4FA5-33BA-4F21-9EF5-951632E10AEE}"/>
    <cellStyle name="Millares 2 3 3 6 3 5" xfId="41953" xr:uid="{26893388-26AB-4B3B-A754-A054D7D214A6}"/>
    <cellStyle name="Millares 2 3 3 6 4" xfId="17996" xr:uid="{F55D5193-DDE7-4414-A1BF-FB695DEBEFC1}"/>
    <cellStyle name="Millares 2 3 3 6 4 2" xfId="37176" xr:uid="{DE7952AF-C921-4F3B-91E2-AFF6BB03393E}"/>
    <cellStyle name="Millares 2 3 3 6 4 2 2" xfId="49263" xr:uid="{E651DFB3-A4D6-438C-AA25-460A3AA5A6D4}"/>
    <cellStyle name="Millares 2 3 3 6 4 3" xfId="30986" xr:uid="{C5421C4C-EE1A-4495-8608-39C15E6B1165}"/>
    <cellStyle name="Millares 2 3 3 6 4 4" xfId="43257" xr:uid="{D33DA82D-F1B2-41BE-AA3A-FDE00E1BFA41}"/>
    <cellStyle name="Millares 2 3 3 6 5" xfId="18675" xr:uid="{DA5C9FA7-E1DA-4540-8127-335EFE3BEB35}"/>
    <cellStyle name="Millares 2 3 3 6 5 2" xfId="34081" xr:uid="{3DAA9DE5-C7F3-459D-8F10-36DC75DFA28D}"/>
    <cellStyle name="Millares 2 3 3 6 5 3" xfId="46260" xr:uid="{AA6F4AEC-F0B2-46EA-B7E7-684113F56A83}"/>
    <cellStyle name="Millares 2 3 3 6 6" xfId="20328" xr:uid="{93C6A56F-A631-44BF-9E28-9307C7CB9ACE}"/>
    <cellStyle name="Millares 2 3 3 6 7" xfId="22160" xr:uid="{F79A447E-4CCD-4CBD-AA8D-052D6D6CBC3A}"/>
    <cellStyle name="Millares 2 3 3 6 8" xfId="27892" xr:uid="{448E28F8-6C10-4DEC-B045-3C7703CCB91F}"/>
    <cellStyle name="Millares 2 3 3 6 9" xfId="40255" xr:uid="{0F285EBF-B97D-4720-B659-9B3591E2DD6A}"/>
    <cellStyle name="Millares 2 3 3 7" xfId="5603" xr:uid="{63885497-289A-4CC1-99B0-ECE29AEC982D}"/>
    <cellStyle name="Millares 2 3 3 7 2" xfId="8374" xr:uid="{49DDC9FF-0471-4095-91DB-1E6BAC82862C}"/>
    <cellStyle name="Millares 2 3 3 7 2 2" xfId="23092" xr:uid="{92882F84-7E90-4880-9FA0-7BEB85123A36}"/>
    <cellStyle name="Millares 2 3 3 7 2 2 2" xfId="38118" xr:uid="{06F2B2B1-5A84-4A17-A4CE-DC5E788D8270}"/>
    <cellStyle name="Millares 2 3 3 7 2 2 2 2" xfId="50177" xr:uid="{9E75D713-8839-44A3-AD48-DCE13F28B827}"/>
    <cellStyle name="Millares 2 3 3 7 2 2 3" xfId="31928" xr:uid="{07045A52-5F9D-4494-AF2F-FBDDD292474A}"/>
    <cellStyle name="Millares 2 3 3 7 2 2 4" xfId="44171" xr:uid="{7FEAEAD0-1F83-4754-9A6D-919287C1BC95}"/>
    <cellStyle name="Millares 2 3 3 7 2 3" xfId="35023" xr:uid="{2026739F-BB2B-406D-9F0C-202E8E8C5F41}"/>
    <cellStyle name="Millares 2 3 3 7 2 3 2" xfId="47174" xr:uid="{1068EEFC-D53C-4484-A75A-D9C827C57BDC}"/>
    <cellStyle name="Millares 2 3 3 7 2 4" xfId="28834" xr:uid="{C25069E1-4E75-41C5-B3CE-82E39173F8B4}"/>
    <cellStyle name="Millares 2 3 3 7 2 5" xfId="41169" xr:uid="{6874634E-6C5C-43DD-B1E4-A15B33FFDA8F}"/>
    <cellStyle name="Millares 2 3 3 7 3" xfId="15223" xr:uid="{DFA48CB9-E06E-4E82-B9D0-22D3620F2A11}"/>
    <cellStyle name="Millares 2 3 3 7 3 2" xfId="24017" xr:uid="{6DE203EE-FCF4-423F-A3C1-EB37E804BE6E}"/>
    <cellStyle name="Millares 2 3 3 7 3 2 2" xfId="39060" xr:uid="{BE2A4948-6CA2-4880-A9BF-4D84389AA92C}"/>
    <cellStyle name="Millares 2 3 3 7 3 2 2 2" xfId="51091" xr:uid="{A3EBBE5F-1E7E-44DD-B1E3-03A26BD0D6CE}"/>
    <cellStyle name="Millares 2 3 3 7 3 2 3" xfId="32870" xr:uid="{F2E5039E-E25B-42FC-B3F3-536329B9B07C}"/>
    <cellStyle name="Millares 2 3 3 7 3 2 4" xfId="45085" xr:uid="{821100D2-B7CD-4B97-9631-8D0B18ACABE1}"/>
    <cellStyle name="Millares 2 3 3 7 3 3" xfId="35965" xr:uid="{D92501E6-7F61-4148-857D-610FC7BADD13}"/>
    <cellStyle name="Millares 2 3 3 7 3 3 2" xfId="48088" xr:uid="{EB34C77D-6CD5-4417-83E2-02FB0EAD2BBC}"/>
    <cellStyle name="Millares 2 3 3 7 3 4" xfId="29776" xr:uid="{2CEB3799-92E1-4C7D-A9C1-26A523FEEB69}"/>
    <cellStyle name="Millares 2 3 3 7 3 5" xfId="42083" xr:uid="{4C3C4D91-3D3E-40F1-BA35-1637FE9DA186}"/>
    <cellStyle name="Millares 2 3 3 7 4" xfId="19591" xr:uid="{75B809F8-89A8-4A8C-9FE6-F90CB4A197DF}"/>
    <cellStyle name="Millares 2 3 3 7 4 2" xfId="37310" xr:uid="{DBDBA75F-8F74-436D-9C4C-397F9EA72816}"/>
    <cellStyle name="Millares 2 3 3 7 4 2 2" xfId="49393" xr:uid="{1E52D92B-06C1-4C3E-B554-1728D6300FED}"/>
    <cellStyle name="Millares 2 3 3 7 4 3" xfId="31120" xr:uid="{0874EDF9-306C-4891-A7DA-7F6ECD66586D}"/>
    <cellStyle name="Millares 2 3 3 7 4 4" xfId="43387" xr:uid="{E6FA2177-23A8-42FB-BC8F-082D99235B7F}"/>
    <cellStyle name="Millares 2 3 3 7 5" xfId="20462" xr:uid="{86DCE8BF-AC12-428F-B6A6-47B0B86B4B3A}"/>
    <cellStyle name="Millares 2 3 3 7 5 2" xfId="34215" xr:uid="{EEF3563F-FACD-47A6-B750-7071F3C4FF47}"/>
    <cellStyle name="Millares 2 3 3 7 5 3" xfId="46390" xr:uid="{AF87C935-E310-400F-9F54-EC8F8614ADA0}"/>
    <cellStyle name="Millares 2 3 3 7 6" xfId="22290" xr:uid="{D1870FA2-DDE0-4848-AD20-D733BDFE2924}"/>
    <cellStyle name="Millares 2 3 3 7 7" xfId="28026" xr:uid="{7230BA5C-059C-4F47-B52D-C6F7D668242B}"/>
    <cellStyle name="Millares 2 3 3 7 8" xfId="40385" xr:uid="{D866AF34-0300-4CD5-83AB-5C77ED626EBA}"/>
    <cellStyle name="Millares 2 3 3 8" xfId="7677" xr:uid="{44CE6F82-034A-4975-8CC0-CCD09F3D4976}"/>
    <cellStyle name="Millares 2 3 3 8 2" xfId="21443" xr:uid="{5476E2B5-4222-4C1D-92F2-0C8612AFD555}"/>
    <cellStyle name="Millares 2 3 3 8 2 2" xfId="24147" xr:uid="{33C1CDF7-0D1E-43CF-A04E-327FDE6978AC}"/>
    <cellStyle name="Millares 2 3 3 8 2 2 2" xfId="39194" xr:uid="{67254102-FB9D-4144-B6EE-7E0418194A4F}"/>
    <cellStyle name="Millares 2 3 3 8 2 2 2 2" xfId="51221" xr:uid="{A92DCB6A-F76E-40B8-AD9F-FC01C3BB1603}"/>
    <cellStyle name="Millares 2 3 3 8 2 2 3" xfId="33004" xr:uid="{9871FE34-A90E-4E40-BFAA-76C83ABAB800}"/>
    <cellStyle name="Millares 2 3 3 8 2 2 4" xfId="45215" xr:uid="{F90AC900-B079-4FE7-B9C2-F5E75B86B469}"/>
    <cellStyle name="Millares 2 3 3 8 2 3" xfId="36099" xr:uid="{B4AC2B91-044D-48F9-B670-14C2519FD244}"/>
    <cellStyle name="Millares 2 3 3 8 2 3 2" xfId="48218" xr:uid="{658CFF30-DC83-4820-9DAC-45620300E8CB}"/>
    <cellStyle name="Millares 2 3 3 8 2 4" xfId="29910" xr:uid="{2AC9B1D0-CC2D-459B-8839-DCE45D10DF38}"/>
    <cellStyle name="Millares 2 3 3 8 2 5" xfId="42213" xr:uid="{B44D9942-1989-463E-ADD2-8361C5CAD533}"/>
    <cellStyle name="Millares 2 3 3 8 3" xfId="23225" xr:uid="{A2EF7E93-6A8E-4902-84C2-DE1ADC16E5BE}"/>
    <cellStyle name="Millares 2 3 3 8 3 2" xfId="38252" xr:uid="{C03438CC-9422-410F-AA8A-AF78E4284398}"/>
    <cellStyle name="Millares 2 3 3 8 3 2 2" xfId="50307" xr:uid="{4B4F0800-90BF-40A4-BB64-4CC50A23C26F}"/>
    <cellStyle name="Millares 2 3 3 8 3 3" xfId="32062" xr:uid="{822AF60A-CF76-4A0C-B93D-8B69DCFDF05C}"/>
    <cellStyle name="Millares 2 3 3 8 3 4" xfId="44301" xr:uid="{60C01940-BD58-48FA-B556-6D3BD620F6D4}"/>
    <cellStyle name="Millares 2 3 3 8 4" xfId="35157" xr:uid="{4E6CD8B7-32FB-4821-8355-CEE49EBEC59F}"/>
    <cellStyle name="Millares 2 3 3 8 4 2" xfId="47304" xr:uid="{2D991618-00B9-434F-A0D7-1AB2012CE02E}"/>
    <cellStyle name="Millares 2 3 3 8 5" xfId="28968" xr:uid="{30AFF856-C94D-4983-9642-DD537C5FAFA4}"/>
    <cellStyle name="Millares 2 3 3 8 6" xfId="41299" xr:uid="{CC9E8E50-08D6-40AF-9DC1-334CA6ED4414}"/>
    <cellStyle name="Millares 2 3 3 9" xfId="12144" xr:uid="{44118DA2-3BD3-4CA5-B200-9018CC69868A}"/>
    <cellStyle name="Millares 2 3 3 9 2" xfId="25125" xr:uid="{39028E95-C20E-4EC1-8859-F67D573CC2A6}"/>
    <cellStyle name="Millares 2 3 3 9 2 2" xfId="33138" xr:uid="{1D9C97C8-CB9C-45E0-974B-404DAA6DBAAC}"/>
    <cellStyle name="Millares 2 3 3 9 2 2 2" xfId="39328" xr:uid="{560862D9-3023-45BE-800F-0CAA79317EF7}"/>
    <cellStyle name="Millares 2 3 3 9 2 2 2 2" xfId="51351" xr:uid="{0699DAE5-6499-47AF-973E-97AD1C6A7945}"/>
    <cellStyle name="Millares 2 3 3 9 2 2 3" xfId="45345" xr:uid="{2C3DACB2-35A6-4F41-B135-2E5E5A370DD1}"/>
    <cellStyle name="Millares 2 3 3 9 2 3" xfId="36233" xr:uid="{867172F3-2D28-4072-98A3-E395BFB54B68}"/>
    <cellStyle name="Millares 2 3 3 9 2 3 2" xfId="48348" xr:uid="{4BA4B7C6-9BFF-47B7-9121-BD44603049CF}"/>
    <cellStyle name="Millares 2 3 3 9 2 4" xfId="30044" xr:uid="{6AC5E194-6F7C-4D82-903A-E7C750CDEFEC}"/>
    <cellStyle name="Millares 2 3 3 9 2 5" xfId="42343" xr:uid="{2C5B8C3F-58E7-4250-8999-F9A9738F7C2E}"/>
    <cellStyle name="Millares 2 3 3 9 3" xfId="22426" xr:uid="{929312A7-D091-4C42-B399-692EE486030D}"/>
    <cellStyle name="Millares 2 3 3 9 3 2" xfId="37448" xr:uid="{C0EAEFE5-879F-46BD-96AB-658E8720BB2C}"/>
    <cellStyle name="Millares 2 3 3 9 3 2 2" xfId="49527" xr:uid="{598EF198-6C0E-46D3-A822-2633D3AD3846}"/>
    <cellStyle name="Millares 2 3 3 9 3 3" xfId="31258" xr:uid="{C629F70E-DFC8-4C2F-8431-3025A0FF5629}"/>
    <cellStyle name="Millares 2 3 3 9 3 4" xfId="43521" xr:uid="{C0D5BBE2-A4BD-4D27-BB19-2F34D5402449}"/>
    <cellStyle name="Millares 2 3 3 9 4" xfId="34353" xr:uid="{C3DC4467-7CEF-4737-8C72-F895C01329EE}"/>
    <cellStyle name="Millares 2 3 3 9 4 2" xfId="46524" xr:uid="{B43E705B-4DA1-4150-ACC6-63B86704A795}"/>
    <cellStyle name="Millares 2 3 3 9 5" xfId="28164" xr:uid="{38CF6488-435A-4524-9D06-9EE1CD7A32A8}"/>
    <cellStyle name="Millares 2 3 3 9 6" xfId="40519" xr:uid="{335C7BE8-2A6A-4FF0-AF0F-C0C9E239AE6A}"/>
    <cellStyle name="Millares 2 3 4" xfId="3657" xr:uid="{8645BBD9-5EFD-45CF-B6D5-C6E36EF8E706}"/>
    <cellStyle name="Millares 2 3 4 10" xfId="16510" xr:uid="{BFA5B49F-B534-408C-AB77-66FDF4FB04B7}"/>
    <cellStyle name="Millares 2 3 4 10 2" xfId="26173" xr:uid="{739096B4-7B26-432A-BB1C-9338A07B77D2}"/>
    <cellStyle name="Millares 2 3 4 10 2 2" xfId="39481" xr:uid="{B62E1BD3-5005-4146-A65E-16BB9F89EAC9}"/>
    <cellStyle name="Millares 2 3 4 10 2 2 2" xfId="51500" xr:uid="{E0E9C0E7-9CE9-44CD-B6D9-E87F458C3801}"/>
    <cellStyle name="Millares 2 3 4 10 2 3" xfId="33291" xr:uid="{AFFF63E5-E27C-4053-9B0A-ADAAB09845F2}"/>
    <cellStyle name="Millares 2 3 4 10 2 4" xfId="45494" xr:uid="{231130C1-344A-4CF7-A1DA-DB9C9671E9EF}"/>
    <cellStyle name="Millares 2 3 4 10 3" xfId="36386" xr:uid="{4D3C0B5D-B746-41F4-B258-70AA5B02C3BC}"/>
    <cellStyle name="Millares 2 3 4 10 3 2" xfId="48497" xr:uid="{6B29AFA2-4117-4C25-BDE0-087AAB2D43C0}"/>
    <cellStyle name="Millares 2 3 4 10 4" xfId="30197" xr:uid="{8081526B-E5A5-4BD1-ABDE-5AB72D35C7B4}"/>
    <cellStyle name="Millares 2 3 4 10 5" xfId="42492" xr:uid="{E87AFC7B-0CCD-4E23-949A-F8A620AA1822}"/>
    <cellStyle name="Millares 2 3 4 11" xfId="18155" xr:uid="{F2E6FB8C-F2DA-493E-8103-C49033E32847}"/>
    <cellStyle name="Millares 2 3 4 11 2" xfId="27196" xr:uid="{F47BF517-06F2-45E7-A9CC-8FB66208DD30}"/>
    <cellStyle name="Millares 2 3 4 11 2 2" xfId="39615" xr:uid="{2C2DF55B-D0C1-40A8-BC4B-F5CD66C1E24F}"/>
    <cellStyle name="Millares 2 3 4 11 2 2 2" xfId="51630" xr:uid="{CD71114C-9E4F-4B29-B665-388046B0FB2E}"/>
    <cellStyle name="Millares 2 3 4 11 2 3" xfId="33425" xr:uid="{C4E68A1D-369E-412C-9DA1-3787F90FB8EE}"/>
    <cellStyle name="Millares 2 3 4 11 2 4" xfId="45624" xr:uid="{B9A4DEF7-8D13-46CC-B3F9-FC75F6E95BB0}"/>
    <cellStyle name="Millares 2 3 4 11 3" xfId="36520" xr:uid="{E73897A3-5A27-49DA-B5FE-089D1565A30F}"/>
    <cellStyle name="Millares 2 3 4 11 3 2" xfId="48627" xr:uid="{FC451FEE-8B7A-43CD-BBB1-F6C630F397C4}"/>
    <cellStyle name="Millares 2 3 4 11 4" xfId="30331" xr:uid="{B64E87A3-97C0-47BB-9357-ED9E758FF480}"/>
    <cellStyle name="Millares 2 3 4 11 5" xfId="42622" xr:uid="{A5C0226B-3323-42E5-9801-FFE081EB41C1}"/>
    <cellStyle name="Millares 2 3 4 12" xfId="19804" xr:uid="{7B20B6F5-9C9F-4A15-B658-A3B11AD31BB1}"/>
    <cellStyle name="Millares 2 3 4 12 2" xfId="23378" xr:uid="{8BBAD75A-A90E-4CC0-BB82-AEE23A0F9FA7}"/>
    <cellStyle name="Millares 2 3 4 12 2 2" xfId="38409" xr:uid="{11147FC5-CACC-4D49-B6A6-18C56F43BC9B}"/>
    <cellStyle name="Millares 2 3 4 12 2 2 2" xfId="50460" xr:uid="{B709D4A1-D4EF-4DF1-906F-A61B17F2B6C8}"/>
    <cellStyle name="Millares 2 3 4 12 2 3" xfId="32219" xr:uid="{65587EE5-605D-4DAE-A1B6-5F89FD525B6D}"/>
    <cellStyle name="Millares 2 3 4 12 2 4" xfId="44454" xr:uid="{4E37DA4B-DC73-4193-9A01-827BE1BC0A56}"/>
    <cellStyle name="Millares 2 3 4 12 3" xfId="35314" xr:uid="{3B7FD35D-C711-4B9B-B545-FBD5CF053B78}"/>
    <cellStyle name="Millares 2 3 4 12 3 2" xfId="47457" xr:uid="{7AEFF7D4-6DF1-47FC-93C3-2CC38C17524B}"/>
    <cellStyle name="Millares 2 3 4 12 4" xfId="29125" xr:uid="{57CDAFAB-FB2E-4EAC-A8AB-9A6A94FFE192}"/>
    <cellStyle name="Millares 2 3 4 12 5" xfId="41452" xr:uid="{3F4C7A42-BA30-47AC-9290-F2F30E4CC35E}"/>
    <cellStyle name="Millares 2 3 4 13" xfId="21659" xr:uid="{F25D13C9-35DC-495A-AC59-897DE9E150CA}"/>
    <cellStyle name="Millares 2 3 4 13 2" xfId="36659" xr:uid="{A3153F6F-27A4-4D80-832A-0A3599D75038}"/>
    <cellStyle name="Millares 2 3 4 13 2 2" xfId="48762" xr:uid="{59877A19-12B6-4D54-AE31-4FCDB63EBF80}"/>
    <cellStyle name="Millares 2 3 4 13 3" xfId="30469" xr:uid="{11E670A4-DA8F-48FD-846F-220652A61D81}"/>
    <cellStyle name="Millares 2 3 4 13 4" xfId="42756" xr:uid="{74C5E6B7-BBFC-425F-A630-A41ADF63B401}"/>
    <cellStyle name="Millares 2 3 4 14" xfId="33564" xr:uid="{137D39C6-34C9-4A4E-A7D0-D92AE06EC76A}"/>
    <cellStyle name="Millares 2 3 4 14 2" xfId="45759" xr:uid="{0C7EF452-C383-4016-B08C-3CC3D030081D}"/>
    <cellStyle name="Millares 2 3 4 15" xfId="27375" xr:uid="{30F96ACC-3854-4341-8A72-D5838EAE659D}"/>
    <cellStyle name="Millares 2 3 4 16" xfId="39754" xr:uid="{595F7713-836D-44DA-9090-8769B2ED59B2}"/>
    <cellStyle name="Millares 2 3 4 2" xfId="3658" xr:uid="{5114CAD3-F14F-4DB8-9F1A-45B524819129}"/>
    <cellStyle name="Millares 2 3 4 2 10" xfId="18220" xr:uid="{6C1254AE-16F1-4B1C-8B1A-7BF1FE1F313D}"/>
    <cellStyle name="Millares 2 3 4 2 10 2" xfId="27259" xr:uid="{0264F606-F4B4-492A-B4A4-B83F21BF7BC1}"/>
    <cellStyle name="Millares 2 3 4 2 10 2 2" xfId="39680" xr:uid="{E7180C38-8632-4C7A-B2F2-243618185BD2}"/>
    <cellStyle name="Millares 2 3 4 2 10 2 2 2" xfId="51693" xr:uid="{A8D89BBE-7E61-4A1A-8C83-A39563534936}"/>
    <cellStyle name="Millares 2 3 4 2 10 2 3" xfId="33490" xr:uid="{E37FE7E7-4250-4836-B756-34F16F767BF4}"/>
    <cellStyle name="Millares 2 3 4 2 10 2 4" xfId="45687" xr:uid="{8FE36F3B-EEF1-469F-B788-62BE5AC4A606}"/>
    <cellStyle name="Millares 2 3 4 2 10 3" xfId="36585" xr:uid="{D841D595-633D-4724-9452-624A7CC894E2}"/>
    <cellStyle name="Millares 2 3 4 2 10 3 2" xfId="48690" xr:uid="{4EF0ECFC-FDBA-41CD-9FB0-4B7C54532772}"/>
    <cellStyle name="Millares 2 3 4 2 10 4" xfId="30396" xr:uid="{7CF0A2B2-D7C2-4F89-A371-FE7FBAA5074C}"/>
    <cellStyle name="Millares 2 3 4 2 10 5" xfId="42685" xr:uid="{CFCFEEEA-77EC-4E80-A6B7-F1FA094B900E}"/>
    <cellStyle name="Millares 2 3 4 2 11" xfId="19869" xr:uid="{FD542249-5515-4952-9DD6-8DE642E6F593}"/>
    <cellStyle name="Millares 2 3 4 2 11 2" xfId="23441" xr:uid="{7D513379-9F05-4268-BF61-C1BF629F1523}"/>
    <cellStyle name="Millares 2 3 4 2 11 2 2" xfId="38474" xr:uid="{2D80E9AA-111C-4F08-9490-DF596AEC4C13}"/>
    <cellStyle name="Millares 2 3 4 2 11 2 2 2" xfId="50523" xr:uid="{8B777199-90A7-489F-8F8A-2DC6B39FD708}"/>
    <cellStyle name="Millares 2 3 4 2 11 2 3" xfId="32284" xr:uid="{4D57C5ED-06CF-4E6A-A731-B4DDCB9C7905}"/>
    <cellStyle name="Millares 2 3 4 2 11 2 4" xfId="44517" xr:uid="{689AD6F1-1063-4D34-B74E-A95FA7E1281A}"/>
    <cellStyle name="Millares 2 3 4 2 11 3" xfId="35379" xr:uid="{60B64FC7-B6E6-466E-B98B-02973366C44F}"/>
    <cellStyle name="Millares 2 3 4 2 11 3 2" xfId="47520" xr:uid="{8244AC11-E628-48D0-8223-5301059BB16F}"/>
    <cellStyle name="Millares 2 3 4 2 11 4" xfId="29190" xr:uid="{AC0A7504-5281-4F70-8042-3F4B3AE1A724}"/>
    <cellStyle name="Millares 2 3 4 2 11 5" xfId="41515" xr:uid="{3B4F48D4-4EBA-42E0-B169-C67E1462FCCD}"/>
    <cellStyle name="Millares 2 3 4 2 12" xfId="21722" xr:uid="{907AFC7F-1EE0-4711-A5D7-07D8ACEAE08A}"/>
    <cellStyle name="Millares 2 3 4 2 12 2" xfId="36724" xr:uid="{4B8F19DF-A375-40EF-9210-F9CA7C967508}"/>
    <cellStyle name="Millares 2 3 4 2 12 2 2" xfId="48825" xr:uid="{ED7E339E-A006-401D-A57D-8B7B1D474464}"/>
    <cellStyle name="Millares 2 3 4 2 12 3" xfId="30534" xr:uid="{30178B71-9EC5-458E-AE6A-31536701E348}"/>
    <cellStyle name="Millares 2 3 4 2 12 4" xfId="42819" xr:uid="{4F00011D-C8CF-420C-A30A-7236F59277BC}"/>
    <cellStyle name="Millares 2 3 4 2 13" xfId="33629" xr:uid="{122F917B-78EA-4331-8467-6562E3C9BADA}"/>
    <cellStyle name="Millares 2 3 4 2 13 2" xfId="45822" xr:uid="{5E8F0E6B-A8F3-4A3B-AE03-4D27C380F46B}"/>
    <cellStyle name="Millares 2 3 4 2 14" xfId="27440" xr:uid="{42CF783C-BBB6-46E2-BD36-B2AD215EFB8C}"/>
    <cellStyle name="Millares 2 3 4 2 15" xfId="39817" xr:uid="{A99E96FD-0D7F-4735-A85D-47B594A5A7A9}"/>
    <cellStyle name="Millares 2 3 4 2 2" xfId="3659" xr:uid="{DDF63108-49B6-4466-8DC6-59B1B240A9DA}"/>
    <cellStyle name="Millares 2 3 4 2 2 10" xfId="27574" xr:uid="{3814E72E-1857-496C-853E-4A11A9F71D41}"/>
    <cellStyle name="Millares 2 3 4 2 2 11" xfId="39947" xr:uid="{9FA8B36F-B4A9-486C-BC41-38BA73F9A3D6}"/>
    <cellStyle name="Millares 2 3 4 2 2 2" xfId="5922" xr:uid="{4D1638C3-62A4-4C8F-808A-42DFC369CFAA}"/>
    <cellStyle name="Millares 2 3 4 2 2 2 2" xfId="8692" xr:uid="{808E9884-C9D6-4DEE-AB47-7A103BBBD9D6}"/>
    <cellStyle name="Millares 2 3 4 2 2 2 2 2" xfId="37666" xr:uid="{9045C83B-6675-4AF3-AFB8-516AFB8749D7}"/>
    <cellStyle name="Millares 2 3 4 2 2 2 2 2 2" xfId="49739" xr:uid="{9D1D0DB4-95E1-4524-907F-BEE3BED92DD7}"/>
    <cellStyle name="Millares 2 3 4 2 2 2 2 3" xfId="31476" xr:uid="{DACE846E-9E6C-49A7-B02F-8ADCB0A18245}"/>
    <cellStyle name="Millares 2 3 4 2 2 2 2 4" xfId="43733" xr:uid="{3DDD27A6-E62D-41A6-B59A-8C9BCD534F55}"/>
    <cellStyle name="Millares 2 3 4 2 2 2 3" xfId="8007" xr:uid="{AD6AEE17-4668-433B-9ABE-56B38799DDBF}"/>
    <cellStyle name="Millares 2 3 4 2 2 2 3 2" xfId="34571" xr:uid="{203C4A46-7B0B-4E20-90CE-3990F2DA695E}"/>
    <cellStyle name="Millares 2 3 4 2 2 2 3 3" xfId="46736" xr:uid="{9943CBC4-2450-4730-B721-5376059884B6}"/>
    <cellStyle name="Millares 2 3 4 2 2 2 4" xfId="12461" xr:uid="{816E4841-EE3F-4D49-A008-FF7FCBE6B995}"/>
    <cellStyle name="Millares 2 3 4 2 2 2 5" xfId="22644" xr:uid="{AB3EA04F-BD69-4F93-81FE-2BBFB1E14D60}"/>
    <cellStyle name="Millares 2 3 4 2 2 2 6" xfId="28382" xr:uid="{993244A0-7C6D-410A-BC95-B7611F3692B1}"/>
    <cellStyle name="Millares 2 3 4 2 2 2 7" xfId="40731" xr:uid="{6524CDAC-A9C8-42AC-A2CE-374F487D512E}"/>
    <cellStyle name="Millares 2 3 4 2 2 3" xfId="4866" xr:uid="{2A0A3693-0A0D-43BC-92B1-C3E15C73567B}"/>
    <cellStyle name="Millares 2 3 4 2 2 3 2" xfId="8380" xr:uid="{F381ED5D-DF37-4195-8FA8-992B4D196E01}"/>
    <cellStyle name="Millares 2 3 4 2 2 3 2 2" xfId="38608" xr:uid="{B5068D9F-3487-4698-A47A-77A8AAA1873A}"/>
    <cellStyle name="Millares 2 3 4 2 2 3 2 2 2" xfId="50653" xr:uid="{B713E878-EAE9-465D-98FF-43D63C932FF8}"/>
    <cellStyle name="Millares 2 3 4 2 2 3 2 3" xfId="32418" xr:uid="{5BA10204-F5C3-4F42-92AC-9F3C1779834F}"/>
    <cellStyle name="Millares 2 3 4 2 2 3 2 4" xfId="44647" xr:uid="{AAAE0622-26B8-4AAC-9CE6-9229F8660510}"/>
    <cellStyle name="Millares 2 3 4 2 2 3 3" xfId="16338" xr:uid="{0539C8ED-0EB5-4F66-A905-500228064C9F}"/>
    <cellStyle name="Millares 2 3 4 2 2 3 3 2" xfId="35513" xr:uid="{A5B3929E-AAE1-4337-8DEF-441D416943C6}"/>
    <cellStyle name="Millares 2 3 4 2 2 3 3 3" xfId="47650" xr:uid="{00F7FF20-DC7B-40D7-8A2A-270817250873}"/>
    <cellStyle name="Millares 2 3 4 2 2 3 4" xfId="23571" xr:uid="{6BC725DD-816A-4E21-993C-C6A93B52C7DF}"/>
    <cellStyle name="Millares 2 3 4 2 2 3 5" xfId="29324" xr:uid="{F24F8B2F-8663-4D02-97C3-9D54E4BBB72D}"/>
    <cellStyle name="Millares 2 3 4 2 2 3 6" xfId="41645" xr:uid="{BD8DEAC5-D08A-4A97-898E-F157CC732066}"/>
    <cellStyle name="Millares 2 3 4 2 2 4" xfId="7683" xr:uid="{097DFE82-2488-4E69-B0AA-1D6948D0711B}"/>
    <cellStyle name="Millares 2 3 4 2 2 4 2" xfId="36858" xr:uid="{85362A32-12C0-40B0-9FFA-8FA763DDD56F}"/>
    <cellStyle name="Millares 2 3 4 2 2 4 2 2" xfId="48955" xr:uid="{2F797E0A-B010-4943-9DDA-077915B615B7}"/>
    <cellStyle name="Millares 2 3 4 2 2 4 3" xfId="30668" xr:uid="{EB5EBCA1-8E1C-4F9C-B33B-CCCC12CA786E}"/>
    <cellStyle name="Millares 2 3 4 2 2 4 4" xfId="42949" xr:uid="{5037476D-6F8F-4197-955C-FC216CC0E98F}"/>
    <cellStyle name="Millares 2 3 4 2 2 5" xfId="12150" xr:uid="{F7AD4071-11C4-4663-91FB-B9C23113E484}"/>
    <cellStyle name="Millares 2 3 4 2 2 5 2" xfId="33763" xr:uid="{2332FE67-4189-44DF-8F42-3B599CBA9472}"/>
    <cellStyle name="Millares 2 3 4 2 2 5 3" xfId="45952" xr:uid="{E216351E-30AB-4C5F-88E0-D0A5E5ED131E}"/>
    <cellStyle name="Millares 2 3 4 2 2 6" xfId="16709" xr:uid="{F043C76D-1781-4B04-B917-4CA98D15C501}"/>
    <cellStyle name="Millares 2 3 4 2 2 7" xfId="18355" xr:uid="{B943CD0A-EE2C-4907-ABA3-663A7C56302A}"/>
    <cellStyle name="Millares 2 3 4 2 2 8" xfId="20005" xr:uid="{D87ADF22-D81B-462A-9603-ABC2B4FD68CC}"/>
    <cellStyle name="Millares 2 3 4 2 2 9" xfId="21852" xr:uid="{CAC54CCE-1584-4E88-A765-6166C000A13C}"/>
    <cellStyle name="Millares 2 3 4 2 3" xfId="5923" xr:uid="{EBF6502E-6101-4A9A-842A-250018F7E69C}"/>
    <cellStyle name="Millares 2 3 4 2 3 10" xfId="40077" xr:uid="{37A7C9A2-A7D1-498E-B811-3C908C83A257}"/>
    <cellStyle name="Millares 2 3 4 2 3 2" xfId="8693" xr:uid="{F4485940-EDBB-48A7-8696-B1619906AF2D}"/>
    <cellStyle name="Millares 2 3 4 2 3 2 2" xfId="22778" xr:uid="{F34533AD-E0CD-41A1-B0BF-5626752D805D}"/>
    <cellStyle name="Millares 2 3 4 2 3 2 2 2" xfId="37800" xr:uid="{7D4A74C2-EF0A-49A5-9F01-FAD7AA988DBD}"/>
    <cellStyle name="Millares 2 3 4 2 3 2 2 2 2" xfId="49869" xr:uid="{7DE2D089-0BFD-4427-8EFD-3AEA1D7945B7}"/>
    <cellStyle name="Millares 2 3 4 2 3 2 2 3" xfId="31610" xr:uid="{8A4F0E72-AC7F-425D-BDB1-A59573C67396}"/>
    <cellStyle name="Millares 2 3 4 2 3 2 2 4" xfId="43863" xr:uid="{E078CFF7-4BD8-477F-93AB-10D83CB52C8C}"/>
    <cellStyle name="Millares 2 3 4 2 3 2 3" xfId="34705" xr:uid="{9B785744-1121-4C03-A3AA-BEE88446B3E8}"/>
    <cellStyle name="Millares 2 3 4 2 3 2 3 2" xfId="46866" xr:uid="{EF63A09A-484B-44AA-9BD8-B0183F1C0FC8}"/>
    <cellStyle name="Millares 2 3 4 2 3 2 4" xfId="28516" xr:uid="{9007648C-C165-4585-88DD-622970847BB2}"/>
    <cellStyle name="Millares 2 3 4 2 3 2 5" xfId="40861" xr:uid="{FB0D1562-12B6-4E95-AC76-92248143CF31}"/>
    <cellStyle name="Millares 2 3 4 2 3 3" xfId="8008" xr:uid="{2E08E1F7-F85B-4153-9C97-37ECECEBC4DF}"/>
    <cellStyle name="Millares 2 3 4 2 3 3 2" xfId="23704" xr:uid="{3B1BBBBF-5D3B-4E04-8835-523F4DF40340}"/>
    <cellStyle name="Millares 2 3 4 2 3 3 2 2" xfId="38742" xr:uid="{6DD2C9D2-4B6F-4272-A5D5-6DBDD621462A}"/>
    <cellStyle name="Millares 2 3 4 2 3 3 2 2 2" xfId="50783" xr:uid="{7D9A30C6-D5CF-4CC5-8416-26AFEF9726FA}"/>
    <cellStyle name="Millares 2 3 4 2 3 3 2 3" xfId="32552" xr:uid="{7FFF8C3D-83C9-40BF-858A-78C5D3946EDA}"/>
    <cellStyle name="Millares 2 3 4 2 3 3 2 4" xfId="44777" xr:uid="{5D08992B-9525-483C-ACFD-9A6072254F80}"/>
    <cellStyle name="Millares 2 3 4 2 3 3 3" xfId="35647" xr:uid="{DBABB346-1413-4524-B1AD-6E4464B44C56}"/>
    <cellStyle name="Millares 2 3 4 2 3 3 3 2" xfId="47780" xr:uid="{51CCDCFD-E0F3-4756-BA96-79AA678DF5FA}"/>
    <cellStyle name="Millares 2 3 4 2 3 3 4" xfId="29458" xr:uid="{2FCBAB9F-4C44-4BB9-8534-45B6DCCC3DF6}"/>
    <cellStyle name="Millares 2 3 4 2 3 3 5" xfId="41775" xr:uid="{7812D086-A9C1-4832-AFEB-A82299CDB5F2}"/>
    <cellStyle name="Millares 2 3 4 2 3 4" xfId="12462" xr:uid="{767688BF-C05D-47AD-B733-555A49550984}"/>
    <cellStyle name="Millares 2 3 4 2 3 4 2" xfId="36992" xr:uid="{8FE96C7D-2709-440C-998C-FDA0BAF34DAD}"/>
    <cellStyle name="Millares 2 3 4 2 3 4 2 2" xfId="49085" xr:uid="{154BB6C7-7D79-486D-AC0C-50A6CC17C572}"/>
    <cellStyle name="Millares 2 3 4 2 3 4 3" xfId="30802" xr:uid="{5EB5060F-7177-4831-A5E5-2C878AFDB061}"/>
    <cellStyle name="Millares 2 3 4 2 3 4 4" xfId="43079" xr:uid="{A82375D0-DBA1-4105-8119-F2CD5470D4BD}"/>
    <cellStyle name="Millares 2 3 4 2 3 5" xfId="17558" xr:uid="{40EDCD45-E5AE-4913-A9CB-7599E0AB460D}"/>
    <cellStyle name="Millares 2 3 4 2 3 5 2" xfId="33897" xr:uid="{05AAE091-B964-4ED5-B6AA-0E110C6BF0CD}"/>
    <cellStyle name="Millares 2 3 4 2 3 5 3" xfId="46082" xr:uid="{C2B59970-AA77-4020-BEE3-D0FC28D6054D}"/>
    <cellStyle name="Millares 2 3 4 2 3 6" xfId="18489" xr:uid="{8D435CA5-1C75-4C5D-BE17-82F26ECA8EDA}"/>
    <cellStyle name="Millares 2 3 4 2 3 7" xfId="20140" xr:uid="{BC7967E5-29D4-468C-B32A-10FFEDE75D53}"/>
    <cellStyle name="Millares 2 3 4 2 3 8" xfId="21982" xr:uid="{84448413-0F5E-4C2F-A13C-A933D5F6D6C8}"/>
    <cellStyle name="Millares 2 3 4 2 3 9" xfId="27708" xr:uid="{36B9BCF7-E33A-4929-8D0D-50EE7A5AF3DF}"/>
    <cellStyle name="Millares 2 3 4 2 4" xfId="5921" xr:uid="{58499782-F8D3-4061-9B70-41D9CB2E2D73}"/>
    <cellStyle name="Millares 2 3 4 2 4 10" xfId="40207" xr:uid="{83048B2D-6E5D-4CA2-8EAB-28391A1FDC3B}"/>
    <cellStyle name="Millares 2 3 4 2 4 2" xfId="8691" xr:uid="{CA13231A-D01A-4A96-83EC-59F3A6A3B83C}"/>
    <cellStyle name="Millares 2 3 4 2 4 2 2" xfId="22912" xr:uid="{3DBC05E5-AD62-4E79-BF80-8BA4AC66A038}"/>
    <cellStyle name="Millares 2 3 4 2 4 2 2 2" xfId="37934" xr:uid="{0BBE0891-9A06-4F68-94B4-BA1938433F5A}"/>
    <cellStyle name="Millares 2 3 4 2 4 2 2 2 2" xfId="49999" xr:uid="{0EC403FE-A537-40F8-BC17-C45DD437A828}"/>
    <cellStyle name="Millares 2 3 4 2 4 2 2 3" xfId="31744" xr:uid="{0179B914-B7FA-4F92-AD96-FB61B775E221}"/>
    <cellStyle name="Millares 2 3 4 2 4 2 2 4" xfId="43993" xr:uid="{878C686D-B30B-49F4-9C53-6FF85F4F0DE4}"/>
    <cellStyle name="Millares 2 3 4 2 4 2 3" xfId="34839" xr:uid="{5E1DD548-E341-40CF-9015-4086818D36E2}"/>
    <cellStyle name="Millares 2 3 4 2 4 2 3 2" xfId="46996" xr:uid="{0426B012-1BB0-4356-A2D9-280F0E9261EF}"/>
    <cellStyle name="Millares 2 3 4 2 4 2 4" xfId="28650" xr:uid="{80BF4549-52FC-4C0D-B61F-0B609B88CD12}"/>
    <cellStyle name="Millares 2 3 4 2 4 2 5" xfId="40991" xr:uid="{4D074A51-AAB2-4FB0-B35C-73ACE64395B9}"/>
    <cellStyle name="Millares 2 3 4 2 4 3" xfId="8006" xr:uid="{B2E13A42-28B8-4A36-95C1-55AE454D43AE}"/>
    <cellStyle name="Millares 2 3 4 2 4 3 2" xfId="23838" xr:uid="{52CC8E26-08EB-495B-A03C-833FF11C9929}"/>
    <cellStyle name="Millares 2 3 4 2 4 3 2 2" xfId="38876" xr:uid="{E3F317AF-45B1-4620-BB94-DDBA45D0DA5F}"/>
    <cellStyle name="Millares 2 3 4 2 4 3 2 2 2" xfId="50913" xr:uid="{E377D91E-77A6-4EF4-A40B-37DD528A486E}"/>
    <cellStyle name="Millares 2 3 4 2 4 3 2 3" xfId="32686" xr:uid="{E76DD33D-B73D-4CDD-8AFF-B46B03539795}"/>
    <cellStyle name="Millares 2 3 4 2 4 3 2 4" xfId="44907" xr:uid="{67F8629C-FC1E-4816-85CB-16FC669701E6}"/>
    <cellStyle name="Millares 2 3 4 2 4 3 3" xfId="35781" xr:uid="{9E484787-3F7A-4EED-BBA2-6649D35D4AAC}"/>
    <cellStyle name="Millares 2 3 4 2 4 3 3 2" xfId="47910" xr:uid="{2FF719FD-150B-4CCD-8715-80A519F2A92B}"/>
    <cellStyle name="Millares 2 3 4 2 4 3 4" xfId="29592" xr:uid="{61C5F34C-92F1-4842-97B0-41DEEE8EE4F6}"/>
    <cellStyle name="Millares 2 3 4 2 4 3 5" xfId="41905" xr:uid="{00EA691B-9FBE-4641-92ED-739C58D0F079}"/>
    <cellStyle name="Millares 2 3 4 2 4 4" xfId="12460" xr:uid="{C43C3091-BF7F-4313-BC55-D1AA187A7636}"/>
    <cellStyle name="Millares 2 3 4 2 4 4 2" xfId="37126" xr:uid="{12298305-2D38-4D8D-8600-9E1551ECC82F}"/>
    <cellStyle name="Millares 2 3 4 2 4 4 2 2" xfId="49215" xr:uid="{697DB8D3-7D22-41EB-879A-91C7A84535AE}"/>
    <cellStyle name="Millares 2 3 4 2 4 4 3" xfId="30936" xr:uid="{E71D174D-D1E6-47E5-B3E9-B98E751D60C8}"/>
    <cellStyle name="Millares 2 3 4 2 4 4 4" xfId="43209" xr:uid="{822CC52D-ABDF-4FAB-AEA6-54F03AC67B73}"/>
    <cellStyle name="Millares 2 3 4 2 4 5" xfId="17807" xr:uid="{FAF2094B-7CBF-4D3A-BB93-7863F1E1623C}"/>
    <cellStyle name="Millares 2 3 4 2 4 5 2" xfId="34031" xr:uid="{C89E66ED-9F1C-431A-A79C-0F0E6A8A0D7C}"/>
    <cellStyle name="Millares 2 3 4 2 4 5 3" xfId="46212" xr:uid="{8BC654EC-CA53-4E04-B957-6DD86EDEC85A}"/>
    <cellStyle name="Millares 2 3 4 2 4 6" xfId="18624" xr:uid="{6853E558-829D-471B-9085-D21AC04679F2}"/>
    <cellStyle name="Millares 2 3 4 2 4 7" xfId="20276" xr:uid="{52CCF24A-C202-4B0F-A6E2-F16369A8CAFC}"/>
    <cellStyle name="Millares 2 3 4 2 4 8" xfId="22112" xr:uid="{304E0900-B8E3-49CF-85F7-853A4EE0F5F5}"/>
    <cellStyle name="Millares 2 3 4 2 4 9" xfId="27842" xr:uid="{0FBBD395-ADEE-4037-AB6E-10B11223B521}"/>
    <cellStyle name="Millares 2 3 4 2 5" xfId="4865" xr:uid="{F1E43029-9425-4FF4-ABE0-273C1F7A680C}"/>
    <cellStyle name="Millares 2 3 4 2 5 2" xfId="11991" xr:uid="{7B24C793-1886-42BE-B02D-294BB3B20936}"/>
    <cellStyle name="Millares 2 3 4 2 5 2 2" xfId="23043" xr:uid="{73A9BB32-B2BD-46EB-A300-9988FCEA521E}"/>
    <cellStyle name="Millares 2 3 4 2 5 2 2 2" xfId="38068" xr:uid="{49661945-55EB-4756-9806-51AAD1DED964}"/>
    <cellStyle name="Millares 2 3 4 2 5 2 2 2 2" xfId="50129" xr:uid="{715EE27A-24A2-42F2-BE3A-D00771D51281}"/>
    <cellStyle name="Millares 2 3 4 2 5 2 2 3" xfId="31878" xr:uid="{155E8A4E-82C3-4524-9241-90CE544C5DEA}"/>
    <cellStyle name="Millares 2 3 4 2 5 2 2 4" xfId="44123" xr:uid="{59B09368-C5E6-45A6-A3CA-FE79D5FAF4D3}"/>
    <cellStyle name="Millares 2 3 4 2 5 2 3" xfId="34973" xr:uid="{7F874670-6602-44DF-989F-00EA31D1BD98}"/>
    <cellStyle name="Millares 2 3 4 2 5 2 3 2" xfId="47126" xr:uid="{AB68721F-4FF0-44BE-8539-DE1AE17FEEB7}"/>
    <cellStyle name="Millares 2 3 4 2 5 2 4" xfId="28784" xr:uid="{4424BC14-FC40-463D-BA01-EA6E3FD2B845}"/>
    <cellStyle name="Millares 2 3 4 2 5 2 5" xfId="41121" xr:uid="{70B651BE-A831-455D-97E7-576273C3A7DD}"/>
    <cellStyle name="Millares 2 3 4 2 5 3" xfId="12854" xr:uid="{A55B8039-0396-4CB4-A9B1-DC5F32BD5A2D}"/>
    <cellStyle name="Millares 2 3 4 2 5 3 2" xfId="23969" xr:uid="{860F34FD-FC31-4572-9A3F-03EC3CDC29B7}"/>
    <cellStyle name="Millares 2 3 4 2 5 3 2 2" xfId="39010" xr:uid="{3671D8AE-4F05-4BCC-92C9-E1A9AF7E0B7E}"/>
    <cellStyle name="Millares 2 3 4 2 5 3 2 2 2" xfId="51043" xr:uid="{F54BE777-8551-4730-9567-DD90D653CC8A}"/>
    <cellStyle name="Millares 2 3 4 2 5 3 2 3" xfId="32820" xr:uid="{36C8C7A3-9FC1-458C-BD99-734460686616}"/>
    <cellStyle name="Millares 2 3 4 2 5 3 2 4" xfId="45037" xr:uid="{290DFA4A-B886-46E8-BED7-AC78318B634F}"/>
    <cellStyle name="Millares 2 3 4 2 5 3 3" xfId="35915" xr:uid="{9F703DF6-2535-49B6-9628-31D1447FC9F9}"/>
    <cellStyle name="Millares 2 3 4 2 5 3 3 2" xfId="48040" xr:uid="{67970A37-3357-45B1-91F5-4791D7C7592A}"/>
    <cellStyle name="Millares 2 3 4 2 5 3 4" xfId="29726" xr:uid="{0BD110D0-D628-42A7-944A-03CF42C71430}"/>
    <cellStyle name="Millares 2 3 4 2 5 3 5" xfId="42035" xr:uid="{421EA385-74C6-412E-BBE6-6DDF4E7EE11B}"/>
    <cellStyle name="Millares 2 3 4 2 5 4" xfId="18080" xr:uid="{34075C9F-3343-4ED9-AE32-02173FCBF568}"/>
    <cellStyle name="Millares 2 3 4 2 5 4 2" xfId="37260" xr:uid="{906F519F-7D50-434E-8EE7-B08574C6FDD2}"/>
    <cellStyle name="Millares 2 3 4 2 5 4 2 2" xfId="49345" xr:uid="{776E2F32-64B0-47D1-9B50-C4DA93707FD2}"/>
    <cellStyle name="Millares 2 3 4 2 5 4 3" xfId="31070" xr:uid="{2633EE4B-5D29-4ABF-A360-CB648C464A76}"/>
    <cellStyle name="Millares 2 3 4 2 5 4 4" xfId="43339" xr:uid="{97B57A7B-FAD6-41FB-9622-0B9EA9DEDAEE}"/>
    <cellStyle name="Millares 2 3 4 2 5 5" xfId="18759" xr:uid="{E1F907CD-444C-460B-9E1D-2CF6D00729C8}"/>
    <cellStyle name="Millares 2 3 4 2 5 5 2" xfId="34165" xr:uid="{2F59EE1E-D817-445F-A7D1-66B23C43C7FC}"/>
    <cellStyle name="Millares 2 3 4 2 5 5 3" xfId="46342" xr:uid="{7E20B270-50B0-413C-9D83-3EB2837C7E5A}"/>
    <cellStyle name="Millares 2 3 4 2 5 6" xfId="20412" xr:uid="{1B90687F-CB09-4D48-BB89-14945A3EAE1B}"/>
    <cellStyle name="Millares 2 3 4 2 5 7" xfId="22242" xr:uid="{CE49821C-2E96-4986-AACF-2DF9C43FE252}"/>
    <cellStyle name="Millares 2 3 4 2 5 8" xfId="27976" xr:uid="{72A11BCA-2BEF-4E50-A708-74EA71782060}"/>
    <cellStyle name="Millares 2 3 4 2 5 9" xfId="40337" xr:uid="{26C21836-D4B4-4F83-83E8-58709530C75B}"/>
    <cellStyle name="Millares 2 3 4 2 6" xfId="4693" xr:uid="{470B175F-E2E2-49F4-AEA0-765A4FA841D6}"/>
    <cellStyle name="Millares 2 3 4 2 6 2" xfId="8379" xr:uid="{FE727C2E-EF20-4D85-A5D6-2A9CD1EE90B0}"/>
    <cellStyle name="Millares 2 3 4 2 6 2 2" xfId="23176" xr:uid="{97D0C0AC-9AF3-4CE0-8254-89E5E3FAECC6}"/>
    <cellStyle name="Millares 2 3 4 2 6 2 2 2" xfId="38202" xr:uid="{E3D7C37C-10C9-472B-A2D3-C401CA360BBE}"/>
    <cellStyle name="Millares 2 3 4 2 6 2 2 2 2" xfId="50259" xr:uid="{957098AB-A7E1-47F0-A448-3930FF5F00FD}"/>
    <cellStyle name="Millares 2 3 4 2 6 2 2 3" xfId="32012" xr:uid="{82F786E0-046D-4871-8DDF-A7FE31BEC0B7}"/>
    <cellStyle name="Millares 2 3 4 2 6 2 2 4" xfId="44253" xr:uid="{19CC4C8B-4CA7-448D-9828-165781D147FC}"/>
    <cellStyle name="Millares 2 3 4 2 6 2 3" xfId="35107" xr:uid="{1D9B019B-C3DD-48EB-8452-60E2554598F1}"/>
    <cellStyle name="Millares 2 3 4 2 6 2 3 2" xfId="47256" xr:uid="{4056631D-D19A-4C39-B5A7-A92073ED6CD5}"/>
    <cellStyle name="Millares 2 3 4 2 6 2 4" xfId="28918" xr:uid="{2B99F473-EF57-4E32-BFC6-67FC01051AD8}"/>
    <cellStyle name="Millares 2 3 4 2 6 2 5" xfId="41251" xr:uid="{932CC4D9-D139-4572-A004-59744162EC47}"/>
    <cellStyle name="Millares 2 3 4 2 6 3" xfId="15310" xr:uid="{06B3EF54-EC92-4513-A3A2-F0B070ECD8B8}"/>
    <cellStyle name="Millares 2 3 4 2 6 3 2" xfId="24099" xr:uid="{DBB013C3-78FE-471B-93D9-D4C45AF57621}"/>
    <cellStyle name="Millares 2 3 4 2 6 3 2 2" xfId="39144" xr:uid="{88651AB3-E2D2-4BE6-B07F-5184AC68DD21}"/>
    <cellStyle name="Millares 2 3 4 2 6 3 2 2 2" xfId="51173" xr:uid="{8C809F98-9AE2-4638-9109-87F03191A58A}"/>
    <cellStyle name="Millares 2 3 4 2 6 3 2 3" xfId="32954" xr:uid="{65FD2287-2101-4BB7-950C-8EF99798CDB3}"/>
    <cellStyle name="Millares 2 3 4 2 6 3 2 4" xfId="45167" xr:uid="{64EF0B98-0615-477D-B758-16EB633E3F2C}"/>
    <cellStyle name="Millares 2 3 4 2 6 3 3" xfId="36049" xr:uid="{5C93C83E-92E1-48E0-96F0-DDC6746ABE34}"/>
    <cellStyle name="Millares 2 3 4 2 6 3 3 2" xfId="48170" xr:uid="{73ED8AE6-6A87-423D-8515-52619730A505}"/>
    <cellStyle name="Millares 2 3 4 2 6 3 4" xfId="29860" xr:uid="{C068F771-4AE9-49E6-84E0-1355D60C380E}"/>
    <cellStyle name="Millares 2 3 4 2 6 3 5" xfId="42165" xr:uid="{230D7657-8A0E-42A6-9C7E-1D13F81531AD}"/>
    <cellStyle name="Millares 2 3 4 2 6 4" xfId="19678" xr:uid="{1C1A929B-5154-491F-B9FA-2C94A75A71EE}"/>
    <cellStyle name="Millares 2 3 4 2 6 4 2" xfId="37394" xr:uid="{C441CB53-69AE-416C-9EAF-6F9AA9CFBBEA}"/>
    <cellStyle name="Millares 2 3 4 2 6 4 2 2" xfId="49475" xr:uid="{3C3AF4FA-F565-4723-A35F-781173952C68}"/>
    <cellStyle name="Millares 2 3 4 2 6 4 3" xfId="31204" xr:uid="{8CE3EC4E-044D-4523-A205-3484EF3F7270}"/>
    <cellStyle name="Millares 2 3 4 2 6 4 4" xfId="43469" xr:uid="{B6BFF1F0-9849-4439-A1E5-C01B08FDF45F}"/>
    <cellStyle name="Millares 2 3 4 2 6 5" xfId="20546" xr:uid="{634F98FB-B29C-46E2-BCCF-868B659AC40E}"/>
    <cellStyle name="Millares 2 3 4 2 6 5 2" xfId="34299" xr:uid="{816A0CFF-729D-420E-A227-AA9F8B860FD6}"/>
    <cellStyle name="Millares 2 3 4 2 6 5 3" xfId="46472" xr:uid="{EF2065C7-56CB-4671-A6E2-D6D4CE657289}"/>
    <cellStyle name="Millares 2 3 4 2 6 6" xfId="22372" xr:uid="{3C0BD55A-3BE8-401C-8E9C-14C52E7A25A6}"/>
    <cellStyle name="Millares 2 3 4 2 6 7" xfId="28110" xr:uid="{0DBCDBB1-48B0-46A2-909B-03242025188E}"/>
    <cellStyle name="Millares 2 3 4 2 6 8" xfId="40467" xr:uid="{30247207-BAD8-4DB1-9D33-32706A8A780A}"/>
    <cellStyle name="Millares 2 3 4 2 7" xfId="7682" xr:uid="{23E265E9-C009-4B13-AD85-18D7E52E36D8}"/>
    <cellStyle name="Millares 2 3 4 2 7 2" xfId="21530" xr:uid="{F241494A-D643-4D3C-B952-FCF46CBD3F0F}"/>
    <cellStyle name="Millares 2 3 4 2 7 2 2" xfId="24229" xr:uid="{1494BABD-DEA5-4740-8B27-17FBB79044C3}"/>
    <cellStyle name="Millares 2 3 4 2 7 2 2 2" xfId="39278" xr:uid="{4CE7FFD9-1E1C-45F3-A8D2-69DE5B04044B}"/>
    <cellStyle name="Millares 2 3 4 2 7 2 2 2 2" xfId="51303" xr:uid="{216A9583-32A4-4FAD-BB5D-9FD02DD391A9}"/>
    <cellStyle name="Millares 2 3 4 2 7 2 2 3" xfId="33088" xr:uid="{66986CB4-89F7-4049-860E-7A1B5B526950}"/>
    <cellStyle name="Millares 2 3 4 2 7 2 2 4" xfId="45297" xr:uid="{3A35E716-195C-4887-9EA5-515203843FF5}"/>
    <cellStyle name="Millares 2 3 4 2 7 2 3" xfId="36183" xr:uid="{602A911E-0DE2-4138-A49F-661B73E1C627}"/>
    <cellStyle name="Millares 2 3 4 2 7 2 3 2" xfId="48300" xr:uid="{475557B0-0FCF-4B40-9D30-2BE97A5E6C0C}"/>
    <cellStyle name="Millares 2 3 4 2 7 2 4" xfId="29994" xr:uid="{50AD6686-6E1E-4731-9C48-CB10336B303A}"/>
    <cellStyle name="Millares 2 3 4 2 7 2 5" xfId="42295" xr:uid="{922B79A8-6731-444D-A597-1EF2FD6D1A89}"/>
    <cellStyle name="Millares 2 3 4 2 7 3" xfId="23307" xr:uid="{B190EC2B-5D6A-431A-B441-4B3BBEA4F048}"/>
    <cellStyle name="Millares 2 3 4 2 7 3 2" xfId="38336" xr:uid="{9F40E976-B83E-4EC6-BB01-ABCF7F8A6E81}"/>
    <cellStyle name="Millares 2 3 4 2 7 3 2 2" xfId="50389" xr:uid="{978E22CA-B166-48BF-90A8-7BCB0B1B82E1}"/>
    <cellStyle name="Millares 2 3 4 2 7 3 3" xfId="32146" xr:uid="{310C805F-9E93-445E-ADAD-098E41549B48}"/>
    <cellStyle name="Millares 2 3 4 2 7 3 4" xfId="44383" xr:uid="{D9850520-CE8E-40E5-8D6B-F300087B0749}"/>
    <cellStyle name="Millares 2 3 4 2 7 4" xfId="35241" xr:uid="{562F6BF8-7ADB-4A32-ADCB-AD90E7B030E4}"/>
    <cellStyle name="Millares 2 3 4 2 7 4 2" xfId="47386" xr:uid="{7DDC1199-2874-45FC-A2B8-49690F717A66}"/>
    <cellStyle name="Millares 2 3 4 2 7 5" xfId="29052" xr:uid="{74358FFF-E73B-426D-B2C4-E1A775C06893}"/>
    <cellStyle name="Millares 2 3 4 2 7 6" xfId="41381" xr:uid="{A971FFAF-A96A-40F5-892D-3BAA56CB7FDF}"/>
    <cellStyle name="Millares 2 3 4 2 8" xfId="12149" xr:uid="{9A75E2DE-142C-4340-A34D-7A4E8E0674F3}"/>
    <cellStyle name="Millares 2 3 4 2 8 2" xfId="25212" xr:uid="{4F5631F8-9CCF-48C3-8DD4-815F650F78CF}"/>
    <cellStyle name="Millares 2 3 4 2 8 2 2" xfId="33222" xr:uid="{F3581AC8-382C-406A-9864-3FFA1A517FBC}"/>
    <cellStyle name="Millares 2 3 4 2 8 2 2 2" xfId="39412" xr:uid="{E97B01C7-DEC6-4522-8DEE-5BB7CCF47E80}"/>
    <cellStyle name="Millares 2 3 4 2 8 2 2 2 2" xfId="51433" xr:uid="{AC25940E-CAEA-4386-8B67-3F8E65274708}"/>
    <cellStyle name="Millares 2 3 4 2 8 2 2 3" xfId="45427" xr:uid="{9019BE3B-2CB9-40CB-8116-FBC9F4C48AC5}"/>
    <cellStyle name="Millares 2 3 4 2 8 2 3" xfId="36317" xr:uid="{DC5BAB23-4E82-4877-BCAA-236F213AD554}"/>
    <cellStyle name="Millares 2 3 4 2 8 2 3 2" xfId="48430" xr:uid="{A8772C61-3B1F-40E6-9F8D-88E285EBFB0A}"/>
    <cellStyle name="Millares 2 3 4 2 8 2 4" xfId="30128" xr:uid="{8CB176C1-A4B7-425E-8A42-873BF36C82AC}"/>
    <cellStyle name="Millares 2 3 4 2 8 2 5" xfId="42425" xr:uid="{82CA6453-6CD1-4E77-9283-4C6EB6F76987}"/>
    <cellStyle name="Millares 2 3 4 2 8 3" xfId="22510" xr:uid="{13871374-8EC1-4ED8-8CFA-D17BF56B4C5A}"/>
    <cellStyle name="Millares 2 3 4 2 8 3 2" xfId="37532" xr:uid="{34DCE066-3366-4E05-B647-1B1DFD8C0118}"/>
    <cellStyle name="Millares 2 3 4 2 8 3 2 2" xfId="49609" xr:uid="{C64A147B-3914-44BC-8A47-DA834412268B}"/>
    <cellStyle name="Millares 2 3 4 2 8 3 3" xfId="31342" xr:uid="{96816CEF-751A-491E-B3FF-5D3F5D46415D}"/>
    <cellStyle name="Millares 2 3 4 2 8 3 4" xfId="43603" xr:uid="{CA46D909-7EFD-4D8E-996F-24C565960DF8}"/>
    <cellStyle name="Millares 2 3 4 2 8 4" xfId="34437" xr:uid="{CAA21BCE-AFA6-4A6D-A05B-D2FFE965EB38}"/>
    <cellStyle name="Millares 2 3 4 2 8 4 2" xfId="46606" xr:uid="{9929E0A7-E19E-4ED9-9669-907C2AFF2409}"/>
    <cellStyle name="Millares 2 3 4 2 8 5" xfId="28248" xr:uid="{798202FF-05CB-49AB-A546-43886EB68212}"/>
    <cellStyle name="Millares 2 3 4 2 8 6" xfId="40601" xr:uid="{AD8BA697-7235-4A2F-AB60-D911FD2C9F77}"/>
    <cellStyle name="Millares 2 3 4 2 9" xfId="16575" xr:uid="{E2061252-4DF1-4D2C-8558-2B4802B0089F}"/>
    <cellStyle name="Millares 2 3 4 2 9 2" xfId="26236" xr:uid="{CFFA4B5C-5F68-4FCF-8EDB-CB95E3B38E81}"/>
    <cellStyle name="Millares 2 3 4 2 9 2 2" xfId="39546" xr:uid="{CE26DE3B-D889-4C90-B8A9-A870ADBD1C98}"/>
    <cellStyle name="Millares 2 3 4 2 9 2 2 2" xfId="51563" xr:uid="{0DB341F4-1711-44AB-9713-1D57721BF9FE}"/>
    <cellStyle name="Millares 2 3 4 2 9 2 3" xfId="33356" xr:uid="{9795DD1C-82B0-4373-89A0-75040086E07E}"/>
    <cellStyle name="Millares 2 3 4 2 9 2 4" xfId="45557" xr:uid="{123B860A-E2A5-4AAA-9F04-CDE11227E8DC}"/>
    <cellStyle name="Millares 2 3 4 2 9 3" xfId="36451" xr:uid="{A21B6037-A93C-43D4-A84F-96246041F266}"/>
    <cellStyle name="Millares 2 3 4 2 9 3 2" xfId="48560" xr:uid="{AA6DC628-2B0D-452D-9CC4-D2AE01A71A7F}"/>
    <cellStyle name="Millares 2 3 4 2 9 4" xfId="30262" xr:uid="{A6DFB727-7149-488B-8C06-800324BC61F7}"/>
    <cellStyle name="Millares 2 3 4 2 9 5" xfId="42555" xr:uid="{0C04EE5D-C832-48D3-AE2F-C9AED172BFC9}"/>
    <cellStyle name="Millares 2 3 4 3" xfId="3660" xr:uid="{32DA401B-5214-4565-AB04-05D534641375}"/>
    <cellStyle name="Millares 2 3 4 3 10" xfId="27509" xr:uid="{60D97972-6FB0-4629-8055-5E52126305C8}"/>
    <cellStyle name="Millares 2 3 4 3 11" xfId="39884" xr:uid="{C51A63F6-1F31-4E92-9746-84A7797D94CF}"/>
    <cellStyle name="Millares 2 3 4 3 2" xfId="5924" xr:uid="{0B1A2D34-223F-4CC0-B457-64D80ED704F1}"/>
    <cellStyle name="Millares 2 3 4 3 2 2" xfId="8694" xr:uid="{E68D4C1D-277D-47F6-862E-945A4E4B224C}"/>
    <cellStyle name="Millares 2 3 4 3 2 2 2" xfId="37601" xr:uid="{920170EE-9227-44C1-BC46-3025FD52EAED}"/>
    <cellStyle name="Millares 2 3 4 3 2 2 2 2" xfId="49676" xr:uid="{8ED33758-0BFA-4FB3-A237-79E8E89E311B}"/>
    <cellStyle name="Millares 2 3 4 3 2 2 3" xfId="31411" xr:uid="{5C6B5647-A0C7-4DAC-A115-FB7E495A1467}"/>
    <cellStyle name="Millares 2 3 4 3 2 2 4" xfId="43670" xr:uid="{9D603FF9-CE02-455A-BCBE-6B0241B96046}"/>
    <cellStyle name="Millares 2 3 4 3 2 3" xfId="8009" xr:uid="{8C1ED9DF-4321-459A-8E5D-9BECB5AD964F}"/>
    <cellStyle name="Millares 2 3 4 3 2 3 2" xfId="34506" xr:uid="{2D84FE83-3F90-40D0-A39B-13CC64D92D17}"/>
    <cellStyle name="Millares 2 3 4 3 2 3 3" xfId="46673" xr:uid="{B5C35F65-ED6F-4700-9C59-CA1671A53279}"/>
    <cellStyle name="Millares 2 3 4 3 2 4" xfId="12463" xr:uid="{10142167-0A4D-4E33-9569-633B88A68D4A}"/>
    <cellStyle name="Millares 2 3 4 3 2 5" xfId="22579" xr:uid="{F5029149-E3F0-40DA-957A-7D76D18B9571}"/>
    <cellStyle name="Millares 2 3 4 3 2 6" xfId="28317" xr:uid="{157F1BFD-EAC7-46DB-B4FF-5F0156A4362E}"/>
    <cellStyle name="Millares 2 3 4 3 2 7" xfId="40668" xr:uid="{928F43D0-EB53-42CF-8755-428C7511E0C7}"/>
    <cellStyle name="Millares 2 3 4 3 3" xfId="4867" xr:uid="{FEE8E3F5-7F24-47FB-B308-63FFC302DCD0}"/>
    <cellStyle name="Millares 2 3 4 3 3 2" xfId="8381" xr:uid="{F7875261-B029-443C-9770-9D491F8F3415}"/>
    <cellStyle name="Millares 2 3 4 3 3 2 2" xfId="38543" xr:uid="{F4631DF0-41C4-4C76-B21D-5269383FEBF2}"/>
    <cellStyle name="Millares 2 3 4 3 3 2 2 2" xfId="50590" xr:uid="{521C8678-661F-4E9C-9F59-F9FEA72F3369}"/>
    <cellStyle name="Millares 2 3 4 3 3 2 3" xfId="32353" xr:uid="{A70D74CC-49D7-4C9D-9160-F8043416B5B1}"/>
    <cellStyle name="Millares 2 3 4 3 3 2 4" xfId="44584" xr:uid="{3035F762-FE8D-4D25-826B-2A42F112419B}"/>
    <cellStyle name="Millares 2 3 4 3 3 3" xfId="16273" xr:uid="{EADE961E-180E-4C5E-ABC7-4343FDC13C90}"/>
    <cellStyle name="Millares 2 3 4 3 3 3 2" xfId="35448" xr:uid="{FB968108-A252-4A9A-8333-6657B8AB3972}"/>
    <cellStyle name="Millares 2 3 4 3 3 3 3" xfId="47587" xr:uid="{5311BBD4-4E25-4CBA-9FDE-2A071F931FA0}"/>
    <cellStyle name="Millares 2 3 4 3 3 4" xfId="23508" xr:uid="{86C2861A-D244-4D75-9D6A-AEFE585BB666}"/>
    <cellStyle name="Millares 2 3 4 3 3 5" xfId="29259" xr:uid="{2822D61B-9253-41BE-ABA3-E4F308E14815}"/>
    <cellStyle name="Millares 2 3 4 3 3 6" xfId="41582" xr:uid="{3C50637D-7A9D-452D-8834-86AC88786F75}"/>
    <cellStyle name="Millares 2 3 4 3 4" xfId="7684" xr:uid="{9816EF8B-E5AE-41F0-8033-B515A8F891C4}"/>
    <cellStyle name="Millares 2 3 4 3 4 2" xfId="36793" xr:uid="{66D08507-4DD8-487F-8375-01DABFDE299A}"/>
    <cellStyle name="Millares 2 3 4 3 4 2 2" xfId="48892" xr:uid="{FCD062E9-8F05-4F73-B74C-A5A8D30CBBD6}"/>
    <cellStyle name="Millares 2 3 4 3 4 3" xfId="30603" xr:uid="{80347986-B722-47F2-B3A6-BA5F435A2C71}"/>
    <cellStyle name="Millares 2 3 4 3 4 4" xfId="42886" xr:uid="{2E853932-C3BA-4ACF-81CA-1EEA50986B0C}"/>
    <cellStyle name="Millares 2 3 4 3 5" xfId="12151" xr:uid="{82CD79C7-3438-4651-972F-76F216E5FDFA}"/>
    <cellStyle name="Millares 2 3 4 3 5 2" xfId="33698" xr:uid="{DEBF977A-0E03-46DE-98DC-92AD09D4406B}"/>
    <cellStyle name="Millares 2 3 4 3 5 3" xfId="45889" xr:uid="{2BADEFF6-29A0-4552-918C-C5FFBCC267A3}"/>
    <cellStyle name="Millares 2 3 4 3 6" xfId="16644" xr:uid="{12A23D38-5254-4326-A7AA-75AA41A1F9B7}"/>
    <cellStyle name="Millares 2 3 4 3 7" xfId="18290" xr:uid="{9A34DD5E-A706-4CF1-BB8A-6EE5B8EEC260}"/>
    <cellStyle name="Millares 2 3 4 3 8" xfId="19940" xr:uid="{1A193EEA-7A38-4BBC-8C7F-AACBBB07AA65}"/>
    <cellStyle name="Millares 2 3 4 3 9" xfId="21789" xr:uid="{F2661DAC-BC8E-4C27-A4B7-EDB51050C57B}"/>
    <cellStyle name="Millares 2 3 4 4" xfId="5925" xr:uid="{8047D8E7-6945-4F14-9F02-0E45FC4CBB8C}"/>
    <cellStyle name="Millares 2 3 4 4 10" xfId="40014" xr:uid="{8B028F3C-728F-4E2D-BA64-05BD1CB413D9}"/>
    <cellStyle name="Millares 2 3 4 4 2" xfId="8695" xr:uid="{93E4843A-0A82-4D63-B8C6-02DF0765669B}"/>
    <cellStyle name="Millares 2 3 4 4 2 2" xfId="22713" xr:uid="{1D2D543F-DAE3-481E-9180-D18861095E0C}"/>
    <cellStyle name="Millares 2 3 4 4 2 2 2" xfId="37735" xr:uid="{B613ED49-ED19-4366-9DE5-D61D38AF44AD}"/>
    <cellStyle name="Millares 2 3 4 4 2 2 2 2" xfId="49806" xr:uid="{E9448D8F-C8C5-43D1-9EE1-02538F0EE5AF}"/>
    <cellStyle name="Millares 2 3 4 4 2 2 3" xfId="31545" xr:uid="{8D031C09-61F7-41E3-9FAF-9562DEA9E45D}"/>
    <cellStyle name="Millares 2 3 4 4 2 2 4" xfId="43800" xr:uid="{67672374-7926-492E-8C6B-98A0C1F36419}"/>
    <cellStyle name="Millares 2 3 4 4 2 3" xfId="34640" xr:uid="{AD1E72EE-598F-4B07-B520-6C50280263F9}"/>
    <cellStyle name="Millares 2 3 4 4 2 3 2" xfId="46803" xr:uid="{F3AD9BE4-3142-422A-908E-9927485702F1}"/>
    <cellStyle name="Millares 2 3 4 4 2 4" xfId="28451" xr:uid="{9BB7E067-82CF-4AC3-A70E-A37DBF6913C4}"/>
    <cellStyle name="Millares 2 3 4 4 2 5" xfId="40798" xr:uid="{C067A668-B90A-40E5-A728-E53D0AF3D42F}"/>
    <cellStyle name="Millares 2 3 4 4 3" xfId="8010" xr:uid="{6D40FCE5-9125-403C-BBC3-712DAF657DF5}"/>
    <cellStyle name="Millares 2 3 4 4 3 2" xfId="23639" xr:uid="{C3FB1F4A-781D-4965-93C6-2055E6CDD6E6}"/>
    <cellStyle name="Millares 2 3 4 4 3 2 2" xfId="38677" xr:uid="{D0496805-4BD2-4FEC-A64A-EE6BFD2DD8AD}"/>
    <cellStyle name="Millares 2 3 4 4 3 2 2 2" xfId="50720" xr:uid="{E377E22B-7E94-4457-A228-7BC86FB9197A}"/>
    <cellStyle name="Millares 2 3 4 4 3 2 3" xfId="32487" xr:uid="{3B2EBB93-35CA-46F4-ACCC-22EFACEE67B9}"/>
    <cellStyle name="Millares 2 3 4 4 3 2 4" xfId="44714" xr:uid="{CA0B0D68-8C48-4BB7-8590-0A2481F5915D}"/>
    <cellStyle name="Millares 2 3 4 4 3 3" xfId="35582" xr:uid="{4B73FC4D-3FBF-4DEC-A34F-1FE7FF7575F2}"/>
    <cellStyle name="Millares 2 3 4 4 3 3 2" xfId="47717" xr:uid="{26463307-88CF-4646-B970-E7D32DF94AA6}"/>
    <cellStyle name="Millares 2 3 4 4 3 4" xfId="29393" xr:uid="{C2E741A8-4FF3-4A85-B874-9A862990BEF7}"/>
    <cellStyle name="Millares 2 3 4 4 3 5" xfId="41712" xr:uid="{F6159001-3A6E-4655-AF48-1A518711BDDB}"/>
    <cellStyle name="Millares 2 3 4 4 4" xfId="12464" xr:uid="{A8A08A2B-1DA3-4A35-80ED-0D6374BE872D}"/>
    <cellStyle name="Millares 2 3 4 4 4 2" xfId="36927" xr:uid="{BFAFC886-A9F7-4431-9E52-A7F074FB70A0}"/>
    <cellStyle name="Millares 2 3 4 4 4 2 2" xfId="49022" xr:uid="{25FBEF04-A2E7-4558-A038-7C599DAA214E}"/>
    <cellStyle name="Millares 2 3 4 4 4 3" xfId="30737" xr:uid="{5C8272ED-5170-4174-BE6F-0DE1232353CE}"/>
    <cellStyle name="Millares 2 3 4 4 4 4" xfId="43016" xr:uid="{2B4676F3-4C87-4777-BF79-8B016301FAD8}"/>
    <cellStyle name="Millares 2 3 4 4 5" xfId="17493" xr:uid="{BF4D7DB4-4928-431F-8D6C-552E1ABDBA6F}"/>
    <cellStyle name="Millares 2 3 4 4 5 2" xfId="33832" xr:uid="{05407D15-DC32-49B2-8CAF-0C4461BBF874}"/>
    <cellStyle name="Millares 2 3 4 4 5 3" xfId="46019" xr:uid="{F47232D4-9283-4439-BD1E-91B64A992543}"/>
    <cellStyle name="Millares 2 3 4 4 6" xfId="18424" xr:uid="{01E1A505-A8DC-4FEE-B8CD-FC79E8BB101E}"/>
    <cellStyle name="Millares 2 3 4 4 7" xfId="20075" xr:uid="{4ED72D33-6187-4374-BDDF-0C4089E2551C}"/>
    <cellStyle name="Millares 2 3 4 4 8" xfId="21919" xr:uid="{3C228274-22B9-436B-AE73-7D0E350AC5AA}"/>
    <cellStyle name="Millares 2 3 4 4 9" xfId="27643" xr:uid="{F8C49D3D-CD17-49C5-AEE7-976EF067FCBB}"/>
    <cellStyle name="Millares 2 3 4 5" xfId="5920" xr:uid="{B3FEDCA6-F426-4377-A9D4-58C6A30F1A84}"/>
    <cellStyle name="Millares 2 3 4 5 10" xfId="40144" xr:uid="{1DFF2CE4-5CFA-485F-B7A0-64398E5E991C}"/>
    <cellStyle name="Millares 2 3 4 5 2" xfId="8690" xr:uid="{8B462BD0-97FA-43B8-AB1D-95E39B8E517F}"/>
    <cellStyle name="Millares 2 3 4 5 2 2" xfId="22847" xr:uid="{1313BB00-523E-49A3-91C7-966A963ED094}"/>
    <cellStyle name="Millares 2 3 4 5 2 2 2" xfId="37869" xr:uid="{60F0C3A7-E5E9-4DFD-8CA8-FAC8727CEF99}"/>
    <cellStyle name="Millares 2 3 4 5 2 2 2 2" xfId="49936" xr:uid="{D2C5C0DE-A48F-4567-9659-B2F15AE7F1A8}"/>
    <cellStyle name="Millares 2 3 4 5 2 2 3" xfId="31679" xr:uid="{58358DB2-EAD1-49DA-AEE9-3C7ACE6EF92F}"/>
    <cellStyle name="Millares 2 3 4 5 2 2 4" xfId="43930" xr:uid="{91C2B329-433C-42D4-8FDE-303E0758D33E}"/>
    <cellStyle name="Millares 2 3 4 5 2 3" xfId="34774" xr:uid="{875D2F16-856C-4AF4-B1A0-3942747BBC03}"/>
    <cellStyle name="Millares 2 3 4 5 2 3 2" xfId="46933" xr:uid="{B35F4953-CEA5-4D23-9250-AEF8D9FA76EE}"/>
    <cellStyle name="Millares 2 3 4 5 2 4" xfId="28585" xr:uid="{DC7D363A-F5C7-4DEF-972F-307BD1868DFF}"/>
    <cellStyle name="Millares 2 3 4 5 2 5" xfId="40928" xr:uid="{8F4B7572-45BE-4279-B393-9CE280C7CE02}"/>
    <cellStyle name="Millares 2 3 4 5 3" xfId="8005" xr:uid="{B9EBE4E8-CF6F-47B8-A421-D2509C4AAD5C}"/>
    <cellStyle name="Millares 2 3 4 5 3 2" xfId="23773" xr:uid="{8DC73A3F-C024-4FBD-B60C-2BF50E52251B}"/>
    <cellStyle name="Millares 2 3 4 5 3 2 2" xfId="38811" xr:uid="{8232C4F6-E9BA-46A5-8AF0-1ECE5B1AFA34}"/>
    <cellStyle name="Millares 2 3 4 5 3 2 2 2" xfId="50850" xr:uid="{D2B56B39-86BA-43CC-A8FE-D305E65EC547}"/>
    <cellStyle name="Millares 2 3 4 5 3 2 3" xfId="32621" xr:uid="{B079DB70-47B4-4D60-863A-0E62FC01E8D2}"/>
    <cellStyle name="Millares 2 3 4 5 3 2 4" xfId="44844" xr:uid="{11B4B1BB-9984-483C-85BA-5D67781731A5}"/>
    <cellStyle name="Millares 2 3 4 5 3 3" xfId="35716" xr:uid="{FB2D044A-FD73-4E4F-A23F-397CAD00CB82}"/>
    <cellStyle name="Millares 2 3 4 5 3 3 2" xfId="47847" xr:uid="{A1FBF7A4-3C61-4DAF-A301-FC336F1F4A06}"/>
    <cellStyle name="Millares 2 3 4 5 3 4" xfId="29527" xr:uid="{7D7A4BC7-2FFA-42D0-BAA7-C3D4C75375D1}"/>
    <cellStyle name="Millares 2 3 4 5 3 5" xfId="41842" xr:uid="{DAD04E8C-D98B-4A1D-85F8-FFBFE331244E}"/>
    <cellStyle name="Millares 2 3 4 5 4" xfId="12459" xr:uid="{5F52433A-59C0-4CE2-82AC-A66BC1D88021}"/>
    <cellStyle name="Millares 2 3 4 5 4 2" xfId="37061" xr:uid="{5654E916-416D-4356-8CBB-1FACF8DCA344}"/>
    <cellStyle name="Millares 2 3 4 5 4 2 2" xfId="49152" xr:uid="{12C193C6-3AC1-4136-A94F-C8979A2F9B7C}"/>
    <cellStyle name="Millares 2 3 4 5 4 3" xfId="30871" xr:uid="{E52015DC-AF99-4815-A467-CE604A367E66}"/>
    <cellStyle name="Millares 2 3 4 5 4 4" xfId="43146" xr:uid="{E7F4DC77-F8DA-4721-BAC3-12A8B63F42A2}"/>
    <cellStyle name="Millares 2 3 4 5 5" xfId="17742" xr:uid="{86891B3D-C3A3-4007-88F3-2DF7EE4FF0EE}"/>
    <cellStyle name="Millares 2 3 4 5 5 2" xfId="33966" xr:uid="{18718F5E-8178-4CA9-BC9E-E5A98821856A}"/>
    <cellStyle name="Millares 2 3 4 5 5 3" xfId="46149" xr:uid="{7B2AE0FC-7CF8-4BC3-BE44-8DAAA50E5C53}"/>
    <cellStyle name="Millares 2 3 4 5 6" xfId="18559" xr:uid="{0156A4BC-9E0F-4D0E-93F5-413FFAA20444}"/>
    <cellStyle name="Millares 2 3 4 5 7" xfId="20211" xr:uid="{454CF811-43E1-442F-90DE-FBEF9770195C}"/>
    <cellStyle name="Millares 2 3 4 5 8" xfId="22049" xr:uid="{0A36D24E-DB8D-4E69-A89D-3E2EA4CC8AB1}"/>
    <cellStyle name="Millares 2 3 4 5 9" xfId="27777" xr:uid="{D369EA09-6A85-4D07-AE7C-EDE7436508D5}"/>
    <cellStyle name="Millares 2 3 4 6" xfId="4864" xr:uid="{026572E1-97DA-4AE3-87A0-A3ED09C29CB2}"/>
    <cellStyle name="Millares 2 3 4 6 2" xfId="11926" xr:uid="{BEF55D96-8F5B-42E0-8F1A-4AC352A0B13C}"/>
    <cellStyle name="Millares 2 3 4 6 2 2" xfId="22980" xr:uid="{49C9516E-F557-4049-9378-C4542E570F70}"/>
    <cellStyle name="Millares 2 3 4 6 2 2 2" xfId="38003" xr:uid="{02C3477C-C3A4-4208-9919-9C9D2CF84350}"/>
    <cellStyle name="Millares 2 3 4 6 2 2 2 2" xfId="50066" xr:uid="{6AFFA2B8-6882-4A64-A425-EAE77D2EEBC1}"/>
    <cellStyle name="Millares 2 3 4 6 2 2 3" xfId="31813" xr:uid="{CE69B93A-6018-4890-9852-A88A4D7C48D8}"/>
    <cellStyle name="Millares 2 3 4 6 2 2 4" xfId="44060" xr:uid="{939A78D8-C39A-46AF-8015-7CF81867F312}"/>
    <cellStyle name="Millares 2 3 4 6 2 3" xfId="34908" xr:uid="{BD4DA75A-6870-4DB1-9F09-B712CF52DBFF}"/>
    <cellStyle name="Millares 2 3 4 6 2 3 2" xfId="47063" xr:uid="{F318CA12-07E5-43CB-B288-90B0234D31EC}"/>
    <cellStyle name="Millares 2 3 4 6 2 4" xfId="28719" xr:uid="{0974CF7A-0477-4B6F-9814-1481B404DF46}"/>
    <cellStyle name="Millares 2 3 4 6 2 5" xfId="41058" xr:uid="{94FE8EC7-C287-48AD-8CE0-3326D197CEDD}"/>
    <cellStyle name="Millares 2 3 4 6 3" xfId="12789" xr:uid="{079E9AF0-D63F-45DC-97F7-86659137185C}"/>
    <cellStyle name="Millares 2 3 4 6 3 2" xfId="23906" xr:uid="{11C05FF1-AE50-4734-B834-F402FF895D2D}"/>
    <cellStyle name="Millares 2 3 4 6 3 2 2" xfId="38945" xr:uid="{35636E61-A012-414A-BCCE-6AC6A37E2922}"/>
    <cellStyle name="Millares 2 3 4 6 3 2 2 2" xfId="50980" xr:uid="{5E2C9D1D-9917-48B4-A269-1629177FE883}"/>
    <cellStyle name="Millares 2 3 4 6 3 2 3" xfId="32755" xr:uid="{26C415DA-BC11-4E2D-B72B-07A661CF9E5B}"/>
    <cellStyle name="Millares 2 3 4 6 3 2 4" xfId="44974" xr:uid="{27D8A020-910A-4752-83E4-8C7D5A9CA8B5}"/>
    <cellStyle name="Millares 2 3 4 6 3 3" xfId="35850" xr:uid="{CD2C7C95-ABD6-4BD6-8938-15C96D731981}"/>
    <cellStyle name="Millares 2 3 4 6 3 3 2" xfId="47977" xr:uid="{8BE2561C-D452-4DC5-883F-51BD3D8DCE50}"/>
    <cellStyle name="Millares 2 3 4 6 3 4" xfId="29661" xr:uid="{4479EBED-751F-4920-BFEA-DDEC2F77EAAE}"/>
    <cellStyle name="Millares 2 3 4 6 3 5" xfId="41972" xr:uid="{FF92B439-BEF9-4884-9FCF-690BCA91E883}"/>
    <cellStyle name="Millares 2 3 4 6 4" xfId="18015" xr:uid="{17C9B567-D160-4B0F-8CF0-941305247B68}"/>
    <cellStyle name="Millares 2 3 4 6 4 2" xfId="37195" xr:uid="{35B2CA86-3239-4135-8DAA-F401DB891B13}"/>
    <cellStyle name="Millares 2 3 4 6 4 2 2" xfId="49282" xr:uid="{B6B669F5-02AC-4469-AB17-4BFA8BF45D6F}"/>
    <cellStyle name="Millares 2 3 4 6 4 3" xfId="31005" xr:uid="{55660FED-F0DC-4EA0-B1C3-C8C9940FDBF9}"/>
    <cellStyle name="Millares 2 3 4 6 4 4" xfId="43276" xr:uid="{04B22157-F05A-4AC5-867B-E1E74E900CBD}"/>
    <cellStyle name="Millares 2 3 4 6 5" xfId="18694" xr:uid="{42A6DDA5-2965-47BA-AED2-28E2639FDDC5}"/>
    <cellStyle name="Millares 2 3 4 6 5 2" xfId="34100" xr:uid="{7A1BC083-9F12-4B39-80DE-9E7674E8E7F4}"/>
    <cellStyle name="Millares 2 3 4 6 5 3" xfId="46279" xr:uid="{1632F429-8F20-4138-BCFC-48DF121451C2}"/>
    <cellStyle name="Millares 2 3 4 6 6" xfId="20347" xr:uid="{81B0F869-5803-422D-9DDA-09F6DDF043FF}"/>
    <cellStyle name="Millares 2 3 4 6 7" xfId="22179" xr:uid="{07094C01-1B4B-485C-ADA4-EF12FD66F663}"/>
    <cellStyle name="Millares 2 3 4 6 8" xfId="27911" xr:uid="{9B6F636F-2657-48AB-85CB-1D88ABC42B23}"/>
    <cellStyle name="Millares 2 3 4 6 9" xfId="40274" xr:uid="{FBC90F9D-8E50-4E72-8783-A4E9153DC123}"/>
    <cellStyle name="Millares 2 3 4 7" xfId="5107" xr:uid="{D91DB9BA-27BD-437E-A2FE-E4DFA7DB4C78}"/>
    <cellStyle name="Millares 2 3 4 7 2" xfId="8378" xr:uid="{0D77C973-B4E9-4149-9E6E-1F800ACCF3B0}"/>
    <cellStyle name="Millares 2 3 4 7 2 2" xfId="23111" xr:uid="{23E3AC65-FC1C-4BF7-98B7-531A35687384}"/>
    <cellStyle name="Millares 2 3 4 7 2 2 2" xfId="38137" xr:uid="{E2A17E96-2088-4CB9-979B-26BC7FCBE838}"/>
    <cellStyle name="Millares 2 3 4 7 2 2 2 2" xfId="50196" xr:uid="{9C467AB1-CF5B-476F-909E-B9CA9589CDE9}"/>
    <cellStyle name="Millares 2 3 4 7 2 2 3" xfId="31947" xr:uid="{30D7F68A-AC5E-447F-89EC-76612B8BE13A}"/>
    <cellStyle name="Millares 2 3 4 7 2 2 4" xfId="44190" xr:uid="{E3699257-D432-4B29-9E34-868C0AAC9B18}"/>
    <cellStyle name="Millares 2 3 4 7 2 3" xfId="35042" xr:uid="{AF6CCC6A-37D3-4850-BF29-6DDE79B09D51}"/>
    <cellStyle name="Millares 2 3 4 7 2 3 2" xfId="47193" xr:uid="{580FB598-0933-413B-A050-84D94CE855FB}"/>
    <cellStyle name="Millares 2 3 4 7 2 4" xfId="28853" xr:uid="{C1BE318B-2B60-4A27-9834-6BC8BFF29307}"/>
    <cellStyle name="Millares 2 3 4 7 2 5" xfId="41188" xr:uid="{69CA2C47-F393-4EB5-9A04-E89DF442B15C}"/>
    <cellStyle name="Millares 2 3 4 7 3" xfId="15245" xr:uid="{EB3C0EE1-451E-43EC-96BE-1154B9C84E14}"/>
    <cellStyle name="Millares 2 3 4 7 3 2" xfId="24036" xr:uid="{23BA8FD7-F71C-4E80-B780-241C94521E8C}"/>
    <cellStyle name="Millares 2 3 4 7 3 2 2" xfId="39079" xr:uid="{89EB1907-77FF-46A8-9D30-0A9DB30F5FE2}"/>
    <cellStyle name="Millares 2 3 4 7 3 2 2 2" xfId="51110" xr:uid="{B10673B0-AA41-4B45-B435-910454A9656C}"/>
    <cellStyle name="Millares 2 3 4 7 3 2 3" xfId="32889" xr:uid="{090C4C7C-0392-4488-BFFA-9D2359DB20DF}"/>
    <cellStyle name="Millares 2 3 4 7 3 2 4" xfId="45104" xr:uid="{1962543A-A10D-4BD9-B6A9-261C6642C6B0}"/>
    <cellStyle name="Millares 2 3 4 7 3 3" xfId="35984" xr:uid="{A3F630C9-A6F5-4EBB-A486-4FDDEDEF57B5}"/>
    <cellStyle name="Millares 2 3 4 7 3 3 2" xfId="48107" xr:uid="{DF96CE74-F149-4C47-BCE0-C6B00C48C0D4}"/>
    <cellStyle name="Millares 2 3 4 7 3 4" xfId="29795" xr:uid="{10BC237E-5ACB-44C4-93BF-E207B3609C3E}"/>
    <cellStyle name="Millares 2 3 4 7 3 5" xfId="42102" xr:uid="{90910659-FDE3-4E35-92AE-6B70D2C4600F}"/>
    <cellStyle name="Millares 2 3 4 7 4" xfId="19613" xr:uid="{C6CE70F3-1C04-4E77-9836-0EFE3FDAAAF8}"/>
    <cellStyle name="Millares 2 3 4 7 4 2" xfId="37329" xr:uid="{72C75656-57CF-4EC8-8F80-DB40952C1F84}"/>
    <cellStyle name="Millares 2 3 4 7 4 2 2" xfId="49412" xr:uid="{B75BB89B-BABD-4D17-B79C-8A06DA4F1604}"/>
    <cellStyle name="Millares 2 3 4 7 4 3" xfId="31139" xr:uid="{6B16A760-522C-429B-8813-D07405E9827E}"/>
    <cellStyle name="Millares 2 3 4 7 4 4" xfId="43406" xr:uid="{AC280DD9-2273-4FB2-B416-1BEE3528AAD1}"/>
    <cellStyle name="Millares 2 3 4 7 5" xfId="20481" xr:uid="{49CE4309-059E-4374-9E57-8B0780571C05}"/>
    <cellStyle name="Millares 2 3 4 7 5 2" xfId="34234" xr:uid="{4143CB5E-8964-489F-B5F2-AA66638D037D}"/>
    <cellStyle name="Millares 2 3 4 7 5 3" xfId="46409" xr:uid="{C2F31AAD-2C1D-4950-80F0-FDCDBFEEEF3B}"/>
    <cellStyle name="Millares 2 3 4 7 6" xfId="22309" xr:uid="{D1C0109B-6B2A-4DD0-8DFA-FDB7A52CEBE2}"/>
    <cellStyle name="Millares 2 3 4 7 7" xfId="28045" xr:uid="{2C0A713B-5B45-40EC-A0B3-514AD609187E}"/>
    <cellStyle name="Millares 2 3 4 7 8" xfId="40404" xr:uid="{8B18087C-2887-473F-9127-0BAFC5E5F2A5}"/>
    <cellStyle name="Millares 2 3 4 8" xfId="7681" xr:uid="{C0CEE285-4958-40A4-92E8-B3C949AD94E0}"/>
    <cellStyle name="Millares 2 3 4 8 2" xfId="21465" xr:uid="{9F59B289-DD77-4B6B-8C2E-C032142EFED9}"/>
    <cellStyle name="Millares 2 3 4 8 2 2" xfId="24166" xr:uid="{1A33199E-3C12-4E71-8716-A878D3812B50}"/>
    <cellStyle name="Millares 2 3 4 8 2 2 2" xfId="39213" xr:uid="{7557542D-B1DE-46C1-9414-888757BBBD0E}"/>
    <cellStyle name="Millares 2 3 4 8 2 2 2 2" xfId="51240" xr:uid="{D29D0D4D-40D3-41DA-B276-0BC54AC65DFC}"/>
    <cellStyle name="Millares 2 3 4 8 2 2 3" xfId="33023" xr:uid="{7E111EA7-2FAF-4AC1-9580-2FC6D24BEB77}"/>
    <cellStyle name="Millares 2 3 4 8 2 2 4" xfId="45234" xr:uid="{B6DE7117-AA22-4607-838D-97A16A312417}"/>
    <cellStyle name="Millares 2 3 4 8 2 3" xfId="36118" xr:uid="{F6ADF707-929E-4695-9092-12395114B5DE}"/>
    <cellStyle name="Millares 2 3 4 8 2 3 2" xfId="48237" xr:uid="{1970C7DB-CBBE-4E23-9EA8-3148F37E3BD6}"/>
    <cellStyle name="Millares 2 3 4 8 2 4" xfId="29929" xr:uid="{50EEFE8D-95F6-4CD1-9AD9-A50409B9E937}"/>
    <cellStyle name="Millares 2 3 4 8 2 5" xfId="42232" xr:uid="{A8672FF4-822F-4B21-9EA5-4E70635EAF1E}"/>
    <cellStyle name="Millares 2 3 4 8 3" xfId="23244" xr:uid="{24D6B9CA-08F9-4C85-AD23-C382C0542FD4}"/>
    <cellStyle name="Millares 2 3 4 8 3 2" xfId="38271" xr:uid="{97871BEB-A659-407A-963B-7838644D953C}"/>
    <cellStyle name="Millares 2 3 4 8 3 2 2" xfId="50326" xr:uid="{E5C663B0-41C0-4531-A340-4B8382F76BCB}"/>
    <cellStyle name="Millares 2 3 4 8 3 3" xfId="32081" xr:uid="{815E80FE-4286-4B16-9229-7B31D900038E}"/>
    <cellStyle name="Millares 2 3 4 8 3 4" xfId="44320" xr:uid="{CA821686-C51E-4736-8686-B93C30EA2200}"/>
    <cellStyle name="Millares 2 3 4 8 4" xfId="35176" xr:uid="{A70AC7AB-D0A6-4A25-B632-ECA0B7111EB5}"/>
    <cellStyle name="Millares 2 3 4 8 4 2" xfId="47323" xr:uid="{B5D4D53C-6517-4D0A-B7EE-9013EFE51A5B}"/>
    <cellStyle name="Millares 2 3 4 8 5" xfId="28987" xr:uid="{902AF24A-6070-4D71-B6FF-C50A1F5A8314}"/>
    <cellStyle name="Millares 2 3 4 8 6" xfId="41318" xr:uid="{26C93E05-919A-421E-81E2-04A00B30A69A}"/>
    <cellStyle name="Millares 2 3 4 9" xfId="12148" xr:uid="{9F768FAD-85A2-44CE-9A65-7E1BCE574AA4}"/>
    <cellStyle name="Millares 2 3 4 9 2" xfId="25147" xr:uid="{C213ACAE-DA4D-43DF-BF45-9046A786BC78}"/>
    <cellStyle name="Millares 2 3 4 9 2 2" xfId="33157" xr:uid="{F3B97EFF-49D8-4EDA-BCD9-5F9BEF90384E}"/>
    <cellStyle name="Millares 2 3 4 9 2 2 2" xfId="39347" xr:uid="{99D23852-78F1-40A6-B73F-E409C25F0CA4}"/>
    <cellStyle name="Millares 2 3 4 9 2 2 2 2" xfId="51370" xr:uid="{8C183999-58A2-434B-BE03-CA1B6EB32122}"/>
    <cellStyle name="Millares 2 3 4 9 2 2 3" xfId="45364" xr:uid="{445360F4-1EFB-4EEB-84AC-3A975CA840FB}"/>
    <cellStyle name="Millares 2 3 4 9 2 3" xfId="36252" xr:uid="{BB31EF3F-8E54-4B3C-93F8-3E81F574FAFD}"/>
    <cellStyle name="Millares 2 3 4 9 2 3 2" xfId="48367" xr:uid="{9572F975-79D9-4CA6-AC34-68282DCD23E7}"/>
    <cellStyle name="Millares 2 3 4 9 2 4" xfId="30063" xr:uid="{8CCC55E8-88F3-4069-8194-07CC2FD8CB39}"/>
    <cellStyle name="Millares 2 3 4 9 2 5" xfId="42362" xr:uid="{1D31D321-1B61-4BB5-85D2-9CB91B25D5EE}"/>
    <cellStyle name="Millares 2 3 4 9 3" xfId="22445" xr:uid="{E39AD2EB-D3DB-41EA-8ACB-DDA9640BB335}"/>
    <cellStyle name="Millares 2 3 4 9 3 2" xfId="37467" xr:uid="{95B18020-2D19-4A2E-819E-DECBCBA01487}"/>
    <cellStyle name="Millares 2 3 4 9 3 2 2" xfId="49546" xr:uid="{638F20CB-488A-48FD-9918-B28B8E29563D}"/>
    <cellStyle name="Millares 2 3 4 9 3 3" xfId="31277" xr:uid="{2D628AFA-592B-4983-BF07-267EAE2229C7}"/>
    <cellStyle name="Millares 2 3 4 9 3 4" xfId="43540" xr:uid="{A4A115CB-FF2A-48A5-B13F-D62596A3A1B5}"/>
    <cellStyle name="Millares 2 3 4 9 4" xfId="34372" xr:uid="{F636D379-FE88-4C64-A0E7-063D64082C49}"/>
    <cellStyle name="Millares 2 3 4 9 4 2" xfId="46543" xr:uid="{3CEB6E8D-1BE0-47D6-B028-C9F62EECDEF7}"/>
    <cellStyle name="Millares 2 3 4 9 5" xfId="28183" xr:uid="{0563C88A-4EE2-4091-9E9B-018ECFADFC26}"/>
    <cellStyle name="Millares 2 3 4 9 6" xfId="40538" xr:uid="{66DF8097-BE87-4C34-83F7-4F2AB32CE9FF}"/>
    <cellStyle name="Millares 2 3 5" xfId="3661" xr:uid="{DBF01160-17ED-4E45-924C-DCFF3A1E9514}"/>
    <cellStyle name="Millares 2 3 5 10" xfId="16529" xr:uid="{36A759FC-4972-4C2D-8284-126CF4EB2900}"/>
    <cellStyle name="Millares 2 3 5 10 2" xfId="26192" xr:uid="{9F88D78E-6524-46A1-97BD-35FD6FB1049F}"/>
    <cellStyle name="Millares 2 3 5 10 2 2" xfId="39500" xr:uid="{FA1F0F83-4931-4CC8-87EE-B72B28EA4D25}"/>
    <cellStyle name="Millares 2 3 5 10 2 2 2" xfId="51519" xr:uid="{98DFA3AA-A20E-4069-BB24-7BF87CAD8C92}"/>
    <cellStyle name="Millares 2 3 5 10 2 3" xfId="33310" xr:uid="{ABF73358-F9A9-4FCF-A1A3-31FD7DC2EEC1}"/>
    <cellStyle name="Millares 2 3 5 10 2 4" xfId="45513" xr:uid="{DC183B74-46F1-4C64-9C4C-64F5B7A0CD86}"/>
    <cellStyle name="Millares 2 3 5 10 3" xfId="36405" xr:uid="{46D08548-DB20-480F-B4CE-A0C95BFF465D}"/>
    <cellStyle name="Millares 2 3 5 10 3 2" xfId="48516" xr:uid="{689BC52F-83FD-4D0F-8D01-3703CA3AC26B}"/>
    <cellStyle name="Millares 2 3 5 10 4" xfId="30216" xr:uid="{67AAC418-FF47-4B30-8769-709F8C5D29E5}"/>
    <cellStyle name="Millares 2 3 5 10 5" xfId="42511" xr:uid="{2581D435-63FF-4CC9-803E-149781F62E25}"/>
    <cellStyle name="Millares 2 3 5 11" xfId="18174" xr:uid="{C1B1CBD1-B3DE-482E-AAD5-35554ECC56A9}"/>
    <cellStyle name="Millares 2 3 5 11 2" xfId="27215" xr:uid="{42A0477A-53B3-4F58-AFAB-A0C9E34742A7}"/>
    <cellStyle name="Millares 2 3 5 11 2 2" xfId="39634" xr:uid="{122024E0-DA15-4951-BAC2-FDD4669002C5}"/>
    <cellStyle name="Millares 2 3 5 11 2 2 2" xfId="51649" xr:uid="{7ABAFE76-D9FE-4A1E-9B51-E08ED8BB3FFE}"/>
    <cellStyle name="Millares 2 3 5 11 2 3" xfId="33444" xr:uid="{65255FA5-6300-43B7-8F4B-A53F944CCF81}"/>
    <cellStyle name="Millares 2 3 5 11 2 4" xfId="45643" xr:uid="{A4EAB04C-9960-434B-ACC0-E4F8C66D8F2F}"/>
    <cellStyle name="Millares 2 3 5 11 3" xfId="36539" xr:uid="{C9665B2D-F0E3-4A4E-A7F8-285EC9888D1C}"/>
    <cellStyle name="Millares 2 3 5 11 3 2" xfId="48646" xr:uid="{472A1710-2AE7-4034-B04B-FAD1C7EEE9F3}"/>
    <cellStyle name="Millares 2 3 5 11 4" xfId="30350" xr:uid="{90E83E63-2D4E-4371-9692-D236BA2F54D8}"/>
    <cellStyle name="Millares 2 3 5 11 5" xfId="42641" xr:uid="{2689689F-0215-4855-B46A-1AB6825B1196}"/>
    <cellStyle name="Millares 2 3 5 12" xfId="19823" xr:uid="{D7B58F85-9FF0-474D-B1CA-2707AE43378D}"/>
    <cellStyle name="Millares 2 3 5 12 2" xfId="23397" xr:uid="{F546377B-E064-453E-8382-05FA63D8E527}"/>
    <cellStyle name="Millares 2 3 5 12 2 2" xfId="38428" xr:uid="{2677852C-8D7D-4C4B-A041-47DBA493A145}"/>
    <cellStyle name="Millares 2 3 5 12 2 2 2" xfId="50479" xr:uid="{20234900-0615-4A1F-99EB-6EE16133EA17}"/>
    <cellStyle name="Millares 2 3 5 12 2 3" xfId="32238" xr:uid="{E1CA2963-A2B3-48FC-912A-F2C0FA854DBC}"/>
    <cellStyle name="Millares 2 3 5 12 2 4" xfId="44473" xr:uid="{6FAD1843-9116-4D98-895B-3A90FF5E5171}"/>
    <cellStyle name="Millares 2 3 5 12 3" xfId="35333" xr:uid="{84DBC8A0-9271-4A13-AF2A-3843417D0798}"/>
    <cellStyle name="Millares 2 3 5 12 3 2" xfId="47476" xr:uid="{B6C083F6-0BD5-4BE3-8627-BFA810424831}"/>
    <cellStyle name="Millares 2 3 5 12 4" xfId="29144" xr:uid="{3B1F6B25-F1EE-41B8-8C67-AD2DAF277B59}"/>
    <cellStyle name="Millares 2 3 5 12 5" xfId="41471" xr:uid="{EDD1B0E5-B409-416F-8BBC-CC9C01521998}"/>
    <cellStyle name="Millares 2 3 5 13" xfId="21678" xr:uid="{63333A4D-4AFB-4288-A614-9B063CC3B68A}"/>
    <cellStyle name="Millares 2 3 5 13 2" xfId="36678" xr:uid="{274E4DD8-7C34-412B-BCE8-2B3805902EE2}"/>
    <cellStyle name="Millares 2 3 5 13 2 2" xfId="48781" xr:uid="{132977F6-0FCA-408D-850D-E28F25AA132C}"/>
    <cellStyle name="Millares 2 3 5 13 3" xfId="30488" xr:uid="{5BAC3B75-8B69-414C-94B8-EBE3FC49A470}"/>
    <cellStyle name="Millares 2 3 5 13 4" xfId="42775" xr:uid="{6B1873E1-9E1E-47E5-BC95-4646232B23EF}"/>
    <cellStyle name="Millares 2 3 5 14" xfId="33583" xr:uid="{9BDAA523-0EB3-4BF7-B17E-904845702535}"/>
    <cellStyle name="Millares 2 3 5 14 2" xfId="45778" xr:uid="{C6838C06-04BF-43A0-89AF-2C613634786A}"/>
    <cellStyle name="Millares 2 3 5 15" xfId="27394" xr:uid="{4F3A9435-5959-4E31-991C-7965979FD7BC}"/>
    <cellStyle name="Millares 2 3 5 16" xfId="39773" xr:uid="{58F53176-980F-4058-B0E2-F4A9885C885B}"/>
    <cellStyle name="Millares 2 3 5 2" xfId="3662" xr:uid="{C7D552D4-15D4-4F4A-BCB4-011540BA2B5E}"/>
    <cellStyle name="Millares 2 3 5 2 10" xfId="18239" xr:uid="{9F4449FD-3DDD-4D60-931A-A504B8ED3E33}"/>
    <cellStyle name="Millares 2 3 5 2 10 2" xfId="27278" xr:uid="{FB236DEB-E483-416C-9B30-2024A5604BF8}"/>
    <cellStyle name="Millares 2 3 5 2 10 2 2" xfId="39699" xr:uid="{2492A2D5-E7C1-4F38-9BEB-F5104B5B3491}"/>
    <cellStyle name="Millares 2 3 5 2 10 2 2 2" xfId="51712" xr:uid="{8D4F37F7-5837-4364-A21C-EB57D441372C}"/>
    <cellStyle name="Millares 2 3 5 2 10 2 3" xfId="33509" xr:uid="{AA057B29-D1D8-451D-83E4-2D22B8DCAC21}"/>
    <cellStyle name="Millares 2 3 5 2 10 2 4" xfId="45706" xr:uid="{6DB9253C-C324-44A1-BD31-5AB8F825A22A}"/>
    <cellStyle name="Millares 2 3 5 2 10 3" xfId="36604" xr:uid="{2210E861-A881-46A5-836A-8F5DF0A99276}"/>
    <cellStyle name="Millares 2 3 5 2 10 3 2" xfId="48709" xr:uid="{7960C6E7-3926-42D8-A125-6110A4D1164C}"/>
    <cellStyle name="Millares 2 3 5 2 10 4" xfId="30415" xr:uid="{8A4A7015-1558-4F32-846B-B5F477429855}"/>
    <cellStyle name="Millares 2 3 5 2 10 5" xfId="42704" xr:uid="{314A34B3-6EDD-48CB-B202-3C45D3D17D66}"/>
    <cellStyle name="Millares 2 3 5 2 11" xfId="19888" xr:uid="{1BC4F6F4-E0F4-4A47-90EE-524617A19BDD}"/>
    <cellStyle name="Millares 2 3 5 2 11 2" xfId="23460" xr:uid="{16B68FE8-6156-4D57-B068-58161F527234}"/>
    <cellStyle name="Millares 2 3 5 2 11 2 2" xfId="38493" xr:uid="{1152DA8F-15C4-4A2F-BE44-E0C5BE359711}"/>
    <cellStyle name="Millares 2 3 5 2 11 2 2 2" xfId="50542" xr:uid="{80078D46-F992-437E-907E-27B3383EFAB3}"/>
    <cellStyle name="Millares 2 3 5 2 11 2 3" xfId="32303" xr:uid="{1A7D7E9D-87FF-402A-B9B7-09BF32AD00D1}"/>
    <cellStyle name="Millares 2 3 5 2 11 2 4" xfId="44536" xr:uid="{0282CE91-BDA7-48A6-AF96-79D61E9F8DDD}"/>
    <cellStyle name="Millares 2 3 5 2 11 3" xfId="35398" xr:uid="{BB6DAACC-2873-40CD-8F98-6A05E2CA29A8}"/>
    <cellStyle name="Millares 2 3 5 2 11 3 2" xfId="47539" xr:uid="{C93A9917-03B0-4C18-8C20-323F3637AC28}"/>
    <cellStyle name="Millares 2 3 5 2 11 4" xfId="29209" xr:uid="{AC297B1B-2BF2-47A6-A0F5-BA8BA04CC095}"/>
    <cellStyle name="Millares 2 3 5 2 11 5" xfId="41534" xr:uid="{0C779E4E-B3E0-48B6-B1BD-262AE059D278}"/>
    <cellStyle name="Millares 2 3 5 2 12" xfId="21741" xr:uid="{023A66DA-292C-4154-8316-9D8D5114CAD4}"/>
    <cellStyle name="Millares 2 3 5 2 12 2" xfId="36743" xr:uid="{8BBA062C-7A1B-409A-87A8-6FF6F492C569}"/>
    <cellStyle name="Millares 2 3 5 2 12 2 2" xfId="48844" xr:uid="{97EB09EA-336B-41E5-B11F-E240C5FA44C2}"/>
    <cellStyle name="Millares 2 3 5 2 12 3" xfId="30553" xr:uid="{3C7302F4-D633-4EBD-A21A-59FADABC4300}"/>
    <cellStyle name="Millares 2 3 5 2 12 4" xfId="42838" xr:uid="{9DB10712-CF29-434E-B1BA-53689C86D7B8}"/>
    <cellStyle name="Millares 2 3 5 2 13" xfId="33648" xr:uid="{520DF466-78BE-4929-9DE0-FC3479E670DB}"/>
    <cellStyle name="Millares 2 3 5 2 13 2" xfId="45841" xr:uid="{DBA098C4-6FF6-4B48-8391-9FE687241C99}"/>
    <cellStyle name="Millares 2 3 5 2 14" xfId="27459" xr:uid="{5BD90162-F916-46B8-9C8C-476179C5661A}"/>
    <cellStyle name="Millares 2 3 5 2 15" xfId="39836" xr:uid="{08E1ADF7-2E2C-4E00-A728-510D446D335A}"/>
    <cellStyle name="Millares 2 3 5 2 2" xfId="3663" xr:uid="{F81850C1-C6B6-4DEE-AE42-1C8407F3A8D2}"/>
    <cellStyle name="Millares 2 3 5 2 2 10" xfId="27593" xr:uid="{1A41015D-C8C2-489E-BADD-6F298FE4264B}"/>
    <cellStyle name="Millares 2 3 5 2 2 11" xfId="39966" xr:uid="{976E0243-3032-4876-8C4A-2AE67804C83C}"/>
    <cellStyle name="Millares 2 3 5 2 2 2" xfId="5928" xr:uid="{5A6F788A-7B5B-455A-AFBD-17F06C714F0E}"/>
    <cellStyle name="Millares 2 3 5 2 2 2 2" xfId="8698" xr:uid="{B5D89569-949C-45D3-9B5A-AA5F1C5C031B}"/>
    <cellStyle name="Millares 2 3 5 2 2 2 2 2" xfId="37685" xr:uid="{6C95F41E-B9A4-4F37-A662-D1A66619D5C9}"/>
    <cellStyle name="Millares 2 3 5 2 2 2 2 2 2" xfId="49758" xr:uid="{137F9CEE-3436-4593-83C9-7FEDBF3B081A}"/>
    <cellStyle name="Millares 2 3 5 2 2 2 2 3" xfId="31495" xr:uid="{3DD20340-F611-4C5B-B1F1-EC7019BFD135}"/>
    <cellStyle name="Millares 2 3 5 2 2 2 2 4" xfId="43752" xr:uid="{9565B1BC-977D-452D-AB21-0AF5DC128622}"/>
    <cellStyle name="Millares 2 3 5 2 2 2 3" xfId="8013" xr:uid="{63D0BABF-3CB8-443B-96CE-0D42F3A6D432}"/>
    <cellStyle name="Millares 2 3 5 2 2 2 3 2" xfId="34590" xr:uid="{D19100E0-2C13-402A-AA8E-2C86CE006162}"/>
    <cellStyle name="Millares 2 3 5 2 2 2 3 3" xfId="46755" xr:uid="{89DB954E-6C33-46EC-B678-DCC6CBAFB086}"/>
    <cellStyle name="Millares 2 3 5 2 2 2 4" xfId="12467" xr:uid="{230635E2-366A-4B31-8EA5-6E3F3BFBF7C3}"/>
    <cellStyle name="Millares 2 3 5 2 2 2 5" xfId="22663" xr:uid="{5D7A4AB0-B60E-495B-BF02-6110832B1B45}"/>
    <cellStyle name="Millares 2 3 5 2 2 2 6" xfId="28401" xr:uid="{FD3F6A15-49D1-461C-8466-6AE54732B3FF}"/>
    <cellStyle name="Millares 2 3 5 2 2 2 7" xfId="40750" xr:uid="{0F65CD55-5762-4C13-81DA-2E99F954ECE4}"/>
    <cellStyle name="Millares 2 3 5 2 2 3" xfId="4870" xr:uid="{CC198D87-7BD4-48EA-AFC3-095095FBC34E}"/>
    <cellStyle name="Millares 2 3 5 2 2 3 2" xfId="8384" xr:uid="{E534216C-0F21-48CD-8C25-CE87266CB5D4}"/>
    <cellStyle name="Millares 2 3 5 2 2 3 2 2" xfId="38627" xr:uid="{ACCB0000-B55D-441D-8BED-C1B4AC2599D0}"/>
    <cellStyle name="Millares 2 3 5 2 2 3 2 2 2" xfId="50672" xr:uid="{8008D9A5-16C4-4D48-B8F0-3476B8440C70}"/>
    <cellStyle name="Millares 2 3 5 2 2 3 2 3" xfId="32437" xr:uid="{15FD4704-5135-4B4F-B139-FF76772C0E1B}"/>
    <cellStyle name="Millares 2 3 5 2 2 3 2 4" xfId="44666" xr:uid="{FCD1EA7A-F5A0-4505-B6B5-9E88E6DBE1E2}"/>
    <cellStyle name="Millares 2 3 5 2 2 3 3" xfId="16357" xr:uid="{BBE352B6-38FA-4689-B9E7-C690BE7FA0E7}"/>
    <cellStyle name="Millares 2 3 5 2 2 3 3 2" xfId="35532" xr:uid="{37477B95-2D97-4CED-A400-D89321EE8F1B}"/>
    <cellStyle name="Millares 2 3 5 2 2 3 3 3" xfId="47669" xr:uid="{3E2DDDBB-305F-4A36-8EE1-8CC9B8401AA1}"/>
    <cellStyle name="Millares 2 3 5 2 2 3 4" xfId="23590" xr:uid="{3E0B8074-FA1A-4343-972F-9279BA9E4EB8}"/>
    <cellStyle name="Millares 2 3 5 2 2 3 5" xfId="29343" xr:uid="{B9CF1608-E4E7-413B-814B-AF436CA7C3EA}"/>
    <cellStyle name="Millares 2 3 5 2 2 3 6" xfId="41664" xr:uid="{54382920-D2DF-4D22-9908-A8FA06184DE2}"/>
    <cellStyle name="Millares 2 3 5 2 2 4" xfId="7687" xr:uid="{8CB577B1-25A7-45B3-B0DD-605ECE28DD0D}"/>
    <cellStyle name="Millares 2 3 5 2 2 4 2" xfId="36877" xr:uid="{5004CD3B-291C-484D-8765-B352C1F3D441}"/>
    <cellStyle name="Millares 2 3 5 2 2 4 2 2" xfId="48974" xr:uid="{AC3A8378-5074-48ED-B8AF-58C82690B2D5}"/>
    <cellStyle name="Millares 2 3 5 2 2 4 3" xfId="30687" xr:uid="{F33E59E3-496A-4064-91B4-8B7549692DF0}"/>
    <cellStyle name="Millares 2 3 5 2 2 4 4" xfId="42968" xr:uid="{A03C2508-38BA-47BB-9458-57660AC432C2}"/>
    <cellStyle name="Millares 2 3 5 2 2 5" xfId="12154" xr:uid="{823A4C70-D2E6-4928-9890-E5627A674143}"/>
    <cellStyle name="Millares 2 3 5 2 2 5 2" xfId="33782" xr:uid="{A0EB7989-A143-4957-9040-F32B461F0FF5}"/>
    <cellStyle name="Millares 2 3 5 2 2 5 3" xfId="45971" xr:uid="{2EE2BCA4-0030-477B-9FC1-883C1E0115AC}"/>
    <cellStyle name="Millares 2 3 5 2 2 6" xfId="16728" xr:uid="{806CE31E-331A-492E-A22D-FCC95FCF3689}"/>
    <cellStyle name="Millares 2 3 5 2 2 7" xfId="18374" xr:uid="{BCD8B43D-B0A1-4F70-B608-2F2DA7A1DE7D}"/>
    <cellStyle name="Millares 2 3 5 2 2 8" xfId="20024" xr:uid="{9E2E4C36-A98B-4899-8316-99BB671C9372}"/>
    <cellStyle name="Millares 2 3 5 2 2 9" xfId="21871" xr:uid="{B4CE3C33-D714-4E4B-983B-A23DA5EBEB45}"/>
    <cellStyle name="Millares 2 3 5 2 3" xfId="5929" xr:uid="{CB0DAECC-76E6-412E-BD2F-13683E4DF6DE}"/>
    <cellStyle name="Millares 2 3 5 2 3 10" xfId="40096" xr:uid="{AF8DCEC9-69A0-4768-B166-3F23E1ED8DDB}"/>
    <cellStyle name="Millares 2 3 5 2 3 2" xfId="8699" xr:uid="{60AEAB6E-E130-4EA8-B107-68FB883E4AD3}"/>
    <cellStyle name="Millares 2 3 5 2 3 2 2" xfId="22797" xr:uid="{EA889C92-571B-48DA-93FF-FFDBF690245B}"/>
    <cellStyle name="Millares 2 3 5 2 3 2 2 2" xfId="37819" xr:uid="{C8348AFE-20EB-4666-9258-B2BB77BDE6D5}"/>
    <cellStyle name="Millares 2 3 5 2 3 2 2 2 2" xfId="49888" xr:uid="{3660590A-3258-4275-B103-DFF9A66D1684}"/>
    <cellStyle name="Millares 2 3 5 2 3 2 2 3" xfId="31629" xr:uid="{BD45C20C-F8D4-4653-83B7-6433259F33CA}"/>
    <cellStyle name="Millares 2 3 5 2 3 2 2 4" xfId="43882" xr:uid="{2A4301C0-CAAA-4B39-84E4-B771E2107B68}"/>
    <cellStyle name="Millares 2 3 5 2 3 2 3" xfId="34724" xr:uid="{BF68D1F8-2334-4BC7-A90F-C5D4E86E4F7A}"/>
    <cellStyle name="Millares 2 3 5 2 3 2 3 2" xfId="46885" xr:uid="{AC37B48B-BAEB-492B-83A9-109F5DFF7B53}"/>
    <cellStyle name="Millares 2 3 5 2 3 2 4" xfId="28535" xr:uid="{C25292FA-33AC-4725-A397-455971054026}"/>
    <cellStyle name="Millares 2 3 5 2 3 2 5" xfId="40880" xr:uid="{620BB79B-321D-4258-8A3F-13EF38B9888A}"/>
    <cellStyle name="Millares 2 3 5 2 3 3" xfId="8014" xr:uid="{53CCDA78-1A95-466B-8609-EB18C41D8AB1}"/>
    <cellStyle name="Millares 2 3 5 2 3 3 2" xfId="23723" xr:uid="{B2D4C017-C7DE-4F0F-B3E8-319A2755B465}"/>
    <cellStyle name="Millares 2 3 5 2 3 3 2 2" xfId="38761" xr:uid="{F1321F80-790D-48A3-AA9F-CC213CFFB9E6}"/>
    <cellStyle name="Millares 2 3 5 2 3 3 2 2 2" xfId="50802" xr:uid="{CC6B5F5A-5947-455F-987B-4F33483E7D1F}"/>
    <cellStyle name="Millares 2 3 5 2 3 3 2 3" xfId="32571" xr:uid="{C7F5B026-A38F-4C5F-A8EC-183CE9E01D94}"/>
    <cellStyle name="Millares 2 3 5 2 3 3 2 4" xfId="44796" xr:uid="{D3A12896-5BFE-40B5-BF7B-075DBFA24EC1}"/>
    <cellStyle name="Millares 2 3 5 2 3 3 3" xfId="35666" xr:uid="{9EB680E9-2691-4C05-A004-9DEF1A68D214}"/>
    <cellStyle name="Millares 2 3 5 2 3 3 3 2" xfId="47799" xr:uid="{E9D1DA6D-258C-4F58-A0D7-CD7F201C64A5}"/>
    <cellStyle name="Millares 2 3 5 2 3 3 4" xfId="29477" xr:uid="{0593285E-2C38-4741-8F7C-D66A623EEA84}"/>
    <cellStyle name="Millares 2 3 5 2 3 3 5" xfId="41794" xr:uid="{A5859B85-F9CB-43A9-B3A4-99C8857F6631}"/>
    <cellStyle name="Millares 2 3 5 2 3 4" xfId="12468" xr:uid="{8E184A3A-4937-491D-8436-0DD0AAA20258}"/>
    <cellStyle name="Millares 2 3 5 2 3 4 2" xfId="37011" xr:uid="{29E30460-94FA-4958-B2CB-B4268D3CFC4B}"/>
    <cellStyle name="Millares 2 3 5 2 3 4 2 2" xfId="49104" xr:uid="{2EA73CEE-6BB3-4005-A669-6915035287C9}"/>
    <cellStyle name="Millares 2 3 5 2 3 4 3" xfId="30821" xr:uid="{362F4932-3E13-42F8-AE0F-678F00B67893}"/>
    <cellStyle name="Millares 2 3 5 2 3 4 4" xfId="43098" xr:uid="{18DAC119-D9CD-4848-8F93-AC092A9BBCA9}"/>
    <cellStyle name="Millares 2 3 5 2 3 5" xfId="17577" xr:uid="{10A2E7B1-B635-4F3B-8450-953D5AA2837E}"/>
    <cellStyle name="Millares 2 3 5 2 3 5 2" xfId="33916" xr:uid="{C5A58F0F-8788-42D0-A26D-FF2389828CE1}"/>
    <cellStyle name="Millares 2 3 5 2 3 5 3" xfId="46101" xr:uid="{D6B67A54-DAD3-466D-BFED-9DF11488F79E}"/>
    <cellStyle name="Millares 2 3 5 2 3 6" xfId="18508" xr:uid="{52F53D51-4570-4257-95E2-569AE1A9D2E9}"/>
    <cellStyle name="Millares 2 3 5 2 3 7" xfId="20159" xr:uid="{871848BF-FEB1-40C9-9151-42E9FDC0BC4B}"/>
    <cellStyle name="Millares 2 3 5 2 3 8" xfId="22001" xr:uid="{2978CC4D-89A4-4F94-B5C0-C13F936CBCB1}"/>
    <cellStyle name="Millares 2 3 5 2 3 9" xfId="27727" xr:uid="{04F979CF-8B45-49FC-82FF-EB1EA6F959FD}"/>
    <cellStyle name="Millares 2 3 5 2 4" xfId="5927" xr:uid="{B05BCBC7-2185-455B-966D-914426AC0AB6}"/>
    <cellStyle name="Millares 2 3 5 2 4 10" xfId="40226" xr:uid="{7231C6DC-5FFD-4EBA-9374-B5A3029334E2}"/>
    <cellStyle name="Millares 2 3 5 2 4 2" xfId="8697" xr:uid="{1423382F-A5EC-42FD-A54C-C9424D9241CF}"/>
    <cellStyle name="Millares 2 3 5 2 4 2 2" xfId="22931" xr:uid="{3772C6B9-D8EB-4CE8-B829-EC480D679502}"/>
    <cellStyle name="Millares 2 3 5 2 4 2 2 2" xfId="37953" xr:uid="{A2172E37-A9B9-4225-B719-9542EECF6936}"/>
    <cellStyle name="Millares 2 3 5 2 4 2 2 2 2" xfId="50018" xr:uid="{BC568B49-C0A7-4120-ABBE-BD8EB88DA8AC}"/>
    <cellStyle name="Millares 2 3 5 2 4 2 2 3" xfId="31763" xr:uid="{37DDB62B-E898-4473-84F2-0BFBE35DB584}"/>
    <cellStyle name="Millares 2 3 5 2 4 2 2 4" xfId="44012" xr:uid="{E72B455F-5463-41B1-ADE1-3902874B42D4}"/>
    <cellStyle name="Millares 2 3 5 2 4 2 3" xfId="34858" xr:uid="{E2461117-0748-45F4-BCA1-8655CEBCB3BB}"/>
    <cellStyle name="Millares 2 3 5 2 4 2 3 2" xfId="47015" xr:uid="{8667B449-EBCE-443D-8FDE-672527C04192}"/>
    <cellStyle name="Millares 2 3 5 2 4 2 4" xfId="28669" xr:uid="{A1CEA76C-9D24-4CAB-8B9A-279FE8621B05}"/>
    <cellStyle name="Millares 2 3 5 2 4 2 5" xfId="41010" xr:uid="{5911A5E6-AAB8-4763-931A-2F4F0FC69E01}"/>
    <cellStyle name="Millares 2 3 5 2 4 3" xfId="8012" xr:uid="{89969E0E-C475-432A-979F-CF7A005A8C49}"/>
    <cellStyle name="Millares 2 3 5 2 4 3 2" xfId="23857" xr:uid="{7EA6864A-AE61-4098-ADFB-1F45968095C5}"/>
    <cellStyle name="Millares 2 3 5 2 4 3 2 2" xfId="38895" xr:uid="{E67B161E-FA1D-4AE3-8581-6727C2810264}"/>
    <cellStyle name="Millares 2 3 5 2 4 3 2 2 2" xfId="50932" xr:uid="{FAFC696E-2BD2-48C0-97BE-E003297FFD5C}"/>
    <cellStyle name="Millares 2 3 5 2 4 3 2 3" xfId="32705" xr:uid="{7AE88331-174B-4D1F-AD62-FDE2B531A18B}"/>
    <cellStyle name="Millares 2 3 5 2 4 3 2 4" xfId="44926" xr:uid="{790984CA-9EE9-4471-B555-730C6890B214}"/>
    <cellStyle name="Millares 2 3 5 2 4 3 3" xfId="35800" xr:uid="{ADE9ED5E-5890-4026-9F2F-C809864017A1}"/>
    <cellStyle name="Millares 2 3 5 2 4 3 3 2" xfId="47929" xr:uid="{E5E261CD-1FE0-444A-9ADF-28D2AF422FD2}"/>
    <cellStyle name="Millares 2 3 5 2 4 3 4" xfId="29611" xr:uid="{D870E79B-6F69-4CBB-AB65-4DC489482C2C}"/>
    <cellStyle name="Millares 2 3 5 2 4 3 5" xfId="41924" xr:uid="{5D856B36-327D-4216-91A7-5D868B85F872}"/>
    <cellStyle name="Millares 2 3 5 2 4 4" xfId="12466" xr:uid="{561B933B-6069-4F8A-8EB3-F0406EF5C6C6}"/>
    <cellStyle name="Millares 2 3 5 2 4 4 2" xfId="37145" xr:uid="{AA448D4D-D2C2-445E-8D28-2AF2D20F5F98}"/>
    <cellStyle name="Millares 2 3 5 2 4 4 2 2" xfId="49234" xr:uid="{64AF5EC3-ABD8-4CC0-9091-285B36C6B1CD}"/>
    <cellStyle name="Millares 2 3 5 2 4 4 3" xfId="30955" xr:uid="{8968C61F-1423-4F1B-8F44-5F093EB48A74}"/>
    <cellStyle name="Millares 2 3 5 2 4 4 4" xfId="43228" xr:uid="{A25237F4-FD91-4F44-B6A4-64A71E7BF84E}"/>
    <cellStyle name="Millares 2 3 5 2 4 5" xfId="17826" xr:uid="{552FE0B5-1475-4D9C-AA39-722DAFA5B6AF}"/>
    <cellStyle name="Millares 2 3 5 2 4 5 2" xfId="34050" xr:uid="{628B86CD-6AEC-45A3-922F-8E804FBBF7F2}"/>
    <cellStyle name="Millares 2 3 5 2 4 5 3" xfId="46231" xr:uid="{905502A5-46F6-4137-B5D2-00FC9774C8BD}"/>
    <cellStyle name="Millares 2 3 5 2 4 6" xfId="18643" xr:uid="{89C8457B-A7AF-4265-873A-09028E4A3ADB}"/>
    <cellStyle name="Millares 2 3 5 2 4 7" xfId="20295" xr:uid="{2FB785D1-F1EE-4D33-8244-7A32009D14B0}"/>
    <cellStyle name="Millares 2 3 5 2 4 8" xfId="22131" xr:uid="{E4EAAED6-8816-4285-8493-334A16490DD0}"/>
    <cellStyle name="Millares 2 3 5 2 4 9" xfId="27861" xr:uid="{534823E0-2158-431F-9D06-A77266A05A35}"/>
    <cellStyle name="Millares 2 3 5 2 5" xfId="4869" xr:uid="{C607AB68-7BDD-400A-964C-3EFBB649CB13}"/>
    <cellStyle name="Millares 2 3 5 2 5 2" xfId="12010" xr:uid="{EB5FA78F-C98E-4FA5-B3CC-14C7D26BF81F}"/>
    <cellStyle name="Millares 2 3 5 2 5 2 2" xfId="23062" xr:uid="{1263FD67-3CED-4163-AE33-7373015E299D}"/>
    <cellStyle name="Millares 2 3 5 2 5 2 2 2" xfId="38087" xr:uid="{101B056E-CD81-4C6C-8E27-FB7DFB5CE219}"/>
    <cellStyle name="Millares 2 3 5 2 5 2 2 2 2" xfId="50148" xr:uid="{DA6D9641-F59B-483E-BFAA-C72E38B621D4}"/>
    <cellStyle name="Millares 2 3 5 2 5 2 2 3" xfId="31897" xr:uid="{8E5AC8DA-7B04-4EDF-819C-8CA63CF0C176}"/>
    <cellStyle name="Millares 2 3 5 2 5 2 2 4" xfId="44142" xr:uid="{C7B23400-329B-4718-941F-E0515A245890}"/>
    <cellStyle name="Millares 2 3 5 2 5 2 3" xfId="34992" xr:uid="{AC038E2E-556A-4E33-8F47-E1BD5DCA211B}"/>
    <cellStyle name="Millares 2 3 5 2 5 2 3 2" xfId="47145" xr:uid="{C2A1E9EA-0618-45D3-90B8-593CA285D2B4}"/>
    <cellStyle name="Millares 2 3 5 2 5 2 4" xfId="28803" xr:uid="{5E8925C4-FCAD-432C-9112-2B3F960A4E94}"/>
    <cellStyle name="Millares 2 3 5 2 5 2 5" xfId="41140" xr:uid="{D9FA16A0-53AE-4626-AA14-D00CEBEE9315}"/>
    <cellStyle name="Millares 2 3 5 2 5 3" xfId="12873" xr:uid="{AE21DC75-F308-4C59-8A6F-7CA679DF83C8}"/>
    <cellStyle name="Millares 2 3 5 2 5 3 2" xfId="23988" xr:uid="{4243B974-A74F-48C0-885B-2DCF940C8B2B}"/>
    <cellStyle name="Millares 2 3 5 2 5 3 2 2" xfId="39029" xr:uid="{A8257154-DF0B-4209-B3DC-88F4CB57E938}"/>
    <cellStyle name="Millares 2 3 5 2 5 3 2 2 2" xfId="51062" xr:uid="{09CFFA05-AD39-4691-921B-7D37A9351CB7}"/>
    <cellStyle name="Millares 2 3 5 2 5 3 2 3" xfId="32839" xr:uid="{44D2F15D-75D1-4111-842F-E2F6DA58473E}"/>
    <cellStyle name="Millares 2 3 5 2 5 3 2 4" xfId="45056" xr:uid="{F665FF56-6306-44AF-AEA1-1BA99B22E908}"/>
    <cellStyle name="Millares 2 3 5 2 5 3 3" xfId="35934" xr:uid="{DC777D92-F432-4AF6-B9EB-A3B0FAE1B0C2}"/>
    <cellStyle name="Millares 2 3 5 2 5 3 3 2" xfId="48059" xr:uid="{9677D518-9321-4C83-8A3E-E39393E9093B}"/>
    <cellStyle name="Millares 2 3 5 2 5 3 4" xfId="29745" xr:uid="{73965691-576F-4E7C-A8EC-7817C63A6414}"/>
    <cellStyle name="Millares 2 3 5 2 5 3 5" xfId="42054" xr:uid="{8B6E976D-812B-4787-A045-7B5FED92E316}"/>
    <cellStyle name="Millares 2 3 5 2 5 4" xfId="18099" xr:uid="{35911B56-E5F6-443F-9E8C-8B909E96795C}"/>
    <cellStyle name="Millares 2 3 5 2 5 4 2" xfId="37279" xr:uid="{48905708-6570-4F94-9F0D-6C88994CD098}"/>
    <cellStyle name="Millares 2 3 5 2 5 4 2 2" xfId="49364" xr:uid="{1CE77FB2-1503-4B2D-AFEF-F1D5B04E043A}"/>
    <cellStyle name="Millares 2 3 5 2 5 4 3" xfId="31089" xr:uid="{5864FFC9-DC86-49A9-8F17-355D368535BA}"/>
    <cellStyle name="Millares 2 3 5 2 5 4 4" xfId="43358" xr:uid="{1752D077-6FE8-466E-82FD-5D55E3C53DCA}"/>
    <cellStyle name="Millares 2 3 5 2 5 5" xfId="18778" xr:uid="{4845B644-5428-4B0B-81CB-8C07E6536DE6}"/>
    <cellStyle name="Millares 2 3 5 2 5 5 2" xfId="34184" xr:uid="{86123012-C712-43F9-9031-004EC0D40436}"/>
    <cellStyle name="Millares 2 3 5 2 5 5 3" xfId="46361" xr:uid="{EF811374-7310-413D-BAB0-C62F22B8D0CE}"/>
    <cellStyle name="Millares 2 3 5 2 5 6" xfId="20431" xr:uid="{9BF813C6-5BFC-405A-9836-1FE0CDEBCCD4}"/>
    <cellStyle name="Millares 2 3 5 2 5 7" xfId="22261" xr:uid="{02AB647D-71D5-4EE2-8C31-08BFFBB60164}"/>
    <cellStyle name="Millares 2 3 5 2 5 8" xfId="27995" xr:uid="{908088A1-EC31-4866-BA84-B22D8B58853E}"/>
    <cellStyle name="Millares 2 3 5 2 5 9" xfId="40356" xr:uid="{9E13C8E9-FE88-4557-93D9-4FB939B27AE7}"/>
    <cellStyle name="Millares 2 3 5 2 6" xfId="5069" xr:uid="{B3AABCD0-752E-4D77-9169-90A5510F4D1D}"/>
    <cellStyle name="Millares 2 3 5 2 6 2" xfId="8383" xr:uid="{87B3BA3B-B05E-4A6B-96BD-ABF6B0159945}"/>
    <cellStyle name="Millares 2 3 5 2 6 2 2" xfId="23195" xr:uid="{75E99CAB-4E37-4B4E-810B-96E9614EB4B8}"/>
    <cellStyle name="Millares 2 3 5 2 6 2 2 2" xfId="38221" xr:uid="{197E6C43-E907-4CC7-AE40-19455F87DD56}"/>
    <cellStyle name="Millares 2 3 5 2 6 2 2 2 2" xfId="50278" xr:uid="{1403086F-E576-4010-84AF-75C93480964D}"/>
    <cellStyle name="Millares 2 3 5 2 6 2 2 3" xfId="32031" xr:uid="{6EE3C62E-BEC0-4D23-8AEE-519DE2D56720}"/>
    <cellStyle name="Millares 2 3 5 2 6 2 2 4" xfId="44272" xr:uid="{F2623D4B-DA37-42B6-A8A4-2FA64A58CC55}"/>
    <cellStyle name="Millares 2 3 5 2 6 2 3" xfId="35126" xr:uid="{FEDE300E-B328-42A8-9102-CD684D745E01}"/>
    <cellStyle name="Millares 2 3 5 2 6 2 3 2" xfId="47275" xr:uid="{16E0D875-F810-4F68-B4DB-5378E4E51C1A}"/>
    <cellStyle name="Millares 2 3 5 2 6 2 4" xfId="28937" xr:uid="{D747E1FB-0DF9-4AAA-A2A9-5251632C72C4}"/>
    <cellStyle name="Millares 2 3 5 2 6 2 5" xfId="41270" xr:uid="{D60967C4-1608-457F-B1CE-5B8BA5E57C2F}"/>
    <cellStyle name="Millares 2 3 5 2 6 3" xfId="15329" xr:uid="{CBC2AD52-EF6B-4C31-A53B-EEFA177E3457}"/>
    <cellStyle name="Millares 2 3 5 2 6 3 2" xfId="24118" xr:uid="{83D21D5D-2A98-42A7-8E96-FEF475B37E51}"/>
    <cellStyle name="Millares 2 3 5 2 6 3 2 2" xfId="39163" xr:uid="{212B3D6A-4309-44F4-8681-04627FDED39E}"/>
    <cellStyle name="Millares 2 3 5 2 6 3 2 2 2" xfId="51192" xr:uid="{4C11B52B-0305-4522-BA4E-1CAD7635B0F4}"/>
    <cellStyle name="Millares 2 3 5 2 6 3 2 3" xfId="32973" xr:uid="{C14D9430-E504-4603-99E8-BB54374D6E27}"/>
    <cellStyle name="Millares 2 3 5 2 6 3 2 4" xfId="45186" xr:uid="{8B6980A8-2FA2-4031-89AD-F154BB790258}"/>
    <cellStyle name="Millares 2 3 5 2 6 3 3" xfId="36068" xr:uid="{94419705-0E68-44DD-A157-B9092437189B}"/>
    <cellStyle name="Millares 2 3 5 2 6 3 3 2" xfId="48189" xr:uid="{5A9E942D-1C8D-4CA5-A2D3-53651746AC39}"/>
    <cellStyle name="Millares 2 3 5 2 6 3 4" xfId="29879" xr:uid="{AF244ED1-22BA-41D1-939F-BAFB24C94026}"/>
    <cellStyle name="Millares 2 3 5 2 6 3 5" xfId="42184" xr:uid="{7977C63D-8A91-42C8-AF13-5F40484DEBAA}"/>
    <cellStyle name="Millares 2 3 5 2 6 4" xfId="19697" xr:uid="{549164FB-718D-45BF-9AD0-FCE01BAE57F8}"/>
    <cellStyle name="Millares 2 3 5 2 6 4 2" xfId="37413" xr:uid="{7B84332B-51F6-4ADC-9150-75485ADC8388}"/>
    <cellStyle name="Millares 2 3 5 2 6 4 2 2" xfId="49494" xr:uid="{F798C509-564A-435B-90C6-FCE904DA2615}"/>
    <cellStyle name="Millares 2 3 5 2 6 4 3" xfId="31223" xr:uid="{B9A1E19E-68BE-411B-8171-16CBCBA74763}"/>
    <cellStyle name="Millares 2 3 5 2 6 4 4" xfId="43488" xr:uid="{64080907-61BF-4A36-B8EB-B70417E9ADD2}"/>
    <cellStyle name="Millares 2 3 5 2 6 5" xfId="20565" xr:uid="{6F5210E7-C3BA-4C21-957E-DC8D126D6E52}"/>
    <cellStyle name="Millares 2 3 5 2 6 5 2" xfId="34318" xr:uid="{123F0032-C2A4-4993-97D1-7712ED5746AF}"/>
    <cellStyle name="Millares 2 3 5 2 6 5 3" xfId="46491" xr:uid="{F1D87550-6F81-4FED-B45B-DCA9B40F8E07}"/>
    <cellStyle name="Millares 2 3 5 2 6 6" xfId="22391" xr:uid="{7D4244C8-6DCE-4801-8574-3E1C5F73A877}"/>
    <cellStyle name="Millares 2 3 5 2 6 7" xfId="28129" xr:uid="{2B8926C0-A72F-4434-A707-02683BB6F655}"/>
    <cellStyle name="Millares 2 3 5 2 6 8" xfId="40486" xr:uid="{CF558C4F-DD87-4F3D-A8BE-F3814E7C4E25}"/>
    <cellStyle name="Millares 2 3 5 2 7" xfId="7686" xr:uid="{307D46E5-59DC-46D8-8BA6-7E5E513BC0B4}"/>
    <cellStyle name="Millares 2 3 5 2 7 2" xfId="21549" xr:uid="{FAB0355B-A90F-403C-8CC2-28B143B96875}"/>
    <cellStyle name="Millares 2 3 5 2 7 2 2" xfId="24248" xr:uid="{713B9111-E91D-43AE-9F45-5BC3A959B268}"/>
    <cellStyle name="Millares 2 3 5 2 7 2 2 2" xfId="39297" xr:uid="{18158EDA-39AD-41FD-924B-16799BBF311C}"/>
    <cellStyle name="Millares 2 3 5 2 7 2 2 2 2" xfId="51322" xr:uid="{02F65057-344B-4270-B808-FDDC001B3A71}"/>
    <cellStyle name="Millares 2 3 5 2 7 2 2 3" xfId="33107" xr:uid="{1197D9AF-A9CE-453F-A76E-AE1F7E9347E5}"/>
    <cellStyle name="Millares 2 3 5 2 7 2 2 4" xfId="45316" xr:uid="{7FEDBB25-E594-4DE8-84BA-BC5087708C46}"/>
    <cellStyle name="Millares 2 3 5 2 7 2 3" xfId="36202" xr:uid="{BD797534-93BA-4BFD-9814-4D6B1F1F5CA1}"/>
    <cellStyle name="Millares 2 3 5 2 7 2 3 2" xfId="48319" xr:uid="{AF811407-3035-4C96-BE39-18C9226ED97F}"/>
    <cellStyle name="Millares 2 3 5 2 7 2 4" xfId="30013" xr:uid="{A1F38D83-76A6-4284-881E-3288952B1D1F}"/>
    <cellStyle name="Millares 2 3 5 2 7 2 5" xfId="42314" xr:uid="{80FE55F6-A8DE-4E89-B80C-5327CB54CD26}"/>
    <cellStyle name="Millares 2 3 5 2 7 3" xfId="23326" xr:uid="{C7F9065F-ABA6-4483-9D37-4B5C4C7ACB24}"/>
    <cellStyle name="Millares 2 3 5 2 7 3 2" xfId="38355" xr:uid="{626668AB-0DEB-4514-846F-BC6168944A66}"/>
    <cellStyle name="Millares 2 3 5 2 7 3 2 2" xfId="50408" xr:uid="{E9C30AB6-6687-47A0-8BD7-B0EA724C29C3}"/>
    <cellStyle name="Millares 2 3 5 2 7 3 3" xfId="32165" xr:uid="{0C147D8D-2037-46EC-8439-35FA653D1BEB}"/>
    <cellStyle name="Millares 2 3 5 2 7 3 4" xfId="44402" xr:uid="{D97695BA-225B-4397-A318-B2F2DCD9CB07}"/>
    <cellStyle name="Millares 2 3 5 2 7 4" xfId="35260" xr:uid="{1FA40C8C-1C64-4382-BF06-D75CF975D93F}"/>
    <cellStyle name="Millares 2 3 5 2 7 4 2" xfId="47405" xr:uid="{5C88C56E-F232-44D6-9B00-9A4F817E3AC6}"/>
    <cellStyle name="Millares 2 3 5 2 7 5" xfId="29071" xr:uid="{B59C8243-CC54-4971-B6C1-3205BA426EF8}"/>
    <cellStyle name="Millares 2 3 5 2 7 6" xfId="41400" xr:uid="{5B56B339-31D5-4B54-A2A4-A6AD5A2D3D7A}"/>
    <cellStyle name="Millares 2 3 5 2 8" xfId="12153" xr:uid="{74236082-93EC-4FB9-9470-098562CCC033}"/>
    <cellStyle name="Millares 2 3 5 2 8 2" xfId="25231" xr:uid="{5F0064E7-9821-4A84-8EB7-68CAA2F9934C}"/>
    <cellStyle name="Millares 2 3 5 2 8 2 2" xfId="33241" xr:uid="{A5A77094-CB7E-4049-974F-FF9DE97F881D}"/>
    <cellStyle name="Millares 2 3 5 2 8 2 2 2" xfId="39431" xr:uid="{704C13BC-7EB3-4247-8848-5EA5CAC7D19E}"/>
    <cellStyle name="Millares 2 3 5 2 8 2 2 2 2" xfId="51452" xr:uid="{8A527BAA-F704-4733-BCAB-5212A6D13F7E}"/>
    <cellStyle name="Millares 2 3 5 2 8 2 2 3" xfId="45446" xr:uid="{1B438D93-1FB6-46B4-8119-7377F6C3A927}"/>
    <cellStyle name="Millares 2 3 5 2 8 2 3" xfId="36336" xr:uid="{C0B1BFED-1BC2-46D3-80B6-457BD2A70D32}"/>
    <cellStyle name="Millares 2 3 5 2 8 2 3 2" xfId="48449" xr:uid="{E5C8DD2C-8FE8-4747-B98D-0A3F37B5BF10}"/>
    <cellStyle name="Millares 2 3 5 2 8 2 4" xfId="30147" xr:uid="{AB18A5BC-808B-46F1-9076-7D9614DD98D2}"/>
    <cellStyle name="Millares 2 3 5 2 8 2 5" xfId="42444" xr:uid="{6F75511C-ED2D-4FA1-BBB9-8AE04A030C1E}"/>
    <cellStyle name="Millares 2 3 5 2 8 3" xfId="22529" xr:uid="{BB680B10-BB8A-4B17-B695-5C2D04DCD9CE}"/>
    <cellStyle name="Millares 2 3 5 2 8 3 2" xfId="37551" xr:uid="{B264EA76-951E-46D6-856B-82F572C05857}"/>
    <cellStyle name="Millares 2 3 5 2 8 3 2 2" xfId="49628" xr:uid="{16148B6E-E71C-473C-98C3-7AAA481903AF}"/>
    <cellStyle name="Millares 2 3 5 2 8 3 3" xfId="31361" xr:uid="{76060961-017D-4EF5-9CBD-214CED65D048}"/>
    <cellStyle name="Millares 2 3 5 2 8 3 4" xfId="43622" xr:uid="{26CC8884-FE4C-408D-A215-A3CB2378A45C}"/>
    <cellStyle name="Millares 2 3 5 2 8 4" xfId="34456" xr:uid="{2899C3EF-85B9-4F58-95AF-5635ABDCCFC8}"/>
    <cellStyle name="Millares 2 3 5 2 8 4 2" xfId="46625" xr:uid="{79C200D3-FB29-424D-B642-8E3B339262F9}"/>
    <cellStyle name="Millares 2 3 5 2 8 5" xfId="28267" xr:uid="{F5AD2098-2365-45DB-AE0D-A7470FE3D7FA}"/>
    <cellStyle name="Millares 2 3 5 2 8 6" xfId="40620" xr:uid="{3540509A-4246-4F8A-A9C6-3E9EAB08BF5A}"/>
    <cellStyle name="Millares 2 3 5 2 9" xfId="16594" xr:uid="{0215B8FC-D0DD-4559-859C-1606A949C2B6}"/>
    <cellStyle name="Millares 2 3 5 2 9 2" xfId="26255" xr:uid="{E9550A48-BB74-40DE-914E-01575E407296}"/>
    <cellStyle name="Millares 2 3 5 2 9 2 2" xfId="39565" xr:uid="{EDA3104C-459D-45B9-A03B-EE2CB29D6167}"/>
    <cellStyle name="Millares 2 3 5 2 9 2 2 2" xfId="51582" xr:uid="{E24AE503-B095-4E41-9F7C-8E840478E23E}"/>
    <cellStyle name="Millares 2 3 5 2 9 2 3" xfId="33375" xr:uid="{D7435985-3C17-4361-BFE4-2AE22CA4FC29}"/>
    <cellStyle name="Millares 2 3 5 2 9 2 4" xfId="45576" xr:uid="{EE77C44E-5BAF-43DA-AB33-AFE7D96AEEAC}"/>
    <cellStyle name="Millares 2 3 5 2 9 3" xfId="36470" xr:uid="{DB958851-F725-4A91-8432-7019E477F8A8}"/>
    <cellStyle name="Millares 2 3 5 2 9 3 2" xfId="48579" xr:uid="{7EEA3A19-394C-4838-B09C-F7B3BB446311}"/>
    <cellStyle name="Millares 2 3 5 2 9 4" xfId="30281" xr:uid="{C7AB9BD9-B83F-4E69-863A-8A7788B562CC}"/>
    <cellStyle name="Millares 2 3 5 2 9 5" xfId="42574" xr:uid="{1C3EA178-9A1E-4DDB-ADBF-3DD96FB0C4F0}"/>
    <cellStyle name="Millares 2 3 5 3" xfId="3664" xr:uid="{5F8AE69D-37BF-4015-92FA-73B4645394C9}"/>
    <cellStyle name="Millares 2 3 5 3 10" xfId="27528" xr:uid="{8BFEC840-B89C-4294-9821-119F6D698EE9}"/>
    <cellStyle name="Millares 2 3 5 3 11" xfId="39903" xr:uid="{D5CCD91F-63B1-4D75-9845-BA9025804E95}"/>
    <cellStyle name="Millares 2 3 5 3 2" xfId="5930" xr:uid="{1F6EC40D-5649-4D52-920B-3F17267C126A}"/>
    <cellStyle name="Millares 2 3 5 3 2 2" xfId="8700" xr:uid="{25946F6E-F457-4981-AE6B-B5076A54160D}"/>
    <cellStyle name="Millares 2 3 5 3 2 2 2" xfId="37620" xr:uid="{7A34EF08-94FF-44DF-B7D3-9732068DE305}"/>
    <cellStyle name="Millares 2 3 5 3 2 2 2 2" xfId="49695" xr:uid="{9597C099-7E11-448D-9187-F9508C4FA854}"/>
    <cellStyle name="Millares 2 3 5 3 2 2 3" xfId="31430" xr:uid="{F80DD7B3-DC8D-4CC9-9710-1DE0AD107E8D}"/>
    <cellStyle name="Millares 2 3 5 3 2 2 4" xfId="43689" xr:uid="{F0C50160-669C-44BC-BA7E-A68F1FC85D0A}"/>
    <cellStyle name="Millares 2 3 5 3 2 3" xfId="8015" xr:uid="{CC05CE46-469D-43D1-A6D6-A0E1009AACF0}"/>
    <cellStyle name="Millares 2 3 5 3 2 3 2" xfId="34525" xr:uid="{B29731E3-D2CE-4B0E-B97A-3DDA352675E8}"/>
    <cellStyle name="Millares 2 3 5 3 2 3 3" xfId="46692" xr:uid="{262DE132-0FA5-45F8-943F-052AEC1C319E}"/>
    <cellStyle name="Millares 2 3 5 3 2 4" xfId="12469" xr:uid="{AF46885C-915B-45A9-A356-7CA21F723654}"/>
    <cellStyle name="Millares 2 3 5 3 2 5" xfId="22598" xr:uid="{7A5DC1BA-D592-4413-9246-1B46E4C33955}"/>
    <cellStyle name="Millares 2 3 5 3 2 6" xfId="28336" xr:uid="{A59D2D8E-D43A-4FF0-A8F5-34382FB0A0DB}"/>
    <cellStyle name="Millares 2 3 5 3 2 7" xfId="40687" xr:uid="{59869DE6-8635-4038-B20E-F6E483406359}"/>
    <cellStyle name="Millares 2 3 5 3 3" xfId="4871" xr:uid="{8D9F57FA-662E-4AE4-8601-1275C4CC4448}"/>
    <cellStyle name="Millares 2 3 5 3 3 2" xfId="8385" xr:uid="{3C7B2398-7F3A-4EDB-AFFE-12AF5D4AD59D}"/>
    <cellStyle name="Millares 2 3 5 3 3 2 2" xfId="38562" xr:uid="{94785D15-2156-4299-8029-7200E3DE5959}"/>
    <cellStyle name="Millares 2 3 5 3 3 2 2 2" xfId="50609" xr:uid="{0ECF31FF-F39A-4525-A12C-169B6B55634D}"/>
    <cellStyle name="Millares 2 3 5 3 3 2 3" xfId="32372" xr:uid="{12005553-7D8C-4263-B8A5-74197B6D4763}"/>
    <cellStyle name="Millares 2 3 5 3 3 2 4" xfId="44603" xr:uid="{81A3F823-60AD-478F-AC98-A3C8DCC6466E}"/>
    <cellStyle name="Millares 2 3 5 3 3 3" xfId="16292" xr:uid="{4E151F29-B9DE-4BED-B1D2-A0F4F152983F}"/>
    <cellStyle name="Millares 2 3 5 3 3 3 2" xfId="35467" xr:uid="{6D00DD0C-798A-4330-80CA-C07B49B14654}"/>
    <cellStyle name="Millares 2 3 5 3 3 3 3" xfId="47606" xr:uid="{FAD17AF8-6150-46D1-86FB-3B28DE2C542D}"/>
    <cellStyle name="Millares 2 3 5 3 3 4" xfId="23527" xr:uid="{3079362C-0D61-4D58-B338-F97BD79A7023}"/>
    <cellStyle name="Millares 2 3 5 3 3 5" xfId="29278" xr:uid="{993FF901-D5A9-4701-81A3-D05E4A2CF1A6}"/>
    <cellStyle name="Millares 2 3 5 3 3 6" xfId="41601" xr:uid="{2EC57BFB-866E-43B9-9E26-72792E6015CC}"/>
    <cellStyle name="Millares 2 3 5 3 4" xfId="7688" xr:uid="{9B424C14-4BC3-467D-86CF-02721C789E7B}"/>
    <cellStyle name="Millares 2 3 5 3 4 2" xfId="36812" xr:uid="{4A99ABF8-723F-401E-A24A-99DDE1616A56}"/>
    <cellStyle name="Millares 2 3 5 3 4 2 2" xfId="48911" xr:uid="{4C8A1B9B-88CC-46B8-A28B-56C4BA580D8C}"/>
    <cellStyle name="Millares 2 3 5 3 4 3" xfId="30622" xr:uid="{D7F5CDDD-28D0-4DF1-BC7B-72DF8764EB3F}"/>
    <cellStyle name="Millares 2 3 5 3 4 4" xfId="42905" xr:uid="{E63FBC6E-850B-46F1-9BFF-590D35E8626A}"/>
    <cellStyle name="Millares 2 3 5 3 5" xfId="12155" xr:uid="{A0ED6E9F-5A33-44D2-B455-1E96B6F264B2}"/>
    <cellStyle name="Millares 2 3 5 3 5 2" xfId="33717" xr:uid="{C6A0826D-B2AE-4EC1-B0ED-AB9F70579F3F}"/>
    <cellStyle name="Millares 2 3 5 3 5 3" xfId="45908" xr:uid="{212DAA03-6632-4BF1-B626-BD8DFAFA596E}"/>
    <cellStyle name="Millares 2 3 5 3 6" xfId="16663" xr:uid="{546F865E-8A4E-4524-B1F6-BD3A8DDE9380}"/>
    <cellStyle name="Millares 2 3 5 3 7" xfId="18309" xr:uid="{BC3F5D99-63C7-4F43-80D9-60EF0FAA61F4}"/>
    <cellStyle name="Millares 2 3 5 3 8" xfId="19959" xr:uid="{1326718E-E174-490E-9C55-233E14DC31E7}"/>
    <cellStyle name="Millares 2 3 5 3 9" xfId="21808" xr:uid="{89D7A402-9B44-4E08-AE42-B6EFDCE18E63}"/>
    <cellStyle name="Millares 2 3 5 4" xfId="5931" xr:uid="{4B7DCE67-C7D7-4710-87F3-EB5DA70B7173}"/>
    <cellStyle name="Millares 2 3 5 4 10" xfId="40033" xr:uid="{7007CB65-DF18-46E4-98BD-0B274AAB176D}"/>
    <cellStyle name="Millares 2 3 5 4 2" xfId="8701" xr:uid="{A6F8101F-DA83-4560-A25B-2DAACE5A1E29}"/>
    <cellStyle name="Millares 2 3 5 4 2 2" xfId="22732" xr:uid="{2963132A-F03A-4C7D-B774-53984C2F5A97}"/>
    <cellStyle name="Millares 2 3 5 4 2 2 2" xfId="37754" xr:uid="{8134980B-70F7-4E7B-B128-CFE954F7D060}"/>
    <cellStyle name="Millares 2 3 5 4 2 2 2 2" xfId="49825" xr:uid="{A870167D-4094-439C-AD2E-E3D489BD176F}"/>
    <cellStyle name="Millares 2 3 5 4 2 2 3" xfId="31564" xr:uid="{CDA2AD01-968A-4037-A59B-1847A421F039}"/>
    <cellStyle name="Millares 2 3 5 4 2 2 4" xfId="43819" xr:uid="{7C2CDB0A-17A8-4EC9-99BA-3E7B8F40C7EB}"/>
    <cellStyle name="Millares 2 3 5 4 2 3" xfId="34659" xr:uid="{176853C4-3B39-484A-894A-34138C636420}"/>
    <cellStyle name="Millares 2 3 5 4 2 3 2" xfId="46822" xr:uid="{672EBC4D-8D06-4FF8-B85E-D9EAD05B5249}"/>
    <cellStyle name="Millares 2 3 5 4 2 4" xfId="28470" xr:uid="{DC29D25B-BB71-4D0C-9764-3F354D43E826}"/>
    <cellStyle name="Millares 2 3 5 4 2 5" xfId="40817" xr:uid="{E06CB163-B99C-4EB8-AAE8-6D4D01B7DBE2}"/>
    <cellStyle name="Millares 2 3 5 4 3" xfId="8016" xr:uid="{AFFD8ABA-5D92-49EC-9815-85209093D659}"/>
    <cellStyle name="Millares 2 3 5 4 3 2" xfId="23658" xr:uid="{289BEE5F-A3E1-40BC-84A0-5FE882EE9179}"/>
    <cellStyle name="Millares 2 3 5 4 3 2 2" xfId="38696" xr:uid="{134D6DE2-67E9-4095-BDDB-A7624A1CF6C0}"/>
    <cellStyle name="Millares 2 3 5 4 3 2 2 2" xfId="50739" xr:uid="{01835BEC-7947-4E31-A9BA-236F6B13D288}"/>
    <cellStyle name="Millares 2 3 5 4 3 2 3" xfId="32506" xr:uid="{1D8884AD-2D47-47C3-8747-9032D7D5B1DA}"/>
    <cellStyle name="Millares 2 3 5 4 3 2 4" xfId="44733" xr:uid="{11C47A86-0566-44DE-ABF6-AB2900BDECF8}"/>
    <cellStyle name="Millares 2 3 5 4 3 3" xfId="35601" xr:uid="{1DA13FD5-551A-464D-8DC4-AFC07F9F4DEC}"/>
    <cellStyle name="Millares 2 3 5 4 3 3 2" xfId="47736" xr:uid="{EFE20595-4D67-409A-A7C4-E5DC4708CCEE}"/>
    <cellStyle name="Millares 2 3 5 4 3 4" xfId="29412" xr:uid="{92778CF1-D273-436B-9498-43651B5066D8}"/>
    <cellStyle name="Millares 2 3 5 4 3 5" xfId="41731" xr:uid="{5A3B99FE-B5CE-4B09-A1C3-507D9EBC3E88}"/>
    <cellStyle name="Millares 2 3 5 4 4" xfId="12470" xr:uid="{61A5A5F7-1F3C-4997-B30B-A99A5CE2F801}"/>
    <cellStyle name="Millares 2 3 5 4 4 2" xfId="36946" xr:uid="{30FD7D70-9631-4708-B8A1-5D1BC7D10E44}"/>
    <cellStyle name="Millares 2 3 5 4 4 2 2" xfId="49041" xr:uid="{330B1696-F200-4F32-A6DE-94E7D9718D67}"/>
    <cellStyle name="Millares 2 3 5 4 4 3" xfId="30756" xr:uid="{CF81F1EF-F43E-49DF-B8CD-CDB5C120CA0F}"/>
    <cellStyle name="Millares 2 3 5 4 4 4" xfId="43035" xr:uid="{4CAC8D6A-7D00-4687-936F-7E8BD13F3B72}"/>
    <cellStyle name="Millares 2 3 5 4 5" xfId="17512" xr:uid="{0EA084DC-7551-41FB-97CA-854B30D26509}"/>
    <cellStyle name="Millares 2 3 5 4 5 2" xfId="33851" xr:uid="{3C71B156-BE48-4F41-8436-A2781321E1DF}"/>
    <cellStyle name="Millares 2 3 5 4 5 3" xfId="46038" xr:uid="{8371C598-59C1-4D0D-8628-4B366C4066E4}"/>
    <cellStyle name="Millares 2 3 5 4 6" xfId="18443" xr:uid="{3E8ECFD5-3525-45D1-ACBE-CA1364EC7E95}"/>
    <cellStyle name="Millares 2 3 5 4 7" xfId="20094" xr:uid="{CC4412C0-A4DE-45C0-BDFB-D437BEE99D57}"/>
    <cellStyle name="Millares 2 3 5 4 8" xfId="21938" xr:uid="{6C0C2BA9-FD0E-40DB-854E-D612B9698913}"/>
    <cellStyle name="Millares 2 3 5 4 9" xfId="27662" xr:uid="{6E18BC74-4082-4068-A8D3-91DB769D9C07}"/>
    <cellStyle name="Millares 2 3 5 5" xfId="5926" xr:uid="{DEF76709-C014-4E22-A54F-8932063B08B6}"/>
    <cellStyle name="Millares 2 3 5 5 10" xfId="40163" xr:uid="{32A363EE-33B2-404B-A940-42E9FAAF9231}"/>
    <cellStyle name="Millares 2 3 5 5 2" xfId="8696" xr:uid="{357B2780-08D3-4250-9F60-8EC0B0DA7A01}"/>
    <cellStyle name="Millares 2 3 5 5 2 2" xfId="22866" xr:uid="{12F68D2B-DDBB-4707-B11B-AC09F9730F71}"/>
    <cellStyle name="Millares 2 3 5 5 2 2 2" xfId="37888" xr:uid="{97E1D832-5AB1-49D4-9FB7-037985E0ED5A}"/>
    <cellStyle name="Millares 2 3 5 5 2 2 2 2" xfId="49955" xr:uid="{A9662EB4-828F-437E-815E-22D8813416D2}"/>
    <cellStyle name="Millares 2 3 5 5 2 2 3" xfId="31698" xr:uid="{160EB33F-7CDB-4A89-9EC0-3766820ACFCA}"/>
    <cellStyle name="Millares 2 3 5 5 2 2 4" xfId="43949" xr:uid="{4759BCF6-83C8-4745-89B4-15D982975624}"/>
    <cellStyle name="Millares 2 3 5 5 2 3" xfId="34793" xr:uid="{A4335939-5DAA-4083-B767-87F24375B0BF}"/>
    <cellStyle name="Millares 2 3 5 5 2 3 2" xfId="46952" xr:uid="{B19EE159-41C9-4F93-ACAD-FEF728DE8E00}"/>
    <cellStyle name="Millares 2 3 5 5 2 4" xfId="28604" xr:uid="{EC3D8346-10C5-46AB-91AB-7C1D608C0F02}"/>
    <cellStyle name="Millares 2 3 5 5 2 5" xfId="40947" xr:uid="{4276E01B-0E0C-4C56-AEAB-FB1C02E496CF}"/>
    <cellStyle name="Millares 2 3 5 5 3" xfId="8011" xr:uid="{77A64F09-C3A6-4E2C-888A-373B35DB16AA}"/>
    <cellStyle name="Millares 2 3 5 5 3 2" xfId="23792" xr:uid="{53D259D5-F1E2-48FB-8679-5F8074D23641}"/>
    <cellStyle name="Millares 2 3 5 5 3 2 2" xfId="38830" xr:uid="{5A118901-CE52-441A-9912-AA1CE48C376D}"/>
    <cellStyle name="Millares 2 3 5 5 3 2 2 2" xfId="50869" xr:uid="{97CA76F1-A8CF-4766-B6CF-344B5C9DFCC5}"/>
    <cellStyle name="Millares 2 3 5 5 3 2 3" xfId="32640" xr:uid="{6A624572-014C-42A4-8AD7-5898151086FC}"/>
    <cellStyle name="Millares 2 3 5 5 3 2 4" xfId="44863" xr:uid="{04C05281-2085-446D-A672-3D2550FB17DB}"/>
    <cellStyle name="Millares 2 3 5 5 3 3" xfId="35735" xr:uid="{4BADE311-2B5F-4DE0-BAEE-127F57D33B5B}"/>
    <cellStyle name="Millares 2 3 5 5 3 3 2" xfId="47866" xr:uid="{23C555A1-C435-40A3-B576-4F2B80E82C29}"/>
    <cellStyle name="Millares 2 3 5 5 3 4" xfId="29546" xr:uid="{13A805B4-F139-4C58-93CC-522A4CB6A553}"/>
    <cellStyle name="Millares 2 3 5 5 3 5" xfId="41861" xr:uid="{CA41657B-E22E-4A97-9A84-6C257AD876C9}"/>
    <cellStyle name="Millares 2 3 5 5 4" xfId="12465" xr:uid="{B51880C7-7E6A-4ABB-9CE5-94E241C2DDE6}"/>
    <cellStyle name="Millares 2 3 5 5 4 2" xfId="37080" xr:uid="{FF68373D-0EC0-49C2-9FBF-A2A9738017D0}"/>
    <cellStyle name="Millares 2 3 5 5 4 2 2" xfId="49171" xr:uid="{632CFC0D-0881-416D-B161-DFF1FCE21B85}"/>
    <cellStyle name="Millares 2 3 5 5 4 3" xfId="30890" xr:uid="{4E27B040-8DE1-4DE8-9CD9-274BF1AD643B}"/>
    <cellStyle name="Millares 2 3 5 5 4 4" xfId="43165" xr:uid="{AB5458EB-FEF9-486A-9674-F7688A984F4D}"/>
    <cellStyle name="Millares 2 3 5 5 5" xfId="17761" xr:uid="{72B8E66E-28AC-4F0A-A4AE-F4A2EB7E6647}"/>
    <cellStyle name="Millares 2 3 5 5 5 2" xfId="33985" xr:uid="{FC438DE7-66DC-4E04-90AD-1E388BECDC6A}"/>
    <cellStyle name="Millares 2 3 5 5 5 3" xfId="46168" xr:uid="{D7E6DADA-E6E0-40C5-BE65-883C61F1ED18}"/>
    <cellStyle name="Millares 2 3 5 5 6" xfId="18578" xr:uid="{46432894-563A-4AA4-87E5-0D7E892BFAEC}"/>
    <cellStyle name="Millares 2 3 5 5 7" xfId="20230" xr:uid="{B2F07437-BC83-4518-A65B-782A52F65585}"/>
    <cellStyle name="Millares 2 3 5 5 8" xfId="22068" xr:uid="{7CA18DEA-1C42-4288-9AA5-0FD2254C3363}"/>
    <cellStyle name="Millares 2 3 5 5 9" xfId="27796" xr:uid="{5AC5BA03-1156-41DD-9991-944075555221}"/>
    <cellStyle name="Millares 2 3 5 6" xfId="4868" xr:uid="{B98A7780-38CB-4984-83AE-8969E439AC7C}"/>
    <cellStyle name="Millares 2 3 5 6 2" xfId="11945" xr:uid="{55599B1C-2A1B-4EBF-A91D-E46E70C543AF}"/>
    <cellStyle name="Millares 2 3 5 6 2 2" xfId="22999" xr:uid="{8C8E5296-28A8-4732-84DF-098164A1DFCB}"/>
    <cellStyle name="Millares 2 3 5 6 2 2 2" xfId="38022" xr:uid="{B745A44D-630A-478D-B297-3A87D22CF3B9}"/>
    <cellStyle name="Millares 2 3 5 6 2 2 2 2" xfId="50085" xr:uid="{E9D02EE1-3506-429C-A6A4-EEC99A19AE96}"/>
    <cellStyle name="Millares 2 3 5 6 2 2 3" xfId="31832" xr:uid="{DD159FCD-4B6B-4BA6-8ECD-8D7E324C0729}"/>
    <cellStyle name="Millares 2 3 5 6 2 2 4" xfId="44079" xr:uid="{78FDF2A0-91EB-4F2F-B659-B7CE8BABE5FF}"/>
    <cellStyle name="Millares 2 3 5 6 2 3" xfId="34927" xr:uid="{095C9321-0C79-4530-9305-FFAA0FE13CA3}"/>
    <cellStyle name="Millares 2 3 5 6 2 3 2" xfId="47082" xr:uid="{F39AB945-42CB-4BB1-AB63-B216061B5578}"/>
    <cellStyle name="Millares 2 3 5 6 2 4" xfId="28738" xr:uid="{567EE20A-6073-49E5-9CAB-7CAC06F7A9D4}"/>
    <cellStyle name="Millares 2 3 5 6 2 5" xfId="41077" xr:uid="{A946C8AF-6091-4AC8-B868-97D7C8D463F7}"/>
    <cellStyle name="Millares 2 3 5 6 3" xfId="12808" xr:uid="{A4532475-241B-4454-A033-96A8809E331D}"/>
    <cellStyle name="Millares 2 3 5 6 3 2" xfId="23925" xr:uid="{164B25B7-BAAF-48B4-8ABC-954D8973A2DB}"/>
    <cellStyle name="Millares 2 3 5 6 3 2 2" xfId="38964" xr:uid="{E1DA230F-7F69-47A7-9AFB-C63F1935CAF8}"/>
    <cellStyle name="Millares 2 3 5 6 3 2 2 2" xfId="50999" xr:uid="{4DC463D9-3D16-45F4-8D35-4477BBBAA0EA}"/>
    <cellStyle name="Millares 2 3 5 6 3 2 3" xfId="32774" xr:uid="{1A280DA9-7221-4A58-8A84-27B5FC48B1AE}"/>
    <cellStyle name="Millares 2 3 5 6 3 2 4" xfId="44993" xr:uid="{3035CC60-CCC3-4211-9B8B-B5F674C75226}"/>
    <cellStyle name="Millares 2 3 5 6 3 3" xfId="35869" xr:uid="{B8CC6339-4B3F-49BB-912C-74951D6AA233}"/>
    <cellStyle name="Millares 2 3 5 6 3 3 2" xfId="47996" xr:uid="{0773BAC4-A6D3-498B-8152-2B6693043DFC}"/>
    <cellStyle name="Millares 2 3 5 6 3 4" xfId="29680" xr:uid="{3ED75F03-5D35-4D42-B7CC-2C956D2A6440}"/>
    <cellStyle name="Millares 2 3 5 6 3 5" xfId="41991" xr:uid="{22CDC34E-A56B-4A23-B480-65B2D4E1A65F}"/>
    <cellStyle name="Millares 2 3 5 6 4" xfId="18034" xr:uid="{D304DECD-8016-4E94-A35B-9B19FB0CAB9E}"/>
    <cellStyle name="Millares 2 3 5 6 4 2" xfId="37214" xr:uid="{070722C8-A6F2-4883-8ED4-E97D1730F4A7}"/>
    <cellStyle name="Millares 2 3 5 6 4 2 2" xfId="49301" xr:uid="{0B18F922-E2F0-40D0-863F-7CEC9F686D51}"/>
    <cellStyle name="Millares 2 3 5 6 4 3" xfId="31024" xr:uid="{69302482-8094-4D6F-8519-F26DCCF2AE35}"/>
    <cellStyle name="Millares 2 3 5 6 4 4" xfId="43295" xr:uid="{8D264392-3A0B-49FE-9687-2A0695D0BE10}"/>
    <cellStyle name="Millares 2 3 5 6 5" xfId="18713" xr:uid="{AAD978A5-C824-4CE9-95D4-87304D8E3C04}"/>
    <cellStyle name="Millares 2 3 5 6 5 2" xfId="34119" xr:uid="{AFEEB259-57B1-4650-BA95-7DB660E4ABE7}"/>
    <cellStyle name="Millares 2 3 5 6 5 3" xfId="46298" xr:uid="{62094236-35AA-4B69-85C3-8E26B88E61D4}"/>
    <cellStyle name="Millares 2 3 5 6 6" xfId="20366" xr:uid="{CD19B0A9-59A0-4967-BF69-1AF421FFEA73}"/>
    <cellStyle name="Millares 2 3 5 6 7" xfId="22198" xr:uid="{F09904D2-AB76-470C-9CAC-7A560F8AD48F}"/>
    <cellStyle name="Millares 2 3 5 6 8" xfId="27930" xr:uid="{833FD099-A095-4ED3-A33C-7B633688A75E}"/>
    <cellStyle name="Millares 2 3 5 6 9" xfId="40293" xr:uid="{60CCA831-58A2-4489-9BC6-61FEBEA54FDE}"/>
    <cellStyle name="Millares 2 3 5 7" xfId="5096" xr:uid="{D20B8D51-C464-4527-B031-F08F0462353E}"/>
    <cellStyle name="Millares 2 3 5 7 2" xfId="8382" xr:uid="{7EC08C62-8CCC-4C72-AD45-6F81A5F124E7}"/>
    <cellStyle name="Millares 2 3 5 7 2 2" xfId="23130" xr:uid="{85AD8E79-1CB1-40E0-9500-BB04F4995FD2}"/>
    <cellStyle name="Millares 2 3 5 7 2 2 2" xfId="38156" xr:uid="{2F1996EB-B7BC-4A6F-9718-5EBDA56BC475}"/>
    <cellStyle name="Millares 2 3 5 7 2 2 2 2" xfId="50215" xr:uid="{4E18CE63-FFE2-4B4B-85E0-C36710D8DAD4}"/>
    <cellStyle name="Millares 2 3 5 7 2 2 3" xfId="31966" xr:uid="{AA6E034A-1207-4CD7-8632-41556872B4B3}"/>
    <cellStyle name="Millares 2 3 5 7 2 2 4" xfId="44209" xr:uid="{BD64A4D1-3A95-43FB-8B59-491D14DBCD15}"/>
    <cellStyle name="Millares 2 3 5 7 2 3" xfId="35061" xr:uid="{1B6577BA-4F24-4258-823F-7D7F022B4CF2}"/>
    <cellStyle name="Millares 2 3 5 7 2 3 2" xfId="47212" xr:uid="{0E6A3336-9B59-4E16-B2C4-6B512ABD9CFC}"/>
    <cellStyle name="Millares 2 3 5 7 2 4" xfId="28872" xr:uid="{A9594D45-3F51-41EF-8285-211A3B125E90}"/>
    <cellStyle name="Millares 2 3 5 7 2 5" xfId="41207" xr:uid="{A90C30EA-F3B2-4118-8A9D-76E9A4042151}"/>
    <cellStyle name="Millares 2 3 5 7 3" xfId="15264" xr:uid="{B051930A-9BE3-47B8-AD4B-9C2942D678A5}"/>
    <cellStyle name="Millares 2 3 5 7 3 2" xfId="24055" xr:uid="{97B8CC61-3BE5-428D-B64D-685FC9DAB724}"/>
    <cellStyle name="Millares 2 3 5 7 3 2 2" xfId="39098" xr:uid="{82426598-2297-48D2-8DFD-4502AD31EF05}"/>
    <cellStyle name="Millares 2 3 5 7 3 2 2 2" xfId="51129" xr:uid="{B3740325-2569-491C-9F6D-2F54D2519128}"/>
    <cellStyle name="Millares 2 3 5 7 3 2 3" xfId="32908" xr:uid="{2E4C9433-728A-4F3C-AB65-B8BA606D3F1E}"/>
    <cellStyle name="Millares 2 3 5 7 3 2 4" xfId="45123" xr:uid="{8B06BAC0-B1B6-4C62-9A4C-E9E844BE03D5}"/>
    <cellStyle name="Millares 2 3 5 7 3 3" xfId="36003" xr:uid="{30718B4E-5927-4B58-88D7-91113D4085BE}"/>
    <cellStyle name="Millares 2 3 5 7 3 3 2" xfId="48126" xr:uid="{AB5B055A-1441-492B-B9C9-485427A46D5D}"/>
    <cellStyle name="Millares 2 3 5 7 3 4" xfId="29814" xr:uid="{67A8D8C2-0CCF-47C6-BA73-50C31CF00A42}"/>
    <cellStyle name="Millares 2 3 5 7 3 5" xfId="42121" xr:uid="{05EE47D8-09BC-4A6C-AB6F-6130BA3478F1}"/>
    <cellStyle name="Millares 2 3 5 7 4" xfId="19632" xr:uid="{27B99EAB-2967-4CE8-83B1-48A20DD26E29}"/>
    <cellStyle name="Millares 2 3 5 7 4 2" xfId="37348" xr:uid="{E814EB27-50BE-4C28-9B0D-697A0BD6FAAD}"/>
    <cellStyle name="Millares 2 3 5 7 4 2 2" xfId="49431" xr:uid="{F8E143EE-11D6-495B-8C74-54780F90AC35}"/>
    <cellStyle name="Millares 2 3 5 7 4 3" xfId="31158" xr:uid="{148EB7C3-FCA9-4C11-844E-2D4C954F74E1}"/>
    <cellStyle name="Millares 2 3 5 7 4 4" xfId="43425" xr:uid="{9D507F1B-D26D-466C-AB64-514340768228}"/>
    <cellStyle name="Millares 2 3 5 7 5" xfId="20500" xr:uid="{CA05B408-0F9A-4D65-BCE5-D59830AB1667}"/>
    <cellStyle name="Millares 2 3 5 7 5 2" xfId="34253" xr:uid="{B729DDF4-5B9C-4E77-B92B-D8BF32E65F8C}"/>
    <cellStyle name="Millares 2 3 5 7 5 3" xfId="46428" xr:uid="{4768EE15-69FD-450A-A69A-B240536DDE40}"/>
    <cellStyle name="Millares 2 3 5 7 6" xfId="22328" xr:uid="{AA0CF34F-6058-41B5-83BF-9C82A52ABCD8}"/>
    <cellStyle name="Millares 2 3 5 7 7" xfId="28064" xr:uid="{EDA3E1A9-27AF-4B9B-9202-7C05B2AEEE1B}"/>
    <cellStyle name="Millares 2 3 5 7 8" xfId="40423" xr:uid="{295519E7-8F57-4F64-BEB0-E04C065B8255}"/>
    <cellStyle name="Millares 2 3 5 8" xfId="7685" xr:uid="{799D1836-9D9A-4069-B613-E6A36DDADFBA}"/>
    <cellStyle name="Millares 2 3 5 8 2" xfId="21484" xr:uid="{ECC499DF-BB67-43B3-8EB0-0B7CE379E8FF}"/>
    <cellStyle name="Millares 2 3 5 8 2 2" xfId="24185" xr:uid="{EA06FE70-E5F6-47CB-A56A-20660A851A29}"/>
    <cellStyle name="Millares 2 3 5 8 2 2 2" xfId="39232" xr:uid="{23D1B94C-55E9-4979-85CF-5AE1D9973558}"/>
    <cellStyle name="Millares 2 3 5 8 2 2 2 2" xfId="51259" xr:uid="{79F760B1-EF92-468E-ABC1-4365F624B031}"/>
    <cellStyle name="Millares 2 3 5 8 2 2 3" xfId="33042" xr:uid="{2F70AB26-1FE4-4DD6-BD0B-F4D60BF175EE}"/>
    <cellStyle name="Millares 2 3 5 8 2 2 4" xfId="45253" xr:uid="{53131C06-CB87-42E3-A526-2FB9C09B3863}"/>
    <cellStyle name="Millares 2 3 5 8 2 3" xfId="36137" xr:uid="{F6039062-CDB8-4611-BEFD-B92444EB3322}"/>
    <cellStyle name="Millares 2 3 5 8 2 3 2" xfId="48256" xr:uid="{15365F53-D5E1-4258-8DD3-563530E55D89}"/>
    <cellStyle name="Millares 2 3 5 8 2 4" xfId="29948" xr:uid="{1C2A6A0A-199F-4ADB-80DD-1BD8E13C11DC}"/>
    <cellStyle name="Millares 2 3 5 8 2 5" xfId="42251" xr:uid="{900B92B8-4B53-49FA-B8C1-E3A398DBB86F}"/>
    <cellStyle name="Millares 2 3 5 8 3" xfId="23263" xr:uid="{5B06D99B-FFD6-433B-8503-E40F77C3B572}"/>
    <cellStyle name="Millares 2 3 5 8 3 2" xfId="38290" xr:uid="{EFD8A1E8-54BF-4CE1-85C5-E322500DADC9}"/>
    <cellStyle name="Millares 2 3 5 8 3 2 2" xfId="50345" xr:uid="{37423A8A-E9C3-4964-8AFA-7BA3F2AF5ADB}"/>
    <cellStyle name="Millares 2 3 5 8 3 3" xfId="32100" xr:uid="{6620C0F2-A0BE-4704-A542-2788F7C1F156}"/>
    <cellStyle name="Millares 2 3 5 8 3 4" xfId="44339" xr:uid="{0BB0C2FB-F9A4-49BC-9410-FD8326AF8C8A}"/>
    <cellStyle name="Millares 2 3 5 8 4" xfId="35195" xr:uid="{563D8FF1-5F4D-47BA-963F-4C380B725D63}"/>
    <cellStyle name="Millares 2 3 5 8 4 2" xfId="47342" xr:uid="{CA40E9E5-84C3-4A75-8445-2EC1ACD29B0E}"/>
    <cellStyle name="Millares 2 3 5 8 5" xfId="29006" xr:uid="{792D89D0-A48E-4514-BF2A-ACA0E778BF56}"/>
    <cellStyle name="Millares 2 3 5 8 6" xfId="41337" xr:uid="{56BE70B6-D7E2-4324-9E69-32CB416B65E9}"/>
    <cellStyle name="Millares 2 3 5 9" xfId="12152" xr:uid="{3B3C7DA8-2BF1-471D-8436-EE00EE489112}"/>
    <cellStyle name="Millares 2 3 5 9 2" xfId="25166" xr:uid="{F2D6E9B7-E90C-4840-9748-694401151F0D}"/>
    <cellStyle name="Millares 2 3 5 9 2 2" xfId="33176" xr:uid="{464BD0CB-1D66-43DF-8101-4415769F21BD}"/>
    <cellStyle name="Millares 2 3 5 9 2 2 2" xfId="39366" xr:uid="{AB98864C-923A-4825-AE53-432A18E81B60}"/>
    <cellStyle name="Millares 2 3 5 9 2 2 2 2" xfId="51389" xr:uid="{96C93353-5226-4421-B805-69CFBBBA15DA}"/>
    <cellStyle name="Millares 2 3 5 9 2 2 3" xfId="45383" xr:uid="{572BCC7B-C440-42F8-9B66-92EE7D6CC3FD}"/>
    <cellStyle name="Millares 2 3 5 9 2 3" xfId="36271" xr:uid="{1E7B5963-65FD-483F-A235-BC600015D63A}"/>
    <cellStyle name="Millares 2 3 5 9 2 3 2" xfId="48386" xr:uid="{F9215640-4160-4A9D-BE62-9DE0E3D741D4}"/>
    <cellStyle name="Millares 2 3 5 9 2 4" xfId="30082" xr:uid="{EAA95DD8-9257-470D-8BA0-4E467078FC1D}"/>
    <cellStyle name="Millares 2 3 5 9 2 5" xfId="42381" xr:uid="{38DC56B1-6B05-423D-9A5D-5764005B9BC7}"/>
    <cellStyle name="Millares 2 3 5 9 3" xfId="22464" xr:uid="{A446173F-49B2-4038-ADEE-4C4C37239E13}"/>
    <cellStyle name="Millares 2 3 5 9 3 2" xfId="37486" xr:uid="{98C8B35A-F2FA-4D14-B663-A04340D39689}"/>
    <cellStyle name="Millares 2 3 5 9 3 2 2" xfId="49565" xr:uid="{3D46AD4A-6888-478E-AFCA-AB8A85E710BB}"/>
    <cellStyle name="Millares 2 3 5 9 3 3" xfId="31296" xr:uid="{8B603738-643F-4A89-B1F0-A7BE9ABFFB10}"/>
    <cellStyle name="Millares 2 3 5 9 3 4" xfId="43559" xr:uid="{02CF296F-FFD9-450B-82CF-459CD67CAD1B}"/>
    <cellStyle name="Millares 2 3 5 9 4" xfId="34391" xr:uid="{847D9AEB-6EE3-4A06-92AA-72AA2758FCEE}"/>
    <cellStyle name="Millares 2 3 5 9 4 2" xfId="46562" xr:uid="{8D651076-A073-4C80-BCFD-89E561D047F9}"/>
    <cellStyle name="Millares 2 3 5 9 5" xfId="28202" xr:uid="{2957F177-451B-41E6-8375-3FB728F8917C}"/>
    <cellStyle name="Millares 2 3 5 9 6" xfId="40557" xr:uid="{B2A417DD-A73A-4CB2-98E9-F85B96EB2D18}"/>
    <cellStyle name="Millares 2 3 6" xfId="3665" xr:uid="{53557758-EB11-410E-A154-3718CC2779AF}"/>
    <cellStyle name="Millares 2 3 6 2" xfId="5932" xr:uid="{C7A24B6A-1893-42FB-8975-2AFCE3738E86}"/>
    <cellStyle name="Millares 2 3 6 3" xfId="7526" xr:uid="{F2849DC7-2B97-4CCC-B955-C177ECC14E53}"/>
    <cellStyle name="Millares 2 3 6 4" xfId="14939" xr:uid="{4A4AA93E-F8A0-4F22-8A32-1B31886A8A73}"/>
    <cellStyle name="Millares 2 3 7" xfId="3666" xr:uid="{FF06570A-5D86-41A4-9597-29B588CC95F3}"/>
    <cellStyle name="Millares 2 3 7 2" xfId="15967" xr:uid="{3A101D5C-49CD-4819-BE3E-51C2BC43B43F}"/>
    <cellStyle name="Millares 2 3 8" xfId="3640" xr:uid="{099B9144-6BEB-4513-829D-83D36069BE9B}"/>
    <cellStyle name="Millares 2 3 8 2" xfId="17240" xr:uid="{077BA98B-56C0-45C7-BDE0-1113DC499AB5}"/>
    <cellStyle name="Millares 2 3 9" xfId="7564" xr:uid="{58D7B32A-25E7-41BE-8F3F-0CA90473BF55}"/>
    <cellStyle name="Millares 2 3 9 2" xfId="11427" xr:uid="{68325A63-1AC6-4B92-8CFC-3FD6411D7C1C}"/>
    <cellStyle name="Millares 2 4" xfId="1825" xr:uid="{484D6AFC-FEA9-4654-846C-FE9F37015634}"/>
    <cellStyle name="Millares 2 4 10" xfId="4715" xr:uid="{C359459D-3E48-4D9F-A348-2E9347995550}"/>
    <cellStyle name="Millares 2 4 10 2" xfId="8386" xr:uid="{444D16BE-9B5B-424C-AF82-F1B4BA82632B}"/>
    <cellStyle name="Millares 2 4 10 2 2" xfId="23093" xr:uid="{3E405B18-3DC0-41F4-9458-495D7C65B89B}"/>
    <cellStyle name="Millares 2 4 10 2 2 2" xfId="38119" xr:uid="{1A46BCDB-ECD9-4164-935E-66FA08CAADB1}"/>
    <cellStyle name="Millares 2 4 10 2 2 2 2" xfId="50178" xr:uid="{976A4069-6A81-4F21-859B-3EC57304F483}"/>
    <cellStyle name="Millares 2 4 10 2 2 3" xfId="31929" xr:uid="{F89B1BBA-22B0-40CF-81DB-87AF479714B8}"/>
    <cellStyle name="Millares 2 4 10 2 2 4" xfId="44172" xr:uid="{E054A27C-CB37-46E2-85D7-C5A8921B1157}"/>
    <cellStyle name="Millares 2 4 10 2 3" xfId="35024" xr:uid="{79D49B4D-BE11-4227-9B64-4D59BD644F42}"/>
    <cellStyle name="Millares 2 4 10 2 3 2" xfId="47175" xr:uid="{E1E019AB-026F-48E7-92C8-6C3364887FF6}"/>
    <cellStyle name="Millares 2 4 10 2 4" xfId="28835" xr:uid="{2326E1EA-798C-4AD1-89FB-00CE9BD6B6F4}"/>
    <cellStyle name="Millares 2 4 10 2 5" xfId="41170" xr:uid="{E812C4C9-3FBB-40D8-ADD5-C7F548DBAA42}"/>
    <cellStyle name="Millares 2 4 10 3" xfId="15224" xr:uid="{6B562D5B-0E96-4510-8D72-19A0513A3F2C}"/>
    <cellStyle name="Millares 2 4 10 3 2" xfId="24018" xr:uid="{139A7F65-47CD-42CD-80EF-DA2343DB8960}"/>
    <cellStyle name="Millares 2 4 10 3 2 2" xfId="39061" xr:uid="{EF559956-B83A-486D-95B1-6FA029BDEF93}"/>
    <cellStyle name="Millares 2 4 10 3 2 2 2" xfId="51092" xr:uid="{625F093F-C991-4B42-BFB8-454404A8C9CE}"/>
    <cellStyle name="Millares 2 4 10 3 2 3" xfId="32871" xr:uid="{A3DBF0E3-23D3-40ED-AB4E-65BFBB29F8F3}"/>
    <cellStyle name="Millares 2 4 10 3 2 4" xfId="45086" xr:uid="{21E0DB20-E7A0-4DEA-AE50-C39AB2F71C68}"/>
    <cellStyle name="Millares 2 4 10 3 3" xfId="35966" xr:uid="{F6310B89-ED2E-446E-92AF-99A1C7DA03D5}"/>
    <cellStyle name="Millares 2 4 10 3 3 2" xfId="48089" xr:uid="{FDAF0EC3-AD4B-45E8-ADFE-27E4920F8A05}"/>
    <cellStyle name="Millares 2 4 10 3 4" xfId="29777" xr:uid="{FF1749F6-8CBF-405A-8B26-11B4866B1B18}"/>
    <cellStyle name="Millares 2 4 10 3 5" xfId="42084" xr:uid="{688EC8A7-C5FE-4711-AC0A-CED098128D6A}"/>
    <cellStyle name="Millares 2 4 10 4" xfId="19592" xr:uid="{CA82E962-EEBE-4A44-97B6-A43DD515DABD}"/>
    <cellStyle name="Millares 2 4 10 4 2" xfId="37311" xr:uid="{096D7DA5-0765-4D9D-A15B-17E915C6C875}"/>
    <cellStyle name="Millares 2 4 10 4 2 2" xfId="49394" xr:uid="{30B75254-2112-432F-B560-0C02149FA921}"/>
    <cellStyle name="Millares 2 4 10 4 3" xfId="31121" xr:uid="{F67EC297-0493-4906-BAF6-122F85CC167F}"/>
    <cellStyle name="Millares 2 4 10 4 4" xfId="43388" xr:uid="{7B082EFC-C850-4830-8B3A-FA94425327EC}"/>
    <cellStyle name="Millares 2 4 10 5" xfId="20463" xr:uid="{17C70F62-8690-4F49-94FD-D05300DA650F}"/>
    <cellStyle name="Millares 2 4 10 5 2" xfId="34216" xr:uid="{1A2B67D4-7BF1-408A-99D0-0E279E4B5124}"/>
    <cellStyle name="Millares 2 4 10 5 3" xfId="46391" xr:uid="{EE7FFA67-53A3-402F-8E52-077ABE8FDE0A}"/>
    <cellStyle name="Millares 2 4 10 6" xfId="22291" xr:uid="{101A997B-4954-4B31-9D3E-3FBE4BCECB78}"/>
    <cellStyle name="Millares 2 4 10 7" xfId="28027" xr:uid="{29279835-077B-4F17-9E94-E6EB24E20C07}"/>
    <cellStyle name="Millares 2 4 10 8" xfId="40386" xr:uid="{850DC64F-327F-4224-A792-CD9F744C9FF7}"/>
    <cellStyle name="Millares 2 4 11" xfId="7689" xr:uid="{4F6D0424-6C83-4284-89E6-E12AACE1FDA6}"/>
    <cellStyle name="Millares 2 4 11 2" xfId="21444" xr:uid="{CA1D118D-F186-4C1B-80D6-97A70426BAD7}"/>
    <cellStyle name="Millares 2 4 11 2 2" xfId="24148" xr:uid="{70719B26-EA70-4611-9CA3-9ED38A1031B9}"/>
    <cellStyle name="Millares 2 4 11 2 2 2" xfId="39195" xr:uid="{B108D449-5250-4EE4-AB98-99E64D13CE4D}"/>
    <cellStyle name="Millares 2 4 11 2 2 2 2" xfId="51222" xr:uid="{29EEDDB3-7091-447D-A6F8-597650A9127B}"/>
    <cellStyle name="Millares 2 4 11 2 2 3" xfId="33005" xr:uid="{E67B4E28-568E-4800-A616-D2BEDEA5AD57}"/>
    <cellStyle name="Millares 2 4 11 2 2 4" xfId="45216" xr:uid="{AB9C580D-5330-4E09-B16F-94C1E3346ADA}"/>
    <cellStyle name="Millares 2 4 11 2 3" xfId="36100" xr:uid="{F13FD4D7-1F86-43FC-BB45-F03E87D50B86}"/>
    <cellStyle name="Millares 2 4 11 2 3 2" xfId="48219" xr:uid="{68C0E61A-1050-4742-8A05-BEDCD9E7D020}"/>
    <cellStyle name="Millares 2 4 11 2 4" xfId="29911" xr:uid="{E4AB9E3E-0CC7-4363-A9BD-4135B44E075E}"/>
    <cellStyle name="Millares 2 4 11 2 5" xfId="42214" xr:uid="{B6F8D6AC-7F6C-4501-8B05-5FB8B0CCAF84}"/>
    <cellStyle name="Millares 2 4 11 3" xfId="23226" xr:uid="{9E4FC7C9-2B39-4ED1-99DE-D13CDDCEDB5F}"/>
    <cellStyle name="Millares 2 4 11 3 2" xfId="38253" xr:uid="{1DF810BC-14DC-40C4-AEA1-33979D59B880}"/>
    <cellStyle name="Millares 2 4 11 3 2 2" xfId="50308" xr:uid="{32E9A805-4727-438E-A7E5-FC472CDEC397}"/>
    <cellStyle name="Millares 2 4 11 3 3" xfId="32063" xr:uid="{6BF87612-D552-4E2A-B182-4AA69C2943D5}"/>
    <cellStyle name="Millares 2 4 11 3 4" xfId="44302" xr:uid="{7960BB84-E199-4EA7-8993-F65F24D3947C}"/>
    <cellStyle name="Millares 2 4 11 4" xfId="35158" xr:uid="{E826180C-5738-46BC-87A8-425A9CEE6A1F}"/>
    <cellStyle name="Millares 2 4 11 4 2" xfId="47305" xr:uid="{34CE8711-0DDA-4862-AC05-91F5BEDACE83}"/>
    <cellStyle name="Millares 2 4 11 5" xfId="28969" xr:uid="{C082F4B1-DC3A-406B-90AA-DA9817F94419}"/>
    <cellStyle name="Millares 2 4 11 6" xfId="41300" xr:uid="{BB106647-D5BF-4D66-BDDE-1F47CB7B383F}"/>
    <cellStyle name="Millares 2 4 12" xfId="12072" xr:uid="{114B7691-C01D-466E-8BE0-541A75FA4DBA}"/>
    <cellStyle name="Millares 2 4 12 2" xfId="25126" xr:uid="{AC66FEAE-CF73-4374-8CA4-D58CD2B65C24}"/>
    <cellStyle name="Millares 2 4 12 2 2" xfId="33139" xr:uid="{35A35E1C-D00D-416F-80BE-20D4E235FCE1}"/>
    <cellStyle name="Millares 2 4 12 2 2 2" xfId="39329" xr:uid="{303C59B4-468E-4F48-888D-CDE1097E594E}"/>
    <cellStyle name="Millares 2 4 12 2 2 2 2" xfId="51352" xr:uid="{D8CDDE6B-19F0-43A1-A7C0-8F5D2DFFAFCC}"/>
    <cellStyle name="Millares 2 4 12 2 2 3" xfId="45346" xr:uid="{6EF4072B-A5CE-4AA1-AE0C-5540C6528D54}"/>
    <cellStyle name="Millares 2 4 12 2 3" xfId="36234" xr:uid="{B0EB4118-C439-4DBC-B324-078AF127595B}"/>
    <cellStyle name="Millares 2 4 12 2 3 2" xfId="48349" xr:uid="{7F8D95B5-13D6-4C75-9AF3-573D134B92F2}"/>
    <cellStyle name="Millares 2 4 12 2 4" xfId="30045" xr:uid="{5931F8C5-650B-4283-8F8A-1157272A0EED}"/>
    <cellStyle name="Millares 2 4 12 2 5" xfId="42344" xr:uid="{D0676FBE-5B33-4A98-9284-E6AB002765D2}"/>
    <cellStyle name="Millares 2 4 12 3" xfId="22427" xr:uid="{BB980953-D5B2-480A-8CDB-ECA8323C3F65}"/>
    <cellStyle name="Millares 2 4 12 3 2" xfId="37449" xr:uid="{E58993DA-99DD-4771-9C93-AB2BEAB1B9B1}"/>
    <cellStyle name="Millares 2 4 12 3 2 2" xfId="49528" xr:uid="{79F17806-BCD2-4075-8BC0-5928F7257A98}"/>
    <cellStyle name="Millares 2 4 12 3 3" xfId="31259" xr:uid="{82E955F4-CA32-40EB-AA6B-92027E05EBF0}"/>
    <cellStyle name="Millares 2 4 12 3 4" xfId="43522" xr:uid="{0111C4E1-0101-4A3D-91DC-4282516F72D2}"/>
    <cellStyle name="Millares 2 4 12 4" xfId="34354" xr:uid="{FE251D4F-BBC6-4065-906C-F9ECD670B66B}"/>
    <cellStyle name="Millares 2 4 12 4 2" xfId="46525" xr:uid="{1FA7417D-ED76-4429-A7AE-93127E010DE2}"/>
    <cellStyle name="Millares 2 4 12 5" xfId="28165" xr:uid="{4FB022E2-A7FD-42F0-9DDB-0CBCDCD0744A}"/>
    <cellStyle name="Millares 2 4 12 6" xfId="40520" xr:uid="{4298DF31-2FF5-4C28-BB84-53FA044CC65B}"/>
    <cellStyle name="Millares 2 4 13" xfId="12156" xr:uid="{ED3BE11B-F0C2-492D-B358-CFEBCACBB691}"/>
    <cellStyle name="Millares 2 4 13 2" xfId="26152" xr:uid="{001707F6-D641-4B8C-87F0-CAAB0C38DE95}"/>
    <cellStyle name="Millares 2 4 13 2 2" xfId="39463" xr:uid="{985D321A-AF08-45EC-ACCE-57C7D81660B2}"/>
    <cellStyle name="Millares 2 4 13 2 2 2" xfId="51482" xr:uid="{8ECF56CE-F1C6-4B5B-A13D-8502E402F716}"/>
    <cellStyle name="Millares 2 4 13 2 3" xfId="33273" xr:uid="{DBF2061A-3621-44C4-9A78-6EC09A1280A3}"/>
    <cellStyle name="Millares 2 4 13 2 4" xfId="45476" xr:uid="{07E84FBC-DEB8-4C8C-909C-350DAB28AC33}"/>
    <cellStyle name="Millares 2 4 13 3" xfId="36368" xr:uid="{5673ADA2-D3DE-41DD-B189-DDC6CFC70A00}"/>
    <cellStyle name="Millares 2 4 13 3 2" xfId="48479" xr:uid="{734FAECB-603F-454B-A6D5-ACA3D0650D00}"/>
    <cellStyle name="Millares 2 4 13 4" xfId="30179" xr:uid="{B78B6AE9-5DBE-438B-A6AF-B4C9685DF10B}"/>
    <cellStyle name="Millares 2 4 13 5" xfId="42474" xr:uid="{E1920BD5-9067-4DF6-A052-BADD1D5D4C87}"/>
    <cellStyle name="Millares 2 4 14" xfId="16424" xr:uid="{A8F861BB-B6DD-456E-BE2F-C6A48C09FE93}"/>
    <cellStyle name="Millares 2 4 14 2" xfId="27175" xr:uid="{62104C5A-AA43-4297-8608-9B7E8872F098}"/>
    <cellStyle name="Millares 2 4 14 2 2" xfId="39597" xr:uid="{3DF67AA3-FEEB-4C0B-A6A8-2ADF842F8300}"/>
    <cellStyle name="Millares 2 4 14 2 2 2" xfId="51612" xr:uid="{BF9EB1A2-BCFF-409F-8B62-2776AF262ECB}"/>
    <cellStyle name="Millares 2 4 14 2 3" xfId="33407" xr:uid="{C342CAF4-EC8A-49C9-B35F-9595902EF9D9}"/>
    <cellStyle name="Millares 2 4 14 2 4" xfId="45606" xr:uid="{3AF4E57F-0675-4761-8CC9-57EBBC4B5F2F}"/>
    <cellStyle name="Millares 2 4 14 3" xfId="36502" xr:uid="{E81E0958-5447-4517-8848-37CDA02D1B42}"/>
    <cellStyle name="Millares 2 4 14 3 2" xfId="48609" xr:uid="{8AEA7D73-1BBD-4D9A-B8B2-9CCFD4C57B72}"/>
    <cellStyle name="Millares 2 4 14 4" xfId="30313" xr:uid="{36DC9F38-E9CD-49AF-90F0-DAE5AC9F8A0A}"/>
    <cellStyle name="Millares 2 4 14 5" xfId="42604" xr:uid="{DEC89B67-F057-4893-8CB0-5FC96C0B7ACE}"/>
    <cellStyle name="Millares 2 4 15" xfId="16465" xr:uid="{8233FCFB-9A9A-4D12-AEBF-111A4A858B2B}"/>
    <cellStyle name="Millares 2 4 15 2" xfId="23360" xr:uid="{82D2B6D4-D67B-4ADE-981A-7D03BB51C5FF}"/>
    <cellStyle name="Millares 2 4 15 2 2" xfId="38391" xr:uid="{8B044A0E-EC9F-4F26-81C0-80C7777284B9}"/>
    <cellStyle name="Millares 2 4 15 2 2 2" xfId="50442" xr:uid="{57BD5888-0E02-4FAD-AF2C-800B0086D3F9}"/>
    <cellStyle name="Millares 2 4 15 2 3" xfId="32201" xr:uid="{0E2640B8-0695-4E41-843A-A9916652F111}"/>
    <cellStyle name="Millares 2 4 15 2 4" xfId="44436" xr:uid="{446EB97E-EBD0-458D-B861-5279ACE2CC58}"/>
    <cellStyle name="Millares 2 4 15 3" xfId="35296" xr:uid="{E730430A-F23D-46BC-9B82-D6CEA67EB4FB}"/>
    <cellStyle name="Millares 2 4 15 3 2" xfId="47439" xr:uid="{8368862F-5ECA-4ADA-AB94-3AB8C205ECBD}"/>
    <cellStyle name="Millares 2 4 15 4" xfId="29107" xr:uid="{59575FE4-C956-41E6-AD23-2A73BE862A24}"/>
    <cellStyle name="Millares 2 4 15 5" xfId="41434" xr:uid="{F1918E28-237C-4464-A9E7-4F7D7F8EB8BF}"/>
    <cellStyle name="Millares 2 4 16" xfId="16492" xr:uid="{8A3BCE8C-69AF-42A5-807A-7C3449D08207}"/>
    <cellStyle name="Millares 2 4 16 2" xfId="36641" xr:uid="{FFAEB184-84ED-42E2-A2FD-E8595A9D7A97}"/>
    <cellStyle name="Millares 2 4 16 2 2" xfId="48744" xr:uid="{52AC2CFF-AA71-4261-A51A-31B929E73F58}"/>
    <cellStyle name="Millares 2 4 16 3" xfId="30451" xr:uid="{781F6B4E-00CF-4D8C-A166-39ACAEB3F39F}"/>
    <cellStyle name="Millares 2 4 16 4" xfId="42738" xr:uid="{3F0D0F4E-BED2-4B9C-9DAA-054CC4FF95D0}"/>
    <cellStyle name="Millares 2 4 17" xfId="18137" xr:uid="{AC9AF0D7-9231-4414-A9C8-D21FEDA30E28}"/>
    <cellStyle name="Millares 2 4 17 2" xfId="33546" xr:uid="{511FDD0D-B93B-4BD2-B5E1-DF8B93E6154D}"/>
    <cellStyle name="Millares 2 4 17 3" xfId="45741" xr:uid="{1000E8A8-2A83-4240-989D-595CC06657C4}"/>
    <cellStyle name="Millares 2 4 18" xfId="19765" xr:uid="{05DF0C37-24E0-43B8-8A34-859C6B67FE6B}"/>
    <cellStyle name="Millares 2 4 19" xfId="19786" xr:uid="{35FC76CD-D284-4C7F-B46C-A14330C870A4}"/>
    <cellStyle name="Millares 2 4 2" xfId="3668" xr:uid="{937F2993-1CDA-400F-93F3-7F778987C57A}"/>
    <cellStyle name="Millares 2 4 2 10" xfId="7690" xr:uid="{5F624B33-44F9-40A1-B380-446A288F069C}"/>
    <cellStyle name="Millares 2 4 2 10 2" xfId="21453" xr:uid="{6BBD0DBD-8947-4B82-B29A-02B7FF45ACA0}"/>
    <cellStyle name="Millares 2 4 2 10 2 2" xfId="24157" xr:uid="{7DF9D9C0-6EF2-417E-942B-BB263233FBDB}"/>
    <cellStyle name="Millares 2 4 2 10 2 2 2" xfId="39204" xr:uid="{83378325-B32E-44CE-86B5-119EE0DC0B3E}"/>
    <cellStyle name="Millares 2 4 2 10 2 2 2 2" xfId="51231" xr:uid="{4B6C70D0-5E4D-498B-86F0-7B13E1265B11}"/>
    <cellStyle name="Millares 2 4 2 10 2 2 3" xfId="33014" xr:uid="{688F86CD-422E-4771-9D4E-B0F969E840A2}"/>
    <cellStyle name="Millares 2 4 2 10 2 2 4" xfId="45225" xr:uid="{D8F36B18-0663-4CED-BB5C-126771CB8B66}"/>
    <cellStyle name="Millares 2 4 2 10 2 3" xfId="36109" xr:uid="{882740BD-0E10-4EC0-AA30-FE34DD6DF59C}"/>
    <cellStyle name="Millares 2 4 2 10 2 3 2" xfId="48228" xr:uid="{8C02560F-9D4C-4FE6-8DC2-65C8669C6C98}"/>
    <cellStyle name="Millares 2 4 2 10 2 4" xfId="29920" xr:uid="{085E9D4C-904C-4EA3-A719-2DEA25080ED4}"/>
    <cellStyle name="Millares 2 4 2 10 2 5" xfId="42223" xr:uid="{37875475-D9F5-49A1-A4E3-568F39755BC7}"/>
    <cellStyle name="Millares 2 4 2 10 3" xfId="23235" xr:uid="{BB2C2D95-BE1C-4ADD-97FA-61F3DA8F64A3}"/>
    <cellStyle name="Millares 2 4 2 10 3 2" xfId="38262" xr:uid="{367278AB-F71B-4810-8FCA-3F00A2001DD1}"/>
    <cellStyle name="Millares 2 4 2 10 3 2 2" xfId="50317" xr:uid="{041E2B52-73D4-44E4-99B6-2B296B829C17}"/>
    <cellStyle name="Millares 2 4 2 10 3 3" xfId="32072" xr:uid="{5DAA99CA-359C-4C5A-92ED-4E57D10DC3A4}"/>
    <cellStyle name="Millares 2 4 2 10 3 4" xfId="44311" xr:uid="{34E8ADC6-46D0-49BF-BD23-4A762AC1A4C2}"/>
    <cellStyle name="Millares 2 4 2 10 4" xfId="35167" xr:uid="{F5E85A77-ECDD-4EA9-B8F4-0A5B98FC7534}"/>
    <cellStyle name="Millares 2 4 2 10 4 2" xfId="47314" xr:uid="{B93654E1-E333-4239-8724-E29F323CEB6B}"/>
    <cellStyle name="Millares 2 4 2 10 5" xfId="28978" xr:uid="{7746534E-3543-4585-AFE5-B2DD8B38147A}"/>
    <cellStyle name="Millares 2 4 2 10 6" xfId="41309" xr:uid="{2D78763B-9640-46D4-8EF2-4A928ED26196}"/>
    <cellStyle name="Millares 2 4 2 11" xfId="12157" xr:uid="{914B1B90-8127-4269-B98F-8E527A472E3F}"/>
    <cellStyle name="Millares 2 4 2 11 2" xfId="25135" xr:uid="{54AFAEF9-4C49-4623-A31E-599FF8E01CAF}"/>
    <cellStyle name="Millares 2 4 2 11 2 2" xfId="33148" xr:uid="{BD5104C6-3812-4058-B871-C6883B145A38}"/>
    <cellStyle name="Millares 2 4 2 11 2 2 2" xfId="39338" xr:uid="{8AFFD42D-F234-46E4-B890-BECA57404A95}"/>
    <cellStyle name="Millares 2 4 2 11 2 2 2 2" xfId="51361" xr:uid="{48A438EE-3EB6-4BD4-9F62-4F09044ED6D3}"/>
    <cellStyle name="Millares 2 4 2 11 2 2 3" xfId="45355" xr:uid="{A4A687F6-ABF4-4D26-8E17-55D506FC3732}"/>
    <cellStyle name="Millares 2 4 2 11 2 3" xfId="36243" xr:uid="{0D48262A-4874-4E05-A149-1ED68D3BACE9}"/>
    <cellStyle name="Millares 2 4 2 11 2 3 2" xfId="48358" xr:uid="{68E9DFE0-61D7-4F28-B8CD-280207B34E43}"/>
    <cellStyle name="Millares 2 4 2 11 2 4" xfId="30054" xr:uid="{A35D3E2F-CA89-450F-A672-A84ED10860E0}"/>
    <cellStyle name="Millares 2 4 2 11 2 5" xfId="42353" xr:uid="{DBE6ED75-D833-475A-91F0-4CE3EC56683D}"/>
    <cellStyle name="Millares 2 4 2 11 3" xfId="22436" xr:uid="{A8F6DE3D-E114-40A6-A486-F8C290E73BEB}"/>
    <cellStyle name="Millares 2 4 2 11 3 2" xfId="37458" xr:uid="{7B4F9ECC-2D1F-4079-9035-9FD2F91A5D8C}"/>
    <cellStyle name="Millares 2 4 2 11 3 2 2" xfId="49537" xr:uid="{7E232A29-A0F3-4A6C-A598-EC130B5FEA23}"/>
    <cellStyle name="Millares 2 4 2 11 3 3" xfId="31268" xr:uid="{F8064BBF-AC42-4A25-B267-1FAB6DB9B295}"/>
    <cellStyle name="Millares 2 4 2 11 3 4" xfId="43531" xr:uid="{648F7D27-DD17-4CC0-A3F4-2F41AF15DE12}"/>
    <cellStyle name="Millares 2 4 2 11 4" xfId="34363" xr:uid="{94A0AC2F-EC7D-43BF-BAFF-881A8FCF297E}"/>
    <cellStyle name="Millares 2 4 2 11 4 2" xfId="46534" xr:uid="{C92D5533-FA14-4DAD-BAB4-FA4904F9EAB1}"/>
    <cellStyle name="Millares 2 4 2 11 5" xfId="28174" xr:uid="{F3B7B692-5069-46EE-B81D-9299093D1ED9}"/>
    <cellStyle name="Millares 2 4 2 11 6" xfId="40529" xr:uid="{83B01AFC-C19D-43B6-9CE0-36C58DB69264}"/>
    <cellStyle name="Millares 2 4 2 12" xfId="16501" xr:uid="{EA845FA7-568A-4D9A-B1A6-94879E9DC083}"/>
    <cellStyle name="Millares 2 4 2 12 2" xfId="26161" xr:uid="{75FD7B3F-59F3-460F-990C-FC6615028126}"/>
    <cellStyle name="Millares 2 4 2 12 2 2" xfId="39472" xr:uid="{04E4D104-95F8-47E2-899D-77C0199B8304}"/>
    <cellStyle name="Millares 2 4 2 12 2 2 2" xfId="51491" xr:uid="{F55DD768-37BA-4970-98C5-C678B2565F16}"/>
    <cellStyle name="Millares 2 4 2 12 2 3" xfId="33282" xr:uid="{DB1C3502-2671-40B0-A38B-755B44402EC2}"/>
    <cellStyle name="Millares 2 4 2 12 2 4" xfId="45485" xr:uid="{99FE0CAA-2A1A-4B62-9681-A5BE337B9288}"/>
    <cellStyle name="Millares 2 4 2 12 3" xfId="36377" xr:uid="{B96E8721-4F62-46C7-A3D0-43648AE480C8}"/>
    <cellStyle name="Millares 2 4 2 12 3 2" xfId="48488" xr:uid="{DE6CC61A-BD4F-4813-8BDB-DA62E6087EEA}"/>
    <cellStyle name="Millares 2 4 2 12 4" xfId="30188" xr:uid="{71565EF5-B303-45AA-AFC8-384723847198}"/>
    <cellStyle name="Millares 2 4 2 12 5" xfId="42483" xr:uid="{9C8AADD7-5654-4E87-8E67-DFA3F72AE31E}"/>
    <cellStyle name="Millares 2 4 2 13" xfId="18146" xr:uid="{B6D7627B-39A5-4035-9C1B-53A5F66A6365}"/>
    <cellStyle name="Millares 2 4 2 13 2" xfId="27184" xr:uid="{45D00D2E-2BBF-4FF3-A707-58E4537DC518}"/>
    <cellStyle name="Millares 2 4 2 13 2 2" xfId="39606" xr:uid="{3B7878F6-65DF-4CF2-81B0-6804E58333C6}"/>
    <cellStyle name="Millares 2 4 2 13 2 2 2" xfId="51621" xr:uid="{5F2BF511-F783-4C1E-A427-4E08C0EFBF46}"/>
    <cellStyle name="Millares 2 4 2 13 2 3" xfId="33416" xr:uid="{D609A674-00D2-48A0-B488-12F7BA6BFB13}"/>
    <cellStyle name="Millares 2 4 2 13 2 4" xfId="45615" xr:uid="{2175BD5E-45AB-4758-9534-06E7B21A76DB}"/>
    <cellStyle name="Millares 2 4 2 13 3" xfId="36511" xr:uid="{F25AC914-FC7B-4AF9-9134-FF0CCF957989}"/>
    <cellStyle name="Millares 2 4 2 13 3 2" xfId="48618" xr:uid="{8F70307E-C51A-4081-BF46-81D48F2DEDA8}"/>
    <cellStyle name="Millares 2 4 2 13 4" xfId="30322" xr:uid="{BE817320-9AEC-4A8A-A33A-C1C2F85E8309}"/>
    <cellStyle name="Millares 2 4 2 13 5" xfId="42613" xr:uid="{902E86BC-6632-4558-81F4-C58183426099}"/>
    <cellStyle name="Millares 2 4 2 14" xfId="19795" xr:uid="{3772C690-8727-4FBA-9164-7F1534F39BE1}"/>
    <cellStyle name="Millares 2 4 2 14 2" xfId="23369" xr:uid="{0B91E984-B7F4-49F6-AB0C-15FD826B48D5}"/>
    <cellStyle name="Millares 2 4 2 14 2 2" xfId="38400" xr:uid="{992D354E-286D-4964-BE5B-3A511E7323D8}"/>
    <cellStyle name="Millares 2 4 2 14 2 2 2" xfId="50451" xr:uid="{D2B0780F-B84F-460A-A531-9622F7781ABE}"/>
    <cellStyle name="Millares 2 4 2 14 2 3" xfId="32210" xr:uid="{019C0391-BE47-4D04-8C6A-2E234A3B4F0F}"/>
    <cellStyle name="Millares 2 4 2 14 2 4" xfId="44445" xr:uid="{E838983E-8C92-4D1C-999D-D6D305F06C16}"/>
    <cellStyle name="Millares 2 4 2 14 3" xfId="35305" xr:uid="{BDC83781-6013-4508-95B7-5C8047840635}"/>
    <cellStyle name="Millares 2 4 2 14 3 2" xfId="47448" xr:uid="{A76B836D-1356-47C1-9958-DC3EDE0DDA6C}"/>
    <cellStyle name="Millares 2 4 2 14 4" xfId="29116" xr:uid="{B768331D-60AB-414E-A932-3227381F800D}"/>
    <cellStyle name="Millares 2 4 2 14 5" xfId="41443" xr:uid="{722138EB-CA38-49AD-B96D-76528B0A22BF}"/>
    <cellStyle name="Millares 2 4 2 15" xfId="21650" xr:uid="{D0339FE1-F316-4F60-A761-55F8B916EE95}"/>
    <cellStyle name="Millares 2 4 2 15 2" xfId="36650" xr:uid="{C3B58AF2-13C0-42CE-B376-C850D9294604}"/>
    <cellStyle name="Millares 2 4 2 15 2 2" xfId="48753" xr:uid="{285AA2E7-8E4A-4BCA-9DD5-23D0E5322984}"/>
    <cellStyle name="Millares 2 4 2 15 3" xfId="30460" xr:uid="{E63B6DE5-F89B-477C-81C3-AD280616E6A7}"/>
    <cellStyle name="Millares 2 4 2 15 4" xfId="42747" xr:uid="{50F64034-C153-4EFF-9CAF-E77DE39D09FD}"/>
    <cellStyle name="Millares 2 4 2 16" xfId="33555" xr:uid="{5CC34DE8-B4DF-4BF8-9098-09831A104514}"/>
    <cellStyle name="Millares 2 4 2 16 2" xfId="45750" xr:uid="{1D6DDC63-0431-4EA5-BBDA-DB8C5CB2D140}"/>
    <cellStyle name="Millares 2 4 2 17" xfId="27366" xr:uid="{F0F5F4B6-3577-491B-87EB-B7B5A127C39E}"/>
    <cellStyle name="Millares 2 4 2 18" xfId="39745" xr:uid="{5F76D240-8ED4-4629-AD77-DBECE4FE20D3}"/>
    <cellStyle name="Millares 2 4 2 2" xfId="3669" xr:uid="{B3AD757D-962A-4909-A248-C9C6D0C91D43}"/>
    <cellStyle name="Millares 2 4 2 2 10" xfId="16520" xr:uid="{EBC2F3B7-3331-4153-A046-1CD5BC4E5D68}"/>
    <cellStyle name="Millares 2 4 2 2 10 2" xfId="26183" xr:uid="{D43EFE4D-C271-4A4C-B466-6FEEC281E034}"/>
    <cellStyle name="Millares 2 4 2 2 10 2 2" xfId="39491" xr:uid="{45CA07B9-C666-4EF1-B5D9-7374939F3EA4}"/>
    <cellStyle name="Millares 2 4 2 2 10 2 2 2" xfId="51510" xr:uid="{6CB53D8E-A6B9-4313-9E6F-BC4F663D537D}"/>
    <cellStyle name="Millares 2 4 2 2 10 2 3" xfId="33301" xr:uid="{8156C1BB-8A41-42A4-B69E-39F23DD4C8A8}"/>
    <cellStyle name="Millares 2 4 2 2 10 2 4" xfId="45504" xr:uid="{E1D4A953-4C0C-4B5B-9AEF-DBBC28520012}"/>
    <cellStyle name="Millares 2 4 2 2 10 3" xfId="36396" xr:uid="{62FF4B0C-FAA4-4F6E-A69A-19E4BE897EE7}"/>
    <cellStyle name="Millares 2 4 2 2 10 3 2" xfId="48507" xr:uid="{2EF78545-77AA-4D6A-B62E-63F41FF0EF25}"/>
    <cellStyle name="Millares 2 4 2 2 10 4" xfId="30207" xr:uid="{BE70F909-DA7B-4FEF-9C94-0322B0BD895C}"/>
    <cellStyle name="Millares 2 4 2 2 10 5" xfId="42502" xr:uid="{DD6C8A70-7D98-4310-A870-2E9A9CC4E24B}"/>
    <cellStyle name="Millares 2 4 2 2 11" xfId="18165" xr:uid="{E075E530-9175-44F9-BD55-E55CE5B34CAC}"/>
    <cellStyle name="Millares 2 4 2 2 11 2" xfId="27206" xr:uid="{AD32EA24-EB24-4145-AC5F-F73EC1F41CC2}"/>
    <cellStyle name="Millares 2 4 2 2 11 2 2" xfId="39625" xr:uid="{42513450-51A0-4749-9209-B34829FF3707}"/>
    <cellStyle name="Millares 2 4 2 2 11 2 2 2" xfId="51640" xr:uid="{77BAE00D-D8FB-4EF9-9EEA-6D0F101D415C}"/>
    <cellStyle name="Millares 2 4 2 2 11 2 3" xfId="33435" xr:uid="{19C009F2-DA77-4782-99BF-B0A992298514}"/>
    <cellStyle name="Millares 2 4 2 2 11 2 4" xfId="45634" xr:uid="{4044FEE1-D909-4052-8B91-A1F4E40E4578}"/>
    <cellStyle name="Millares 2 4 2 2 11 3" xfId="36530" xr:uid="{B33A5906-6E90-434F-889C-99B2B2342349}"/>
    <cellStyle name="Millares 2 4 2 2 11 3 2" xfId="48637" xr:uid="{28583A47-1E45-4A1A-A210-703497FC0A53}"/>
    <cellStyle name="Millares 2 4 2 2 11 4" xfId="30341" xr:uid="{CC02E83D-DB69-45D8-9CEF-DBAB93E39C85}"/>
    <cellStyle name="Millares 2 4 2 2 11 5" xfId="42632" xr:uid="{AAF7476C-4995-4D3F-BA43-A2FAB53895F1}"/>
    <cellStyle name="Millares 2 4 2 2 12" xfId="19814" xr:uid="{6DAE4942-B89C-4AAD-B3F0-53C650852E25}"/>
    <cellStyle name="Millares 2 4 2 2 12 2" xfId="23388" xr:uid="{A6F3701D-7426-477A-A3DF-C93C23915C95}"/>
    <cellStyle name="Millares 2 4 2 2 12 2 2" xfId="38419" xr:uid="{ABA86322-492D-496B-AD4D-6E808AF08B7C}"/>
    <cellStyle name="Millares 2 4 2 2 12 2 2 2" xfId="50470" xr:uid="{6822BF71-37DE-4648-B1FB-DCCE9F732C73}"/>
    <cellStyle name="Millares 2 4 2 2 12 2 3" xfId="32229" xr:uid="{F64F883F-B74A-4C73-A5CC-88B4D709C297}"/>
    <cellStyle name="Millares 2 4 2 2 12 2 4" xfId="44464" xr:uid="{E783ED6C-43F3-45AA-931D-ACD9A94CFB6A}"/>
    <cellStyle name="Millares 2 4 2 2 12 3" xfId="35324" xr:uid="{5510FB12-8D88-4E87-9DEA-7377F16D6CCD}"/>
    <cellStyle name="Millares 2 4 2 2 12 3 2" xfId="47467" xr:uid="{E09287F0-8AEB-4AF7-A321-1A428B297E6B}"/>
    <cellStyle name="Millares 2 4 2 2 12 4" xfId="29135" xr:uid="{1287B8E0-17D7-4E32-B6F7-2AFAC9C9CD1D}"/>
    <cellStyle name="Millares 2 4 2 2 12 5" xfId="41462" xr:uid="{52B20D16-F02F-433C-B020-6BF7D3BEEF85}"/>
    <cellStyle name="Millares 2 4 2 2 13" xfId="21669" xr:uid="{174F1009-D41A-4CE4-9883-716D6076A478}"/>
    <cellStyle name="Millares 2 4 2 2 13 2" xfId="36669" xr:uid="{19EA3396-F4B6-4D27-94CD-2D5F65829E7A}"/>
    <cellStyle name="Millares 2 4 2 2 13 2 2" xfId="48772" xr:uid="{B077611A-299A-48DD-8CEA-0C2D45330661}"/>
    <cellStyle name="Millares 2 4 2 2 13 3" xfId="30479" xr:uid="{63F3C4D4-8A56-414C-919C-882E779F35D5}"/>
    <cellStyle name="Millares 2 4 2 2 13 4" xfId="42766" xr:uid="{30889F41-A180-41CE-9C30-AB1928BF898E}"/>
    <cellStyle name="Millares 2 4 2 2 14" xfId="33574" xr:uid="{60865508-94BA-4FDC-A396-F3CAD1CBDCB5}"/>
    <cellStyle name="Millares 2 4 2 2 14 2" xfId="45769" xr:uid="{40BF6947-0A73-4204-BEBF-0B6F2DEC6569}"/>
    <cellStyle name="Millares 2 4 2 2 15" xfId="27385" xr:uid="{59267F78-8C5D-42DD-8DF2-2BE26CBBF97B}"/>
    <cellStyle name="Millares 2 4 2 2 16" xfId="39764" xr:uid="{DF16349C-0E54-4FBA-85BE-0369212156EE}"/>
    <cellStyle name="Millares 2 4 2 2 2" xfId="3670" xr:uid="{75563DEC-FE99-443A-9CFB-A66D7E4B110B}"/>
    <cellStyle name="Millares 2 4 2 2 2 10" xfId="18230" xr:uid="{AF202C2A-26EC-4E6E-9875-934B6BF481F9}"/>
    <cellStyle name="Millares 2 4 2 2 2 10 2" xfId="27269" xr:uid="{447DF070-08FA-4351-A01F-5A9F5E55F3D4}"/>
    <cellStyle name="Millares 2 4 2 2 2 10 2 2" xfId="39690" xr:uid="{848013B1-A600-4DA8-87C9-A5C2D5EB8509}"/>
    <cellStyle name="Millares 2 4 2 2 2 10 2 2 2" xfId="51703" xr:uid="{4D3BA340-1F72-46BE-8D15-48AE9EA19004}"/>
    <cellStyle name="Millares 2 4 2 2 2 10 2 3" xfId="33500" xr:uid="{84CBBF5C-5769-4E6A-8650-2FC0FB495C39}"/>
    <cellStyle name="Millares 2 4 2 2 2 10 2 4" xfId="45697" xr:uid="{A608B120-740A-4172-AB3F-8FB95C29FF75}"/>
    <cellStyle name="Millares 2 4 2 2 2 10 3" xfId="36595" xr:uid="{6B1131C5-B67A-4197-A916-20554922EB96}"/>
    <cellStyle name="Millares 2 4 2 2 2 10 3 2" xfId="48700" xr:uid="{2A73D61F-99CB-4CB8-B7AC-3CF3DC793A48}"/>
    <cellStyle name="Millares 2 4 2 2 2 10 4" xfId="30406" xr:uid="{572CE2BE-9733-4B0C-9648-CAF50BC73CCC}"/>
    <cellStyle name="Millares 2 4 2 2 2 10 5" xfId="42695" xr:uid="{A2842BF6-7860-425C-89EA-DFABCA785EC5}"/>
    <cellStyle name="Millares 2 4 2 2 2 11" xfId="19879" xr:uid="{E94FFD3A-2E3C-4F2F-B80B-DACF353647B1}"/>
    <cellStyle name="Millares 2 4 2 2 2 11 2" xfId="23451" xr:uid="{F472B0F0-BF79-46A5-8464-AAE4C8BBB56A}"/>
    <cellStyle name="Millares 2 4 2 2 2 11 2 2" xfId="38484" xr:uid="{0E542487-6118-4FE9-B15C-89A8F094B904}"/>
    <cellStyle name="Millares 2 4 2 2 2 11 2 2 2" xfId="50533" xr:uid="{857DEB90-E13F-4D54-8763-B5E46B4DF7BF}"/>
    <cellStyle name="Millares 2 4 2 2 2 11 2 3" xfId="32294" xr:uid="{0A5E0FB5-2AEE-45BB-8F05-037A9E98F9B8}"/>
    <cellStyle name="Millares 2 4 2 2 2 11 2 4" xfId="44527" xr:uid="{0ED78061-FF04-4848-A993-A5DA22FA9A42}"/>
    <cellStyle name="Millares 2 4 2 2 2 11 3" xfId="35389" xr:uid="{CE935470-78B2-49B2-80F5-58085C0BE709}"/>
    <cellStyle name="Millares 2 4 2 2 2 11 3 2" xfId="47530" xr:uid="{939A09A4-A257-4968-9195-6A734F82DA93}"/>
    <cellStyle name="Millares 2 4 2 2 2 11 4" xfId="29200" xr:uid="{D11C4DD8-AA2F-49D4-9115-88472AE81B69}"/>
    <cellStyle name="Millares 2 4 2 2 2 11 5" xfId="41525" xr:uid="{A057632E-2DAA-4110-A55D-ECFA532E1C61}"/>
    <cellStyle name="Millares 2 4 2 2 2 12" xfId="21732" xr:uid="{DE1E6960-5EB0-450E-9954-DCF9C1BE93FB}"/>
    <cellStyle name="Millares 2 4 2 2 2 12 2" xfId="36734" xr:uid="{C04F331E-31B2-4022-B477-515378CFFCEE}"/>
    <cellStyle name="Millares 2 4 2 2 2 12 2 2" xfId="48835" xr:uid="{436DC89A-22B0-43B5-B4BB-85529159272D}"/>
    <cellStyle name="Millares 2 4 2 2 2 12 3" xfId="30544" xr:uid="{F8C1DAC0-E093-4D08-8F16-EC9563A95909}"/>
    <cellStyle name="Millares 2 4 2 2 2 12 4" xfId="42829" xr:uid="{24A84FDD-7088-4145-B43F-5A8DB135512A}"/>
    <cellStyle name="Millares 2 4 2 2 2 13" xfId="33639" xr:uid="{53EE9CBB-F7DB-4A65-94EA-765CE68E1B91}"/>
    <cellStyle name="Millares 2 4 2 2 2 13 2" xfId="45832" xr:uid="{F6D4DF02-A8FD-4CE6-844D-3FE930A05CA7}"/>
    <cellStyle name="Millares 2 4 2 2 2 14" xfId="27450" xr:uid="{185B7DF1-749C-415A-8045-A5F2EACA3F28}"/>
    <cellStyle name="Millares 2 4 2 2 2 15" xfId="39827" xr:uid="{48E5727F-5EFD-4231-81B6-23E49E14149E}"/>
    <cellStyle name="Millares 2 4 2 2 2 2" xfId="3671" xr:uid="{869F6E93-4873-4F03-AE85-C0E0214A6566}"/>
    <cellStyle name="Millares 2 4 2 2 2 2 10" xfId="27584" xr:uid="{EEB7CC1A-08A2-4467-84AE-BC75740F2285}"/>
    <cellStyle name="Millares 2 4 2 2 2 2 11" xfId="39957" xr:uid="{8D4CD418-C509-47DF-995F-5423151525F0}"/>
    <cellStyle name="Millares 2 4 2 2 2 2 2" xfId="5937" xr:uid="{6022A54D-2D56-4048-A233-2DE2E2CFFD9E}"/>
    <cellStyle name="Millares 2 4 2 2 2 2 2 2" xfId="8706" xr:uid="{45E16D6E-6540-455D-AFE0-819B7E4E41FE}"/>
    <cellStyle name="Millares 2 4 2 2 2 2 2 2 2" xfId="37676" xr:uid="{45EEABD7-88CF-4C8E-BA3F-D6FA26C49725}"/>
    <cellStyle name="Millares 2 4 2 2 2 2 2 2 2 2" xfId="49749" xr:uid="{17F9594A-5248-4311-BED5-BA41196EA717}"/>
    <cellStyle name="Millares 2 4 2 2 2 2 2 2 3" xfId="31486" xr:uid="{CD5DE182-3A52-4E6C-A609-C98D5073C904}"/>
    <cellStyle name="Millares 2 4 2 2 2 2 2 2 4" xfId="43743" xr:uid="{FB1D94CA-1A87-48AF-8B75-2E5C78F453F2}"/>
    <cellStyle name="Millares 2 4 2 2 2 2 2 3" xfId="8021" xr:uid="{26EEF459-2E6B-4C74-B03F-6E6FDBF9218E}"/>
    <cellStyle name="Millares 2 4 2 2 2 2 2 3 2" xfId="34581" xr:uid="{D1D55137-471E-4009-B166-9FE8AAD61D1E}"/>
    <cellStyle name="Millares 2 4 2 2 2 2 2 3 3" xfId="46746" xr:uid="{8F407967-4591-42A4-8F6C-69908BEF4CD8}"/>
    <cellStyle name="Millares 2 4 2 2 2 2 2 4" xfId="12475" xr:uid="{73770B63-1272-42DC-B898-207B11941AB2}"/>
    <cellStyle name="Millares 2 4 2 2 2 2 2 5" xfId="22654" xr:uid="{1124CCC4-EB6A-4163-B4E6-D8B0397D6DFF}"/>
    <cellStyle name="Millares 2 4 2 2 2 2 2 6" xfId="28392" xr:uid="{16920616-87A7-4D1D-9A48-E438CB72DC77}"/>
    <cellStyle name="Millares 2 4 2 2 2 2 2 7" xfId="40741" xr:uid="{4595C4B0-81E3-4A15-A272-27A5B8819236}"/>
    <cellStyle name="Millares 2 4 2 2 2 2 3" xfId="4876" xr:uid="{AF3D452C-8960-4D42-8FC5-FA6705AE24E4}"/>
    <cellStyle name="Millares 2 4 2 2 2 2 3 2" xfId="8390" xr:uid="{F1A5AE88-42E9-4419-AD4D-CFF2CBE22673}"/>
    <cellStyle name="Millares 2 4 2 2 2 2 3 2 2" xfId="38618" xr:uid="{85602436-CE29-4CAE-AEC9-4CB28C7B9537}"/>
    <cellStyle name="Millares 2 4 2 2 2 2 3 2 2 2" xfId="50663" xr:uid="{F6AE96D3-55A1-4F18-BB96-D266D9F032D0}"/>
    <cellStyle name="Millares 2 4 2 2 2 2 3 2 3" xfId="32428" xr:uid="{804991D8-A350-48AA-B931-65C874A5E6BD}"/>
    <cellStyle name="Millares 2 4 2 2 2 2 3 2 4" xfId="44657" xr:uid="{82E22393-6646-4322-9580-4C05716551E2}"/>
    <cellStyle name="Millares 2 4 2 2 2 2 3 3" xfId="16348" xr:uid="{867C4531-BBED-4490-B49B-A7792B54F814}"/>
    <cellStyle name="Millares 2 4 2 2 2 2 3 3 2" xfId="35523" xr:uid="{7144D88D-DA1A-4734-B291-86C4C81FC171}"/>
    <cellStyle name="Millares 2 4 2 2 2 2 3 3 3" xfId="47660" xr:uid="{6382E4F3-BAE0-4165-B5C2-859972E97C42}"/>
    <cellStyle name="Millares 2 4 2 2 2 2 3 4" xfId="23581" xr:uid="{0FAC2A99-91A1-4C20-98FC-DE665154155C}"/>
    <cellStyle name="Millares 2 4 2 2 2 2 3 5" xfId="29334" xr:uid="{38541ACC-38EF-43F8-AEA8-FFA3ADFFAF45}"/>
    <cellStyle name="Millares 2 4 2 2 2 2 3 6" xfId="41655" xr:uid="{2A076251-1B6E-4843-8992-DC1683132A1D}"/>
    <cellStyle name="Millares 2 4 2 2 2 2 4" xfId="7693" xr:uid="{E746BA90-764B-401B-8CD7-27AF09CCFF9A}"/>
    <cellStyle name="Millares 2 4 2 2 2 2 4 2" xfId="36868" xr:uid="{39B4027F-CADD-4A01-8691-1176C6A7BCFB}"/>
    <cellStyle name="Millares 2 4 2 2 2 2 4 2 2" xfId="48965" xr:uid="{511BB9A0-5AC6-4131-968D-DB6C0F8E430D}"/>
    <cellStyle name="Millares 2 4 2 2 2 2 4 3" xfId="30678" xr:uid="{5E72A8AA-0060-4F49-A0D8-E0930C2E6BAC}"/>
    <cellStyle name="Millares 2 4 2 2 2 2 4 4" xfId="42959" xr:uid="{727DE8AB-4C82-497A-8DB1-7F6875403C68}"/>
    <cellStyle name="Millares 2 4 2 2 2 2 5" xfId="12160" xr:uid="{17CE3CA3-5346-49F7-8E3E-86C1824D50E4}"/>
    <cellStyle name="Millares 2 4 2 2 2 2 5 2" xfId="33773" xr:uid="{13E69769-D233-401F-A9B9-9F8A5B9994FD}"/>
    <cellStyle name="Millares 2 4 2 2 2 2 5 3" xfId="45962" xr:uid="{C4AF53CA-DD01-456E-83AF-20CC606B8813}"/>
    <cellStyle name="Millares 2 4 2 2 2 2 6" xfId="16719" xr:uid="{3BC1451D-0124-46AF-AF85-1CCDB68643E2}"/>
    <cellStyle name="Millares 2 4 2 2 2 2 7" xfId="18365" xr:uid="{EC069DA5-3FC2-4F93-929A-43A2D4161F2A}"/>
    <cellStyle name="Millares 2 4 2 2 2 2 8" xfId="20015" xr:uid="{9A3C0145-8E3C-44E9-9C54-14BD3C52406B}"/>
    <cellStyle name="Millares 2 4 2 2 2 2 9" xfId="21862" xr:uid="{D7F7C56E-95BD-4CC6-9B59-940A2C4FF7B0}"/>
    <cellStyle name="Millares 2 4 2 2 2 3" xfId="5938" xr:uid="{BA2EECE3-161F-427C-A4CC-E7AF6B13F331}"/>
    <cellStyle name="Millares 2 4 2 2 2 3 10" xfId="40087" xr:uid="{1DA855AD-A8AF-4D26-A2EC-7E40367109CF}"/>
    <cellStyle name="Millares 2 4 2 2 2 3 2" xfId="8707" xr:uid="{6ECAFC16-68D5-4010-820C-851C24FBED8B}"/>
    <cellStyle name="Millares 2 4 2 2 2 3 2 2" xfId="22788" xr:uid="{9216D0BD-027E-4885-9D11-FD420B78B2AC}"/>
    <cellStyle name="Millares 2 4 2 2 2 3 2 2 2" xfId="37810" xr:uid="{458E9B00-778E-4A9F-A0BF-5FC859D74FE2}"/>
    <cellStyle name="Millares 2 4 2 2 2 3 2 2 2 2" xfId="49879" xr:uid="{2F4A8317-797A-4383-9DB3-7B0AB1D81BD8}"/>
    <cellStyle name="Millares 2 4 2 2 2 3 2 2 3" xfId="31620" xr:uid="{B1BF2B32-FDAE-4E6D-9CFB-981DD4045E1B}"/>
    <cellStyle name="Millares 2 4 2 2 2 3 2 2 4" xfId="43873" xr:uid="{F8A46E8F-565C-46C4-A98A-FC62CBE1AB2A}"/>
    <cellStyle name="Millares 2 4 2 2 2 3 2 3" xfId="34715" xr:uid="{39808905-2E7F-40D6-8AA3-0DA9771CD46C}"/>
    <cellStyle name="Millares 2 4 2 2 2 3 2 3 2" xfId="46876" xr:uid="{61E94F91-C779-4C9E-A084-3903AE683821}"/>
    <cellStyle name="Millares 2 4 2 2 2 3 2 4" xfId="28526" xr:uid="{821B063E-CF48-41E4-8413-1163182FBC15}"/>
    <cellStyle name="Millares 2 4 2 2 2 3 2 5" xfId="40871" xr:uid="{CECB2F19-EF82-46DA-8105-82331FEAB493}"/>
    <cellStyle name="Millares 2 4 2 2 2 3 3" xfId="8022" xr:uid="{1F80073B-2085-426D-977A-8B30C8344FE1}"/>
    <cellStyle name="Millares 2 4 2 2 2 3 3 2" xfId="23714" xr:uid="{D72F613D-F03A-4D41-80C5-2ADFF847106F}"/>
    <cellStyle name="Millares 2 4 2 2 2 3 3 2 2" xfId="38752" xr:uid="{83783419-081C-45C7-B2D6-10F56D96D861}"/>
    <cellStyle name="Millares 2 4 2 2 2 3 3 2 2 2" xfId="50793" xr:uid="{D66A6E13-7657-47B6-A32C-A23722F0A448}"/>
    <cellStyle name="Millares 2 4 2 2 2 3 3 2 3" xfId="32562" xr:uid="{0162BC92-150D-422E-B8D0-2691401AD8E4}"/>
    <cellStyle name="Millares 2 4 2 2 2 3 3 2 4" xfId="44787" xr:uid="{26D688A0-6690-45C0-B359-F0EB79FBE429}"/>
    <cellStyle name="Millares 2 4 2 2 2 3 3 3" xfId="35657" xr:uid="{93C45205-0E57-45FB-81AD-E82B6FBBBBB1}"/>
    <cellStyle name="Millares 2 4 2 2 2 3 3 3 2" xfId="47790" xr:uid="{D178FF32-7F44-45B2-8655-4EAE37C6D175}"/>
    <cellStyle name="Millares 2 4 2 2 2 3 3 4" xfId="29468" xr:uid="{FB466EA0-4BDC-4EFA-A3E5-F314DBFB62A0}"/>
    <cellStyle name="Millares 2 4 2 2 2 3 3 5" xfId="41785" xr:uid="{B01D6508-9DC8-4F33-857C-BF409896C870}"/>
    <cellStyle name="Millares 2 4 2 2 2 3 4" xfId="12476" xr:uid="{29904EF7-F2DE-4F4B-A77E-20DE8839D630}"/>
    <cellStyle name="Millares 2 4 2 2 2 3 4 2" xfId="37002" xr:uid="{9DB7A252-63E2-4228-BF1C-689937342254}"/>
    <cellStyle name="Millares 2 4 2 2 2 3 4 2 2" xfId="49095" xr:uid="{8F930F7A-4D1D-43ED-B561-EBC014578BA2}"/>
    <cellStyle name="Millares 2 4 2 2 2 3 4 3" xfId="30812" xr:uid="{DD165926-025C-4CB1-95CE-04E93B298F20}"/>
    <cellStyle name="Millares 2 4 2 2 2 3 4 4" xfId="43089" xr:uid="{B2001489-5C06-42D0-AA06-7E0CC88F4676}"/>
    <cellStyle name="Millares 2 4 2 2 2 3 5" xfId="17568" xr:uid="{D2113137-4F97-4A2D-AC25-163746154DD7}"/>
    <cellStyle name="Millares 2 4 2 2 2 3 5 2" xfId="33907" xr:uid="{62FD1881-ED6D-4A37-AC25-F330A0013374}"/>
    <cellStyle name="Millares 2 4 2 2 2 3 5 3" xfId="46092" xr:uid="{14035B7A-F9AC-44E3-B31B-B34C2A999C23}"/>
    <cellStyle name="Millares 2 4 2 2 2 3 6" xfId="18499" xr:uid="{226FFB53-F2BF-4EA5-A047-4094B2C39D40}"/>
    <cellStyle name="Millares 2 4 2 2 2 3 7" xfId="20150" xr:uid="{F981C923-6448-46BF-A0A7-6033B95D5B03}"/>
    <cellStyle name="Millares 2 4 2 2 2 3 8" xfId="21992" xr:uid="{B7FF6E0A-B401-4855-8DC1-7E29CD69923B}"/>
    <cellStyle name="Millares 2 4 2 2 2 3 9" xfId="27718" xr:uid="{6460A44A-CC7D-455A-9868-3B95BAFC7DC0}"/>
    <cellStyle name="Millares 2 4 2 2 2 4" xfId="5936" xr:uid="{91763220-A02A-4AB1-BC56-50B238BE260D}"/>
    <cellStyle name="Millares 2 4 2 2 2 4 10" xfId="40217" xr:uid="{515873B4-77A6-4A58-A507-6A870C0DB694}"/>
    <cellStyle name="Millares 2 4 2 2 2 4 2" xfId="8705" xr:uid="{A34263A5-36CD-458F-95AF-4574583EF54C}"/>
    <cellStyle name="Millares 2 4 2 2 2 4 2 2" xfId="22922" xr:uid="{32D99457-2E4F-4854-AC5E-DD44CF6375BE}"/>
    <cellStyle name="Millares 2 4 2 2 2 4 2 2 2" xfId="37944" xr:uid="{6D6BC571-3288-441A-B82A-702270A03594}"/>
    <cellStyle name="Millares 2 4 2 2 2 4 2 2 2 2" xfId="50009" xr:uid="{E13D2CB1-0648-4F13-B1CC-1B72F59C3C78}"/>
    <cellStyle name="Millares 2 4 2 2 2 4 2 2 3" xfId="31754" xr:uid="{020CF62B-C8C8-41C8-A4DD-EAA364A74875}"/>
    <cellStyle name="Millares 2 4 2 2 2 4 2 2 4" xfId="44003" xr:uid="{103545F1-E1E3-49CB-9FA8-91E699028570}"/>
    <cellStyle name="Millares 2 4 2 2 2 4 2 3" xfId="34849" xr:uid="{0E8B54A7-11F2-434E-83C5-466B14893950}"/>
    <cellStyle name="Millares 2 4 2 2 2 4 2 3 2" xfId="47006" xr:uid="{A83545A0-9AA1-442F-85F4-89933128770F}"/>
    <cellStyle name="Millares 2 4 2 2 2 4 2 4" xfId="28660" xr:uid="{23E26819-E38D-4591-B75E-255027F2945D}"/>
    <cellStyle name="Millares 2 4 2 2 2 4 2 5" xfId="41001" xr:uid="{05F4B7DD-AEB0-4CCD-A826-06CE78AC9743}"/>
    <cellStyle name="Millares 2 4 2 2 2 4 3" xfId="8020" xr:uid="{FE0404DA-0385-41C2-A047-AE68CCBC622C}"/>
    <cellStyle name="Millares 2 4 2 2 2 4 3 2" xfId="23848" xr:uid="{5C9127CD-1213-48A9-B358-22F6C57B92E6}"/>
    <cellStyle name="Millares 2 4 2 2 2 4 3 2 2" xfId="38886" xr:uid="{520D5940-140F-4C74-A628-51C01A930E48}"/>
    <cellStyle name="Millares 2 4 2 2 2 4 3 2 2 2" xfId="50923" xr:uid="{84A3F252-4DA9-440B-8DC5-AAE4CC852E56}"/>
    <cellStyle name="Millares 2 4 2 2 2 4 3 2 3" xfId="32696" xr:uid="{DDB3D253-6077-4250-9ECE-7A135C1644C3}"/>
    <cellStyle name="Millares 2 4 2 2 2 4 3 2 4" xfId="44917" xr:uid="{40F9168E-D874-4B9B-B3F5-0214DAA87865}"/>
    <cellStyle name="Millares 2 4 2 2 2 4 3 3" xfId="35791" xr:uid="{9BB10DF5-01B8-4C7F-BD21-4BBCB508E4BE}"/>
    <cellStyle name="Millares 2 4 2 2 2 4 3 3 2" xfId="47920" xr:uid="{D9102200-F6BD-4041-A432-0BC24B1AA77E}"/>
    <cellStyle name="Millares 2 4 2 2 2 4 3 4" xfId="29602" xr:uid="{4A9543DC-03B8-4D46-A3ED-2DF89E6DB28E}"/>
    <cellStyle name="Millares 2 4 2 2 2 4 3 5" xfId="41915" xr:uid="{3EEB08E8-85E7-4630-8D9F-134CAB41BBD1}"/>
    <cellStyle name="Millares 2 4 2 2 2 4 4" xfId="12474" xr:uid="{F1E7FBDE-A6DE-435D-BA8F-CF1FEB33BCD0}"/>
    <cellStyle name="Millares 2 4 2 2 2 4 4 2" xfId="37136" xr:uid="{BA767DB2-A776-4D62-A96E-B74F25C2227D}"/>
    <cellStyle name="Millares 2 4 2 2 2 4 4 2 2" xfId="49225" xr:uid="{39E8AFC6-2640-4ACC-B8B7-4904320983D9}"/>
    <cellStyle name="Millares 2 4 2 2 2 4 4 3" xfId="30946" xr:uid="{8FD977EC-B4D0-4266-89D9-667F2CCF5290}"/>
    <cellStyle name="Millares 2 4 2 2 2 4 4 4" xfId="43219" xr:uid="{4FF57FAC-CF8D-4DD6-A6AE-269043667E04}"/>
    <cellStyle name="Millares 2 4 2 2 2 4 5" xfId="17817" xr:uid="{82CFFFBD-A058-4D03-85B8-96606A075811}"/>
    <cellStyle name="Millares 2 4 2 2 2 4 5 2" xfId="34041" xr:uid="{A173DF30-983F-4C97-A3DA-D117D9905489}"/>
    <cellStyle name="Millares 2 4 2 2 2 4 5 3" xfId="46222" xr:uid="{C0401B51-4DD8-4C9A-906A-DC1BFA888D97}"/>
    <cellStyle name="Millares 2 4 2 2 2 4 6" xfId="18634" xr:uid="{96B0C7A0-BB80-4DD7-B7C5-8A519B8C93F6}"/>
    <cellStyle name="Millares 2 4 2 2 2 4 7" xfId="20286" xr:uid="{5B95B5F5-AFB8-433A-A7C8-C5B7430DEAAC}"/>
    <cellStyle name="Millares 2 4 2 2 2 4 8" xfId="22122" xr:uid="{ADCD3135-2875-49EF-8C52-6BFF72C31D6B}"/>
    <cellStyle name="Millares 2 4 2 2 2 4 9" xfId="27852" xr:uid="{D07A2215-ECB7-4CF6-840C-380FA67A5001}"/>
    <cellStyle name="Millares 2 4 2 2 2 5" xfId="4875" xr:uid="{84C94539-58F6-475C-9B81-D5046E9D5C35}"/>
    <cellStyle name="Millares 2 4 2 2 2 5 2" xfId="12001" xr:uid="{95A16607-4C98-429A-8004-7D4C8FF7FB9C}"/>
    <cellStyle name="Millares 2 4 2 2 2 5 2 2" xfId="23053" xr:uid="{97C740EE-869D-41D2-BD9D-0F5FDD3B39B5}"/>
    <cellStyle name="Millares 2 4 2 2 2 5 2 2 2" xfId="38078" xr:uid="{127D0B65-BA6F-4325-BB89-9F35DA520A67}"/>
    <cellStyle name="Millares 2 4 2 2 2 5 2 2 2 2" xfId="50139" xr:uid="{395002D9-A0D8-445E-A6A8-46FBEBAB1F0E}"/>
    <cellStyle name="Millares 2 4 2 2 2 5 2 2 3" xfId="31888" xr:uid="{AB69D719-21FF-4F83-A9D9-EA90DC98D460}"/>
    <cellStyle name="Millares 2 4 2 2 2 5 2 2 4" xfId="44133" xr:uid="{742B4380-3248-40CC-ACCF-DD9CBCD2DBF5}"/>
    <cellStyle name="Millares 2 4 2 2 2 5 2 3" xfId="34983" xr:uid="{84F61DE6-3B29-426F-8D9D-0E2FC960EEB3}"/>
    <cellStyle name="Millares 2 4 2 2 2 5 2 3 2" xfId="47136" xr:uid="{37FA9340-42C4-452F-872D-CCBBE0EA39EE}"/>
    <cellStyle name="Millares 2 4 2 2 2 5 2 4" xfId="28794" xr:uid="{57701679-289C-4CE3-B125-F91D39C7A3A6}"/>
    <cellStyle name="Millares 2 4 2 2 2 5 2 5" xfId="41131" xr:uid="{08FBC12F-6377-422B-97FE-6DA5502B5FA0}"/>
    <cellStyle name="Millares 2 4 2 2 2 5 3" xfId="12864" xr:uid="{C3283149-240A-4C8E-ABBC-E30C90630224}"/>
    <cellStyle name="Millares 2 4 2 2 2 5 3 2" xfId="23979" xr:uid="{EFCBFF91-01AA-4A2A-A530-0EB516CA9ED4}"/>
    <cellStyle name="Millares 2 4 2 2 2 5 3 2 2" xfId="39020" xr:uid="{929DAEC4-0871-4BF0-A7F0-C127A40CE546}"/>
    <cellStyle name="Millares 2 4 2 2 2 5 3 2 2 2" xfId="51053" xr:uid="{B5B73F9A-5333-42AE-9DA3-786CB1870E1E}"/>
    <cellStyle name="Millares 2 4 2 2 2 5 3 2 3" xfId="32830" xr:uid="{A85CABE9-A754-48A1-A731-23AF3DAFCFE3}"/>
    <cellStyle name="Millares 2 4 2 2 2 5 3 2 4" xfId="45047" xr:uid="{F26CD9E2-B4CC-49E5-A4B4-E6DB21F4D72D}"/>
    <cellStyle name="Millares 2 4 2 2 2 5 3 3" xfId="35925" xr:uid="{1547DF28-C51A-4EFE-8ED3-D3A2B3114BC0}"/>
    <cellStyle name="Millares 2 4 2 2 2 5 3 3 2" xfId="48050" xr:uid="{3187CA95-1D83-4A52-8C4E-7368A4F1EA77}"/>
    <cellStyle name="Millares 2 4 2 2 2 5 3 4" xfId="29736" xr:uid="{7DDCB6DB-D5E0-4739-9F19-441042B2121F}"/>
    <cellStyle name="Millares 2 4 2 2 2 5 3 5" xfId="42045" xr:uid="{202A44F8-C7AC-4524-8506-379D6D848596}"/>
    <cellStyle name="Millares 2 4 2 2 2 5 4" xfId="18090" xr:uid="{DF70D9E2-2EA4-46AF-B6C6-934C1FA8A7D3}"/>
    <cellStyle name="Millares 2 4 2 2 2 5 4 2" xfId="37270" xr:uid="{F3454A41-2A69-4589-8ED8-0FBFFBF851D3}"/>
    <cellStyle name="Millares 2 4 2 2 2 5 4 2 2" xfId="49355" xr:uid="{03313D2F-C33D-411D-9B41-107AF29B2240}"/>
    <cellStyle name="Millares 2 4 2 2 2 5 4 3" xfId="31080" xr:uid="{0CCC9738-5D5D-4456-A044-721BC37CB35D}"/>
    <cellStyle name="Millares 2 4 2 2 2 5 4 4" xfId="43349" xr:uid="{CF313A33-3B0B-4D3B-BA2F-8F4F42D9F50A}"/>
    <cellStyle name="Millares 2 4 2 2 2 5 5" xfId="18769" xr:uid="{837851E3-8D11-4A60-944A-CA7F432623E6}"/>
    <cellStyle name="Millares 2 4 2 2 2 5 5 2" xfId="34175" xr:uid="{CFAE924D-972F-442D-8B2E-19BC01A5586C}"/>
    <cellStyle name="Millares 2 4 2 2 2 5 5 3" xfId="46352" xr:uid="{B25C5D2F-7830-4A5C-A55F-058E3579DBE5}"/>
    <cellStyle name="Millares 2 4 2 2 2 5 6" xfId="20422" xr:uid="{C00AC7F5-C897-4051-9E33-5A0B6D2B958B}"/>
    <cellStyle name="Millares 2 4 2 2 2 5 7" xfId="22252" xr:uid="{E90DC193-2639-4B94-AC61-564A730FAA5F}"/>
    <cellStyle name="Millares 2 4 2 2 2 5 8" xfId="27986" xr:uid="{0F4920BE-57ED-43D7-A75C-FB56F7B9697C}"/>
    <cellStyle name="Millares 2 4 2 2 2 5 9" xfId="40347" xr:uid="{AE6FBF87-FD6C-4547-92C1-5859D7EA87A9}"/>
    <cellStyle name="Millares 2 4 2 2 2 6" xfId="5318" xr:uid="{7F8584D9-DA0E-4E2A-9401-3AF7CB871718}"/>
    <cellStyle name="Millares 2 4 2 2 2 6 2" xfId="8389" xr:uid="{38BF6FA1-231D-4E2A-B31A-54CE09C2D25D}"/>
    <cellStyle name="Millares 2 4 2 2 2 6 2 2" xfId="23186" xr:uid="{A75DA0DB-7B06-49AB-8B81-2FB98B8649EC}"/>
    <cellStyle name="Millares 2 4 2 2 2 6 2 2 2" xfId="38212" xr:uid="{1DB46D10-CE10-4F92-930A-AEBEDAC10EE9}"/>
    <cellStyle name="Millares 2 4 2 2 2 6 2 2 2 2" xfId="50269" xr:uid="{3AC6F0E8-0C14-483E-8277-E2EC58B4BD25}"/>
    <cellStyle name="Millares 2 4 2 2 2 6 2 2 3" xfId="32022" xr:uid="{5018E884-DB8F-4E35-9F3F-F91D61A44DB7}"/>
    <cellStyle name="Millares 2 4 2 2 2 6 2 2 4" xfId="44263" xr:uid="{9F35BF0B-DF31-43E1-8988-F434A7C3A9C3}"/>
    <cellStyle name="Millares 2 4 2 2 2 6 2 3" xfId="35117" xr:uid="{B33F0CF2-4A20-4232-96E1-5D73C15FF6BD}"/>
    <cellStyle name="Millares 2 4 2 2 2 6 2 3 2" xfId="47266" xr:uid="{CD9581E4-0A34-411F-A150-1D797A47AC6A}"/>
    <cellStyle name="Millares 2 4 2 2 2 6 2 4" xfId="28928" xr:uid="{AC1828A7-76B4-4FC9-A5EB-18774D542061}"/>
    <cellStyle name="Millares 2 4 2 2 2 6 2 5" xfId="41261" xr:uid="{70B805EE-C9FA-4BA1-A6C6-45C0E5C99590}"/>
    <cellStyle name="Millares 2 4 2 2 2 6 3" xfId="15320" xr:uid="{FD0D15FB-A97A-4C8B-A93D-5268A194B7DA}"/>
    <cellStyle name="Millares 2 4 2 2 2 6 3 2" xfId="24109" xr:uid="{171DCEC4-9C97-4EB6-B426-46A1C9279370}"/>
    <cellStyle name="Millares 2 4 2 2 2 6 3 2 2" xfId="39154" xr:uid="{51F6914B-B758-4ADF-A72F-3F9D2E80CC15}"/>
    <cellStyle name="Millares 2 4 2 2 2 6 3 2 2 2" xfId="51183" xr:uid="{EF36766B-9A4C-4B27-88B9-1E097D1EA5E0}"/>
    <cellStyle name="Millares 2 4 2 2 2 6 3 2 3" xfId="32964" xr:uid="{168BF529-940D-418B-B99B-3E0FAD79D723}"/>
    <cellStyle name="Millares 2 4 2 2 2 6 3 2 4" xfId="45177" xr:uid="{D778B4B0-CA07-484A-839B-1A1CD3E83784}"/>
    <cellStyle name="Millares 2 4 2 2 2 6 3 3" xfId="36059" xr:uid="{D01E0E07-964E-434E-9B38-FF22327638EB}"/>
    <cellStyle name="Millares 2 4 2 2 2 6 3 3 2" xfId="48180" xr:uid="{11870453-92CF-47F8-B53B-3D5FF40F2431}"/>
    <cellStyle name="Millares 2 4 2 2 2 6 3 4" xfId="29870" xr:uid="{E413B5F1-C14F-4533-80D4-B478F2FE20BC}"/>
    <cellStyle name="Millares 2 4 2 2 2 6 3 5" xfId="42175" xr:uid="{7FB908F8-BD27-43D9-B102-F0876C18F428}"/>
    <cellStyle name="Millares 2 4 2 2 2 6 4" xfId="19688" xr:uid="{BA8F4EF0-7EA9-4D87-AB17-EC220BDCF291}"/>
    <cellStyle name="Millares 2 4 2 2 2 6 4 2" xfId="37404" xr:uid="{6E73C4FE-A2D3-4166-BFBF-05B20693F8ED}"/>
    <cellStyle name="Millares 2 4 2 2 2 6 4 2 2" xfId="49485" xr:uid="{ADB744A1-D3CF-4C66-88E0-6670F87B2154}"/>
    <cellStyle name="Millares 2 4 2 2 2 6 4 3" xfId="31214" xr:uid="{392C9AC2-4804-4BCE-9DD3-53ACAB887F10}"/>
    <cellStyle name="Millares 2 4 2 2 2 6 4 4" xfId="43479" xr:uid="{E7F7C04D-0FCE-4DB8-9954-8ADDBD1A3A02}"/>
    <cellStyle name="Millares 2 4 2 2 2 6 5" xfId="20556" xr:uid="{5507A70F-02B5-4752-B378-2770A0E536F7}"/>
    <cellStyle name="Millares 2 4 2 2 2 6 5 2" xfId="34309" xr:uid="{4AFA9870-842E-4F77-B809-33943EBCA931}"/>
    <cellStyle name="Millares 2 4 2 2 2 6 5 3" xfId="46482" xr:uid="{7EB3B483-05E0-4C96-85BE-C1960819AC94}"/>
    <cellStyle name="Millares 2 4 2 2 2 6 6" xfId="22382" xr:uid="{250E0B95-B81D-4DFF-9A4A-603CFCFFC769}"/>
    <cellStyle name="Millares 2 4 2 2 2 6 7" xfId="28120" xr:uid="{D73146B4-820D-4585-8930-DBB100944C8F}"/>
    <cellStyle name="Millares 2 4 2 2 2 6 8" xfId="40477" xr:uid="{FBD2B5FB-6F81-4908-B54C-90F569506516}"/>
    <cellStyle name="Millares 2 4 2 2 2 7" xfId="7692" xr:uid="{FF7EAEA0-B4FD-4CA8-B37C-F9940D459E61}"/>
    <cellStyle name="Millares 2 4 2 2 2 7 2" xfId="21540" xr:uid="{E40F6E74-543B-47B1-B961-4176A6C28798}"/>
    <cellStyle name="Millares 2 4 2 2 2 7 2 2" xfId="24239" xr:uid="{3C2DA841-CF43-4B2A-803A-3E706F9F67CC}"/>
    <cellStyle name="Millares 2 4 2 2 2 7 2 2 2" xfId="39288" xr:uid="{14950982-7334-4F6D-A208-ADCBFDC8891C}"/>
    <cellStyle name="Millares 2 4 2 2 2 7 2 2 2 2" xfId="51313" xr:uid="{BE5DE891-1864-4AF2-87EB-50014A0A1363}"/>
    <cellStyle name="Millares 2 4 2 2 2 7 2 2 3" xfId="33098" xr:uid="{4B789AB2-7772-4E2F-8956-D1045EE5F659}"/>
    <cellStyle name="Millares 2 4 2 2 2 7 2 2 4" xfId="45307" xr:uid="{CAE01DF7-7BFD-46ED-95BC-8985F6C0D27D}"/>
    <cellStyle name="Millares 2 4 2 2 2 7 2 3" xfId="36193" xr:uid="{8D31D99E-DFB7-41E5-BD31-43FA8C140796}"/>
    <cellStyle name="Millares 2 4 2 2 2 7 2 3 2" xfId="48310" xr:uid="{BD2071ED-74A5-4E05-AACE-F4EE78A8F0AE}"/>
    <cellStyle name="Millares 2 4 2 2 2 7 2 4" xfId="30004" xr:uid="{2A0A1235-BA46-477E-80D8-183E613F8A03}"/>
    <cellStyle name="Millares 2 4 2 2 2 7 2 5" xfId="42305" xr:uid="{053C33FA-FEE5-49D9-BDCF-6D0D436EC28F}"/>
    <cellStyle name="Millares 2 4 2 2 2 7 3" xfId="23317" xr:uid="{74DF3739-28AB-4B5B-82FC-754DD94301A5}"/>
    <cellStyle name="Millares 2 4 2 2 2 7 3 2" xfId="38346" xr:uid="{7BF7765F-9278-4F55-BC7A-4488253EF1CA}"/>
    <cellStyle name="Millares 2 4 2 2 2 7 3 2 2" xfId="50399" xr:uid="{61AF1078-F481-44E7-A3BD-2D8563C5E206}"/>
    <cellStyle name="Millares 2 4 2 2 2 7 3 3" xfId="32156" xr:uid="{C40379E6-177B-4956-9A38-1A11E4F8CD73}"/>
    <cellStyle name="Millares 2 4 2 2 2 7 3 4" xfId="44393" xr:uid="{3CCD910E-220C-48F2-8037-7582FAA3DFE8}"/>
    <cellStyle name="Millares 2 4 2 2 2 7 4" xfId="35251" xr:uid="{533FA726-81F5-4707-9C07-94108E3B3778}"/>
    <cellStyle name="Millares 2 4 2 2 2 7 4 2" xfId="47396" xr:uid="{12E7D342-2DCA-48D8-80AA-58DAA54E328B}"/>
    <cellStyle name="Millares 2 4 2 2 2 7 5" xfId="29062" xr:uid="{17562378-05D9-422A-95EE-F1B6EC88FAFC}"/>
    <cellStyle name="Millares 2 4 2 2 2 7 6" xfId="41391" xr:uid="{F6AC905A-084C-43CA-A1ED-F0E6B6B95CE7}"/>
    <cellStyle name="Millares 2 4 2 2 2 8" xfId="12159" xr:uid="{9B00CAAF-848F-42E2-8E67-5187BCA90C08}"/>
    <cellStyle name="Millares 2 4 2 2 2 8 2" xfId="25222" xr:uid="{7538967C-6BDD-4F52-8B03-0CA1080F5E4D}"/>
    <cellStyle name="Millares 2 4 2 2 2 8 2 2" xfId="33232" xr:uid="{D8336F4C-2C58-4BEE-9B2B-A76AC4AB7589}"/>
    <cellStyle name="Millares 2 4 2 2 2 8 2 2 2" xfId="39422" xr:uid="{159ED3EC-DFD5-4476-8D4E-0AA92C6D72E4}"/>
    <cellStyle name="Millares 2 4 2 2 2 8 2 2 2 2" xfId="51443" xr:uid="{B27F0A0E-F92B-4FD3-8832-D8FB8A256634}"/>
    <cellStyle name="Millares 2 4 2 2 2 8 2 2 3" xfId="45437" xr:uid="{AC685E3D-1A97-455C-BC02-C1A54567EA61}"/>
    <cellStyle name="Millares 2 4 2 2 2 8 2 3" xfId="36327" xr:uid="{A18E3D29-DA42-4863-AA83-737795A89864}"/>
    <cellStyle name="Millares 2 4 2 2 2 8 2 3 2" xfId="48440" xr:uid="{D425BB5C-3A6A-49FD-9E42-93AF8A9CE443}"/>
    <cellStyle name="Millares 2 4 2 2 2 8 2 4" xfId="30138" xr:uid="{12916D5E-781D-4840-BE73-36CBDA68418F}"/>
    <cellStyle name="Millares 2 4 2 2 2 8 2 5" xfId="42435" xr:uid="{30407B26-99D1-413F-9F97-7ACE01C0BE0A}"/>
    <cellStyle name="Millares 2 4 2 2 2 8 3" xfId="22520" xr:uid="{B319EF12-FC67-4B3C-9FF1-52E39235165B}"/>
    <cellStyle name="Millares 2 4 2 2 2 8 3 2" xfId="37542" xr:uid="{2C188948-E0EC-4E62-BC4F-42579943B3A0}"/>
    <cellStyle name="Millares 2 4 2 2 2 8 3 2 2" xfId="49619" xr:uid="{96BD3846-A5DB-4E52-B533-D4C3009A8C9C}"/>
    <cellStyle name="Millares 2 4 2 2 2 8 3 3" xfId="31352" xr:uid="{D35DA832-533D-4647-9BEB-EF1CA685049C}"/>
    <cellStyle name="Millares 2 4 2 2 2 8 3 4" xfId="43613" xr:uid="{C0C7D751-C793-42C1-B8E8-827A0D669EDF}"/>
    <cellStyle name="Millares 2 4 2 2 2 8 4" xfId="34447" xr:uid="{74E1C9FB-DF77-4B9C-94E0-55ED4E344F9D}"/>
    <cellStyle name="Millares 2 4 2 2 2 8 4 2" xfId="46616" xr:uid="{01534692-A21A-4F34-9F94-59014D659C1C}"/>
    <cellStyle name="Millares 2 4 2 2 2 8 5" xfId="28258" xr:uid="{1A84FA32-CB71-4B54-83C6-FFAD48A5D1E4}"/>
    <cellStyle name="Millares 2 4 2 2 2 8 6" xfId="40611" xr:uid="{3319EC16-53EA-4B92-8C77-9B99948E160A}"/>
    <cellStyle name="Millares 2 4 2 2 2 9" xfId="16585" xr:uid="{6DF17ED7-D98B-4F0E-967E-0D00D19B0EB6}"/>
    <cellStyle name="Millares 2 4 2 2 2 9 2" xfId="26246" xr:uid="{5F0C0158-005A-4BA5-A090-179AFD8E2DB4}"/>
    <cellStyle name="Millares 2 4 2 2 2 9 2 2" xfId="39556" xr:uid="{7B8FFC63-5E13-47B6-BA69-ADD4AAFE2BC9}"/>
    <cellStyle name="Millares 2 4 2 2 2 9 2 2 2" xfId="51573" xr:uid="{0EC8AAFB-9A6A-43BB-8E03-ECDD35A77844}"/>
    <cellStyle name="Millares 2 4 2 2 2 9 2 3" xfId="33366" xr:uid="{4E807F17-7D23-4E04-842D-9358367F997A}"/>
    <cellStyle name="Millares 2 4 2 2 2 9 2 4" xfId="45567" xr:uid="{21D9B0C4-9744-40AB-A7EE-6875BE6AF186}"/>
    <cellStyle name="Millares 2 4 2 2 2 9 3" xfId="36461" xr:uid="{C0BB3315-7292-413A-B7BC-9DEBC9F6D859}"/>
    <cellStyle name="Millares 2 4 2 2 2 9 3 2" xfId="48570" xr:uid="{C09E4399-F5A0-4F5C-832C-780F5A98AE9F}"/>
    <cellStyle name="Millares 2 4 2 2 2 9 4" xfId="30272" xr:uid="{EAA121FC-0B21-4729-ABCD-E2D3DE53AD2C}"/>
    <cellStyle name="Millares 2 4 2 2 2 9 5" xfId="42565" xr:uid="{F5DE89C4-73EE-4E8E-B624-D5EAF46B1FA6}"/>
    <cellStyle name="Millares 2 4 2 2 3" xfId="3672" xr:uid="{84FBE7BB-8DE4-4B80-B329-194424824EEF}"/>
    <cellStyle name="Millares 2 4 2 2 3 10" xfId="27519" xr:uid="{14AE2286-0E7C-4E10-B786-1BC8B24F09C3}"/>
    <cellStyle name="Millares 2 4 2 2 3 11" xfId="39894" xr:uid="{429F1469-E93A-4B83-BB0D-2F53CC089497}"/>
    <cellStyle name="Millares 2 4 2 2 3 2" xfId="5939" xr:uid="{0FE82254-F156-41AF-B16D-42BC5341177B}"/>
    <cellStyle name="Millares 2 4 2 2 3 2 2" xfId="8708" xr:uid="{849A10D8-3D73-44B7-A0E2-D53E24F43497}"/>
    <cellStyle name="Millares 2 4 2 2 3 2 2 2" xfId="37611" xr:uid="{7D309800-9756-45BC-88A1-853D464A8916}"/>
    <cellStyle name="Millares 2 4 2 2 3 2 2 2 2" xfId="49686" xr:uid="{D7C939E2-AB07-40AF-B3A4-FAB334143CD7}"/>
    <cellStyle name="Millares 2 4 2 2 3 2 2 3" xfId="31421" xr:uid="{A2057BF8-64E3-40F7-AF86-16D79C757D6C}"/>
    <cellStyle name="Millares 2 4 2 2 3 2 2 4" xfId="43680" xr:uid="{D564B3A2-A79E-43E9-B374-58DBA48B33AD}"/>
    <cellStyle name="Millares 2 4 2 2 3 2 3" xfId="8023" xr:uid="{50484027-D4FE-496D-AEA9-8528BDB7472E}"/>
    <cellStyle name="Millares 2 4 2 2 3 2 3 2" xfId="34516" xr:uid="{49C2836B-3DAE-43B7-897A-ADE04081DBD5}"/>
    <cellStyle name="Millares 2 4 2 2 3 2 3 3" xfId="46683" xr:uid="{3DC18067-9C8E-46F1-A168-D218DEC5530C}"/>
    <cellStyle name="Millares 2 4 2 2 3 2 4" xfId="12477" xr:uid="{D87AA967-E951-4C68-BBD9-40AF7C854C86}"/>
    <cellStyle name="Millares 2 4 2 2 3 2 5" xfId="22589" xr:uid="{022136BE-2E8A-4CCC-A324-26DFF956AB87}"/>
    <cellStyle name="Millares 2 4 2 2 3 2 6" xfId="28327" xr:uid="{52FDEDA6-84F7-49F9-A245-DBD792FDB016}"/>
    <cellStyle name="Millares 2 4 2 2 3 2 7" xfId="40678" xr:uid="{D3E0D791-69C7-429C-88A2-7B9F16C474E0}"/>
    <cellStyle name="Millares 2 4 2 2 3 3" xfId="4877" xr:uid="{6E6FA1BA-9B6F-489D-A173-2976CCE470AB}"/>
    <cellStyle name="Millares 2 4 2 2 3 3 2" xfId="8391" xr:uid="{62C93F16-830C-4DFF-BEA7-D746FDA43AD1}"/>
    <cellStyle name="Millares 2 4 2 2 3 3 2 2" xfId="38553" xr:uid="{BA42E387-FCD0-492A-AE1F-810CD40A9AD5}"/>
    <cellStyle name="Millares 2 4 2 2 3 3 2 2 2" xfId="50600" xr:uid="{4C93EAE4-1DE4-4A54-90B9-AD9CFDCC86F9}"/>
    <cellStyle name="Millares 2 4 2 2 3 3 2 3" xfId="32363" xr:uid="{649CA6F1-FBAC-4147-9458-0DBC9FE9FD4B}"/>
    <cellStyle name="Millares 2 4 2 2 3 3 2 4" xfId="44594" xr:uid="{7FAF90A8-40D5-4CF4-9BF2-7C5ADE06468C}"/>
    <cellStyle name="Millares 2 4 2 2 3 3 3" xfId="16283" xr:uid="{A8A3365E-ACFD-4461-9F27-8421CF4B916F}"/>
    <cellStyle name="Millares 2 4 2 2 3 3 3 2" xfId="35458" xr:uid="{7163308D-7ED3-49A2-BED0-25F342679901}"/>
    <cellStyle name="Millares 2 4 2 2 3 3 3 3" xfId="47597" xr:uid="{DA7121EB-26B4-475C-AC31-3A16CF1136C1}"/>
    <cellStyle name="Millares 2 4 2 2 3 3 4" xfId="23518" xr:uid="{4904169A-6D0F-42A8-9F10-DB8FF990C581}"/>
    <cellStyle name="Millares 2 4 2 2 3 3 5" xfId="29269" xr:uid="{4BD7E235-C82E-4EF6-8C4A-0EA685914F91}"/>
    <cellStyle name="Millares 2 4 2 2 3 3 6" xfId="41592" xr:uid="{6EDC3F2B-D314-4A35-B758-550A84A35BB6}"/>
    <cellStyle name="Millares 2 4 2 2 3 4" xfId="7694" xr:uid="{D3FEFC30-F380-4412-8F94-0DE0A6C107F7}"/>
    <cellStyle name="Millares 2 4 2 2 3 4 2" xfId="36803" xr:uid="{B1B77D6E-75F1-4399-9772-8D0F0FB4F7D6}"/>
    <cellStyle name="Millares 2 4 2 2 3 4 2 2" xfId="48902" xr:uid="{1C9AEC18-73A7-44EB-9217-23260D6F493B}"/>
    <cellStyle name="Millares 2 4 2 2 3 4 3" xfId="30613" xr:uid="{BEA7D7EE-DB46-4EB9-8157-81F937910A68}"/>
    <cellStyle name="Millares 2 4 2 2 3 4 4" xfId="42896" xr:uid="{48FDD7BC-E9DB-4D66-8036-54018C4AA8D9}"/>
    <cellStyle name="Millares 2 4 2 2 3 5" xfId="12161" xr:uid="{C340F12C-45A9-48BA-A872-69C9FC37D810}"/>
    <cellStyle name="Millares 2 4 2 2 3 5 2" xfId="33708" xr:uid="{659B4B7E-EF7D-4F55-926B-6B8FE3B759BA}"/>
    <cellStyle name="Millares 2 4 2 2 3 5 3" xfId="45899" xr:uid="{CF78FEEC-6D2D-4982-9F32-A47CA7A60AF3}"/>
    <cellStyle name="Millares 2 4 2 2 3 6" xfId="16654" xr:uid="{845E74E1-8E45-43C6-8525-49FA80E3C2F2}"/>
    <cellStyle name="Millares 2 4 2 2 3 7" xfId="18300" xr:uid="{B24D05BB-E98D-402E-A84B-E60AB524359C}"/>
    <cellStyle name="Millares 2 4 2 2 3 8" xfId="19950" xr:uid="{B3ADD216-8D47-47E6-84F9-D1C55CF456CA}"/>
    <cellStyle name="Millares 2 4 2 2 3 9" xfId="21799" xr:uid="{41D779C4-22F4-4DC6-8278-175678132646}"/>
    <cellStyle name="Millares 2 4 2 2 4" xfId="5940" xr:uid="{87C97546-0630-4626-BDA8-A12FADB793C5}"/>
    <cellStyle name="Millares 2 4 2 2 4 10" xfId="40024" xr:uid="{F7745843-01F2-48C6-9B4A-B622CFEA1F3C}"/>
    <cellStyle name="Millares 2 4 2 2 4 2" xfId="8709" xr:uid="{6246D1C6-A93A-4A1F-B147-4249B6167825}"/>
    <cellStyle name="Millares 2 4 2 2 4 2 2" xfId="22723" xr:uid="{6B0BEBC0-E4C0-4B7D-AFC2-FE05DF1D96C4}"/>
    <cellStyle name="Millares 2 4 2 2 4 2 2 2" xfId="37745" xr:uid="{36BFC03D-D3DD-4D80-93D1-DF5E5E313C9F}"/>
    <cellStyle name="Millares 2 4 2 2 4 2 2 2 2" xfId="49816" xr:uid="{3310A2D9-EF90-4C49-9DE7-50F33C3FE01E}"/>
    <cellStyle name="Millares 2 4 2 2 4 2 2 3" xfId="31555" xr:uid="{2F1CD21A-E814-4C86-988F-E8B78F9D1F32}"/>
    <cellStyle name="Millares 2 4 2 2 4 2 2 4" xfId="43810" xr:uid="{B9523367-A5C7-4988-914C-D296E607ED5F}"/>
    <cellStyle name="Millares 2 4 2 2 4 2 3" xfId="34650" xr:uid="{BAFCCB00-6AE1-499C-909A-207C08C2C90E}"/>
    <cellStyle name="Millares 2 4 2 2 4 2 3 2" xfId="46813" xr:uid="{34D2DE7D-968C-462D-879D-FAD82F1C39D9}"/>
    <cellStyle name="Millares 2 4 2 2 4 2 4" xfId="28461" xr:uid="{33005063-74DA-40C1-816A-6F0640A8BB4D}"/>
    <cellStyle name="Millares 2 4 2 2 4 2 5" xfId="40808" xr:uid="{D6FA6EF2-38DB-4CE3-90BF-F453B80EA9EE}"/>
    <cellStyle name="Millares 2 4 2 2 4 3" xfId="8024" xr:uid="{8AF5A48E-B1E2-4825-A3E9-FC0A810BC4DC}"/>
    <cellStyle name="Millares 2 4 2 2 4 3 2" xfId="23649" xr:uid="{4F1BB8B4-9DFA-4B26-BAB2-31E6DCE8ACDD}"/>
    <cellStyle name="Millares 2 4 2 2 4 3 2 2" xfId="38687" xr:uid="{930ED447-8503-41F8-A6F3-4C64EB98CECD}"/>
    <cellStyle name="Millares 2 4 2 2 4 3 2 2 2" xfId="50730" xr:uid="{EDC90FDC-277F-4902-BD96-604C53380A17}"/>
    <cellStyle name="Millares 2 4 2 2 4 3 2 3" xfId="32497" xr:uid="{00B6DAC0-5ECE-4D1E-BDFE-26168D7B48E3}"/>
    <cellStyle name="Millares 2 4 2 2 4 3 2 4" xfId="44724" xr:uid="{C2F8883A-0E92-45CA-9F32-30DF1CD42890}"/>
    <cellStyle name="Millares 2 4 2 2 4 3 3" xfId="35592" xr:uid="{CBC21E97-999A-4498-95A8-42FE5D5E77BA}"/>
    <cellStyle name="Millares 2 4 2 2 4 3 3 2" xfId="47727" xr:uid="{A5A00ABD-2042-4DB6-98C5-E53C9E5BB0DD}"/>
    <cellStyle name="Millares 2 4 2 2 4 3 4" xfId="29403" xr:uid="{C4D0EB0E-B901-4FCD-A272-27AD373DC8AE}"/>
    <cellStyle name="Millares 2 4 2 2 4 3 5" xfId="41722" xr:uid="{5B24211A-D510-4B37-9C5A-913E0DC03B37}"/>
    <cellStyle name="Millares 2 4 2 2 4 4" xfId="12478" xr:uid="{55231D6C-7D71-4441-BB2D-06F886BFA6D0}"/>
    <cellStyle name="Millares 2 4 2 2 4 4 2" xfId="36937" xr:uid="{0DD9575E-1C5E-45E4-B218-3D5B265E48CF}"/>
    <cellStyle name="Millares 2 4 2 2 4 4 2 2" xfId="49032" xr:uid="{DDFEEE41-14EE-40A8-9E3F-F0E4159F6AE4}"/>
    <cellStyle name="Millares 2 4 2 2 4 4 3" xfId="30747" xr:uid="{97809DB8-DF90-49CA-8EF6-E15441041511}"/>
    <cellStyle name="Millares 2 4 2 2 4 4 4" xfId="43026" xr:uid="{851E946E-1813-4F4E-A433-F6C25AEDF9D6}"/>
    <cellStyle name="Millares 2 4 2 2 4 5" xfId="17503" xr:uid="{B6D8E483-4619-4646-8CFE-525BB22D3657}"/>
    <cellStyle name="Millares 2 4 2 2 4 5 2" xfId="33842" xr:uid="{FD7F33FF-F344-4CE7-9135-E693B06FEEDA}"/>
    <cellStyle name="Millares 2 4 2 2 4 5 3" xfId="46029" xr:uid="{A3796BA9-DD99-4DD2-9426-2717B89AADDF}"/>
    <cellStyle name="Millares 2 4 2 2 4 6" xfId="18434" xr:uid="{3B1AD8F3-2BBB-451B-9361-561540109BFD}"/>
    <cellStyle name="Millares 2 4 2 2 4 7" xfId="20085" xr:uid="{0B64621C-06C7-4804-B91E-9853BAFEEE9D}"/>
    <cellStyle name="Millares 2 4 2 2 4 8" xfId="21929" xr:uid="{9F1C9F91-BD2C-4917-B244-36C64BC7257E}"/>
    <cellStyle name="Millares 2 4 2 2 4 9" xfId="27653" xr:uid="{A94F632A-2089-4266-89CA-60BA0FCA6BBC}"/>
    <cellStyle name="Millares 2 4 2 2 5" xfId="5935" xr:uid="{E2E941AA-2BE3-4DFF-A3F6-CCBE079BDBE1}"/>
    <cellStyle name="Millares 2 4 2 2 5 10" xfId="40154" xr:uid="{08E18FEA-D7CE-4F47-A059-D0D0F151F1A2}"/>
    <cellStyle name="Millares 2 4 2 2 5 2" xfId="8704" xr:uid="{F223796F-06A1-4F25-8C2B-DE5F54740C48}"/>
    <cellStyle name="Millares 2 4 2 2 5 2 2" xfId="22857" xr:uid="{E3EF792F-C90F-4BF9-B65E-A7CDE5C2AA0D}"/>
    <cellStyle name="Millares 2 4 2 2 5 2 2 2" xfId="37879" xr:uid="{B1C1C741-C1F6-4D6B-85A9-CCE744F8C3F7}"/>
    <cellStyle name="Millares 2 4 2 2 5 2 2 2 2" xfId="49946" xr:uid="{E4B6E844-85CE-4624-A297-7AE8072BF294}"/>
    <cellStyle name="Millares 2 4 2 2 5 2 2 3" xfId="31689" xr:uid="{CA2F9DC3-7462-47D8-BE4A-2E80BBE58CE4}"/>
    <cellStyle name="Millares 2 4 2 2 5 2 2 4" xfId="43940" xr:uid="{0CF7130B-14E4-4906-B3F1-0FE4A4C266D7}"/>
    <cellStyle name="Millares 2 4 2 2 5 2 3" xfId="34784" xr:uid="{186E3032-76A0-4C9F-970A-0FCC40C848D9}"/>
    <cellStyle name="Millares 2 4 2 2 5 2 3 2" xfId="46943" xr:uid="{670D5013-E937-41E5-BA43-DAFBF17B16F3}"/>
    <cellStyle name="Millares 2 4 2 2 5 2 4" xfId="28595" xr:uid="{8ACF7C3C-E461-4E5A-9BF4-EA84156B459D}"/>
    <cellStyle name="Millares 2 4 2 2 5 2 5" xfId="40938" xr:uid="{C40F7B4F-8A46-4724-BA45-CA5CBC1CDFBE}"/>
    <cellStyle name="Millares 2 4 2 2 5 3" xfId="8019" xr:uid="{61FFD70A-B6CE-457D-9FFB-4FE8F439FA77}"/>
    <cellStyle name="Millares 2 4 2 2 5 3 2" xfId="23783" xr:uid="{D81233AB-EB6A-4B68-9443-A9DBE5E354B7}"/>
    <cellStyle name="Millares 2 4 2 2 5 3 2 2" xfId="38821" xr:uid="{C954C54A-6FC8-4C48-B9F0-869D748D3A3B}"/>
    <cellStyle name="Millares 2 4 2 2 5 3 2 2 2" xfId="50860" xr:uid="{11561F5B-CA95-4EEE-A48A-002C3DC034BC}"/>
    <cellStyle name="Millares 2 4 2 2 5 3 2 3" xfId="32631" xr:uid="{C6E39FA7-D52A-4462-B8A5-EA9EEA547081}"/>
    <cellStyle name="Millares 2 4 2 2 5 3 2 4" xfId="44854" xr:uid="{4F5D7BCE-B1EB-4E7F-A076-186F560A7146}"/>
    <cellStyle name="Millares 2 4 2 2 5 3 3" xfId="35726" xr:uid="{44ECD44C-D3F4-4A80-87C4-5915C201651F}"/>
    <cellStyle name="Millares 2 4 2 2 5 3 3 2" xfId="47857" xr:uid="{47BB6BC5-0C60-46FB-AC2A-29B00E1BC2D8}"/>
    <cellStyle name="Millares 2 4 2 2 5 3 4" xfId="29537" xr:uid="{8B841AF8-CD1F-4A1B-B0B5-D5B253D41728}"/>
    <cellStyle name="Millares 2 4 2 2 5 3 5" xfId="41852" xr:uid="{F15FE2D7-15B4-4E64-A87E-AF71C0C5EA14}"/>
    <cellStyle name="Millares 2 4 2 2 5 4" xfId="12473" xr:uid="{CD0FB053-09CB-4D64-9B03-B761BDC9F1C1}"/>
    <cellStyle name="Millares 2 4 2 2 5 4 2" xfId="37071" xr:uid="{33C4207C-A6CF-4CA3-B6C7-FA08B9EF4D3F}"/>
    <cellStyle name="Millares 2 4 2 2 5 4 2 2" xfId="49162" xr:uid="{1C7C3A9F-67D8-49B5-BADE-B4502BDCEEA4}"/>
    <cellStyle name="Millares 2 4 2 2 5 4 3" xfId="30881" xr:uid="{94078A2B-6B6F-411B-AEDF-DA0C3A03DB36}"/>
    <cellStyle name="Millares 2 4 2 2 5 4 4" xfId="43156" xr:uid="{9876C878-FD39-4A3B-93BE-DEAAEE0E2192}"/>
    <cellStyle name="Millares 2 4 2 2 5 5" xfId="17752" xr:uid="{B6A5C4BE-04AC-4493-90DC-D2170E4A3C83}"/>
    <cellStyle name="Millares 2 4 2 2 5 5 2" xfId="33976" xr:uid="{79B1C542-ABCF-4EFD-9D2D-3808C57C620E}"/>
    <cellStyle name="Millares 2 4 2 2 5 5 3" xfId="46159" xr:uid="{E58F3331-F408-4677-982C-923ACF54AFB0}"/>
    <cellStyle name="Millares 2 4 2 2 5 6" xfId="18569" xr:uid="{B39E4B15-0FE3-4DFA-83E7-8390B48DF94D}"/>
    <cellStyle name="Millares 2 4 2 2 5 7" xfId="20221" xr:uid="{1F822ABB-2480-46A3-8367-5A1947D5375A}"/>
    <cellStyle name="Millares 2 4 2 2 5 8" xfId="22059" xr:uid="{B749689E-DAB3-4186-B906-3C35B0EFDBA2}"/>
    <cellStyle name="Millares 2 4 2 2 5 9" xfId="27787" xr:uid="{A1DB7113-DDD9-41A0-B7AE-DA1D74424E62}"/>
    <cellStyle name="Millares 2 4 2 2 6" xfId="4874" xr:uid="{F76EA3E7-9C5F-4489-873C-18AD97F5CC4E}"/>
    <cellStyle name="Millares 2 4 2 2 6 2" xfId="11936" xr:uid="{D4D6DAAE-D0BE-492E-A25C-40EA574F1C2E}"/>
    <cellStyle name="Millares 2 4 2 2 6 2 2" xfId="22990" xr:uid="{CED436D5-4116-49B3-8D35-9C77061F9A42}"/>
    <cellStyle name="Millares 2 4 2 2 6 2 2 2" xfId="38013" xr:uid="{9E638CA4-EE4E-4AC4-B6F8-BAE7134E06FD}"/>
    <cellStyle name="Millares 2 4 2 2 6 2 2 2 2" xfId="50076" xr:uid="{DD7302F0-921B-4936-98E3-71EB57F4C751}"/>
    <cellStyle name="Millares 2 4 2 2 6 2 2 3" xfId="31823" xr:uid="{5764C14F-5429-4741-AFD9-60ECA8B7E0EE}"/>
    <cellStyle name="Millares 2 4 2 2 6 2 2 4" xfId="44070" xr:uid="{1DDEC7AA-6911-42D8-BAB2-74DF9657B408}"/>
    <cellStyle name="Millares 2 4 2 2 6 2 3" xfId="34918" xr:uid="{CEB61C5F-59F9-41EB-8004-5B70AD83F068}"/>
    <cellStyle name="Millares 2 4 2 2 6 2 3 2" xfId="47073" xr:uid="{70DC3C67-D139-4AFD-AAFE-5C826AF87D72}"/>
    <cellStyle name="Millares 2 4 2 2 6 2 4" xfId="28729" xr:uid="{AADD59DC-7856-4D85-A15A-42DA3708BE27}"/>
    <cellStyle name="Millares 2 4 2 2 6 2 5" xfId="41068" xr:uid="{22C9B957-C32F-4E8A-96FD-605F00B6D320}"/>
    <cellStyle name="Millares 2 4 2 2 6 3" xfId="12799" xr:uid="{B69E8E30-3427-4657-8D2B-A53F983D2C47}"/>
    <cellStyle name="Millares 2 4 2 2 6 3 2" xfId="23916" xr:uid="{2574484B-6CAA-493A-BFA8-9D1D84BA722B}"/>
    <cellStyle name="Millares 2 4 2 2 6 3 2 2" xfId="38955" xr:uid="{83469EA4-8EA6-4A1C-B53C-4DD4905E6E5E}"/>
    <cellStyle name="Millares 2 4 2 2 6 3 2 2 2" xfId="50990" xr:uid="{D7E2078D-E695-4CEC-9F8B-0B7DE70F1AEE}"/>
    <cellStyle name="Millares 2 4 2 2 6 3 2 3" xfId="32765" xr:uid="{116D8F0A-9EF8-4221-A60F-8F050A9AF172}"/>
    <cellStyle name="Millares 2 4 2 2 6 3 2 4" xfId="44984" xr:uid="{3EEBE102-AD0E-4184-94CD-684783B463FB}"/>
    <cellStyle name="Millares 2 4 2 2 6 3 3" xfId="35860" xr:uid="{10A9E1B3-FB6C-4955-A963-F19192C54E6D}"/>
    <cellStyle name="Millares 2 4 2 2 6 3 3 2" xfId="47987" xr:uid="{0363601F-B336-4312-9F21-98D6765419CC}"/>
    <cellStyle name="Millares 2 4 2 2 6 3 4" xfId="29671" xr:uid="{4E300E9B-A406-4A12-B5B8-91EB67796AB1}"/>
    <cellStyle name="Millares 2 4 2 2 6 3 5" xfId="41982" xr:uid="{8A2B3E7F-6AD7-48E9-B25B-7D519DB0102D}"/>
    <cellStyle name="Millares 2 4 2 2 6 4" xfId="18025" xr:uid="{E9F70510-9C30-48A6-A82F-DFA6DE76F918}"/>
    <cellStyle name="Millares 2 4 2 2 6 4 2" xfId="37205" xr:uid="{13140BB3-B585-4593-AE57-39184A9EFD13}"/>
    <cellStyle name="Millares 2 4 2 2 6 4 2 2" xfId="49292" xr:uid="{1FC62604-F7A7-4B50-A803-783E1FE517F6}"/>
    <cellStyle name="Millares 2 4 2 2 6 4 3" xfId="31015" xr:uid="{F3DDDCFB-E058-4561-B917-F885BE194ED8}"/>
    <cellStyle name="Millares 2 4 2 2 6 4 4" xfId="43286" xr:uid="{86310557-B563-4028-92E6-C9414A77AA55}"/>
    <cellStyle name="Millares 2 4 2 2 6 5" xfId="18704" xr:uid="{B7177D8B-5D94-44F1-8948-B5A6F9D7D588}"/>
    <cellStyle name="Millares 2 4 2 2 6 5 2" xfId="34110" xr:uid="{98574DA1-C2D1-4474-B15B-F50FE3EC4E89}"/>
    <cellStyle name="Millares 2 4 2 2 6 5 3" xfId="46289" xr:uid="{20CFD234-F8C1-410D-B01D-F9F81E83ABDB}"/>
    <cellStyle name="Millares 2 4 2 2 6 6" xfId="20357" xr:uid="{6033A6C2-5F80-4190-9804-2283583E24CB}"/>
    <cellStyle name="Millares 2 4 2 2 6 7" xfId="22189" xr:uid="{0076E280-EF2E-4CA6-8FC2-CBA03A850017}"/>
    <cellStyle name="Millares 2 4 2 2 6 8" xfId="27921" xr:uid="{8E8C9898-B3C9-4E58-A05D-E3B7302F3702}"/>
    <cellStyle name="Millares 2 4 2 2 6 9" xfId="40284" xr:uid="{1763F047-2C18-405E-A6CF-857EEE38D655}"/>
    <cellStyle name="Millares 2 4 2 2 7" xfId="5101" xr:uid="{E2BAF827-4BCD-473D-92E6-2A3A7F54BFA5}"/>
    <cellStyle name="Millares 2 4 2 2 7 2" xfId="8388" xr:uid="{13D5BDDB-2620-4C9C-8B5E-C93429F2217D}"/>
    <cellStyle name="Millares 2 4 2 2 7 2 2" xfId="23121" xr:uid="{F12932DF-7A21-4CD8-BE87-E0CFD952FE14}"/>
    <cellStyle name="Millares 2 4 2 2 7 2 2 2" xfId="38147" xr:uid="{5BAC3D30-881F-4D9C-8FEF-75F371AE9528}"/>
    <cellStyle name="Millares 2 4 2 2 7 2 2 2 2" xfId="50206" xr:uid="{10888997-5696-464B-AA58-36F3C3FDA44D}"/>
    <cellStyle name="Millares 2 4 2 2 7 2 2 3" xfId="31957" xr:uid="{7FF1896D-E5D1-4F7A-AFAF-9908694FFCB6}"/>
    <cellStyle name="Millares 2 4 2 2 7 2 2 4" xfId="44200" xr:uid="{1529276E-8856-4564-A7FE-D19D18F17FB2}"/>
    <cellStyle name="Millares 2 4 2 2 7 2 3" xfId="35052" xr:uid="{07EC3068-E3F2-4E94-BDEC-017A70E48E6E}"/>
    <cellStyle name="Millares 2 4 2 2 7 2 3 2" xfId="47203" xr:uid="{618C6DD5-79AC-4133-9B8B-1455EA5A6A54}"/>
    <cellStyle name="Millares 2 4 2 2 7 2 4" xfId="28863" xr:uid="{188F4A0E-7703-406F-BDD9-EC5E4556892F}"/>
    <cellStyle name="Millares 2 4 2 2 7 2 5" xfId="41198" xr:uid="{9EFBEE8A-45A2-4C4F-BCBB-30C74ECAE298}"/>
    <cellStyle name="Millares 2 4 2 2 7 3" xfId="15255" xr:uid="{7B13BC30-92B4-482A-A312-3DF6E7ED2C47}"/>
    <cellStyle name="Millares 2 4 2 2 7 3 2" xfId="24046" xr:uid="{EECDF845-7EF5-4DF9-A25E-02C53D7B1FF1}"/>
    <cellStyle name="Millares 2 4 2 2 7 3 2 2" xfId="39089" xr:uid="{17638CD9-5D98-426E-B6E9-54C908429CE9}"/>
    <cellStyle name="Millares 2 4 2 2 7 3 2 2 2" xfId="51120" xr:uid="{A3F10DB9-5AC9-4640-BEE6-4CD0B06CE678}"/>
    <cellStyle name="Millares 2 4 2 2 7 3 2 3" xfId="32899" xr:uid="{B6BD8953-EB34-4AA8-A82F-1FF4D9E609E1}"/>
    <cellStyle name="Millares 2 4 2 2 7 3 2 4" xfId="45114" xr:uid="{6BDB8F86-0060-4F75-AFEA-2C0264ECF035}"/>
    <cellStyle name="Millares 2 4 2 2 7 3 3" xfId="35994" xr:uid="{2EF8EB10-1BBC-4FAC-A992-7BED4C76C660}"/>
    <cellStyle name="Millares 2 4 2 2 7 3 3 2" xfId="48117" xr:uid="{ADDEAE24-F5D2-4A25-B280-0285C84BE8C9}"/>
    <cellStyle name="Millares 2 4 2 2 7 3 4" xfId="29805" xr:uid="{397A393F-040E-42D1-BA16-7B712EBD9F9E}"/>
    <cellStyle name="Millares 2 4 2 2 7 3 5" xfId="42112" xr:uid="{C9F39513-52A1-4393-8425-5878EBF65402}"/>
    <cellStyle name="Millares 2 4 2 2 7 4" xfId="19623" xr:uid="{2FE9E4F6-C4E3-41E3-9F87-B127B77CF224}"/>
    <cellStyle name="Millares 2 4 2 2 7 4 2" xfId="37339" xr:uid="{9E729D06-08AF-49B6-B6F6-BAC7653A1E55}"/>
    <cellStyle name="Millares 2 4 2 2 7 4 2 2" xfId="49422" xr:uid="{67ADD2BF-F0DE-43C5-99CB-463C44371687}"/>
    <cellStyle name="Millares 2 4 2 2 7 4 3" xfId="31149" xr:uid="{EF99D946-7DC3-432A-811C-6A3365D7122B}"/>
    <cellStyle name="Millares 2 4 2 2 7 4 4" xfId="43416" xr:uid="{E75E6A5D-7BE2-4FB9-8E09-29AB81D9C30E}"/>
    <cellStyle name="Millares 2 4 2 2 7 5" xfId="20491" xr:uid="{04E384A9-18A4-420C-894D-F1B299679AB9}"/>
    <cellStyle name="Millares 2 4 2 2 7 5 2" xfId="34244" xr:uid="{FD1796C8-CB5E-40EF-8D3D-5F6AB27C403A}"/>
    <cellStyle name="Millares 2 4 2 2 7 5 3" xfId="46419" xr:uid="{17142AB6-A701-4712-8E55-6153401DB30B}"/>
    <cellStyle name="Millares 2 4 2 2 7 6" xfId="22319" xr:uid="{C084E8DE-47CC-423E-A450-1A1F689D461B}"/>
    <cellStyle name="Millares 2 4 2 2 7 7" xfId="28055" xr:uid="{164D3601-31BA-4E73-B8A5-0D66B51BE64F}"/>
    <cellStyle name="Millares 2 4 2 2 7 8" xfId="40414" xr:uid="{546141AF-3A32-4A56-9AA8-6DE4420044DA}"/>
    <cellStyle name="Millares 2 4 2 2 8" xfId="7691" xr:uid="{B209FB2A-6F1A-4FB5-AB71-6A7155024185}"/>
    <cellStyle name="Millares 2 4 2 2 8 2" xfId="21475" xr:uid="{DC39EF89-D9A9-4B61-AFB0-916A6D9C63EC}"/>
    <cellStyle name="Millares 2 4 2 2 8 2 2" xfId="24176" xr:uid="{8C491B91-4E44-4CA8-8AB4-46A6458D3DC1}"/>
    <cellStyle name="Millares 2 4 2 2 8 2 2 2" xfId="39223" xr:uid="{FFBF7228-5751-43B6-A9CA-F8AF3391DD7B}"/>
    <cellStyle name="Millares 2 4 2 2 8 2 2 2 2" xfId="51250" xr:uid="{BFCC020A-A2A1-417A-A8DB-DFB0F876037D}"/>
    <cellStyle name="Millares 2 4 2 2 8 2 2 3" xfId="33033" xr:uid="{F9B11117-4AE1-4004-A4D9-10E047810D6D}"/>
    <cellStyle name="Millares 2 4 2 2 8 2 2 4" xfId="45244" xr:uid="{0C9C7E62-12C3-49F4-AFDF-35CF7C892C79}"/>
    <cellStyle name="Millares 2 4 2 2 8 2 3" xfId="36128" xr:uid="{77FBF18C-BD59-4040-9210-D7A4D52A6A52}"/>
    <cellStyle name="Millares 2 4 2 2 8 2 3 2" xfId="48247" xr:uid="{28300C3C-A8C3-486C-92B2-76C6C9070B13}"/>
    <cellStyle name="Millares 2 4 2 2 8 2 4" xfId="29939" xr:uid="{85F8B9A8-0A3B-4EB9-85AB-22297F694E91}"/>
    <cellStyle name="Millares 2 4 2 2 8 2 5" xfId="42242" xr:uid="{B8C122DF-9D71-46CA-98C7-8A4B2CD7B88D}"/>
    <cellStyle name="Millares 2 4 2 2 8 3" xfId="23254" xr:uid="{9755B15D-586D-47C1-9D53-BCE459593BFA}"/>
    <cellStyle name="Millares 2 4 2 2 8 3 2" xfId="38281" xr:uid="{FD2959A1-F67E-4A57-A225-9947D7519157}"/>
    <cellStyle name="Millares 2 4 2 2 8 3 2 2" xfId="50336" xr:uid="{8622BBA8-85C7-4AA5-9A3A-DE47BEDB7426}"/>
    <cellStyle name="Millares 2 4 2 2 8 3 3" xfId="32091" xr:uid="{A6461A48-0912-4277-9CDF-CBBC6C8B47C6}"/>
    <cellStyle name="Millares 2 4 2 2 8 3 4" xfId="44330" xr:uid="{9D58F418-AB57-479D-955A-11EF0BB171A2}"/>
    <cellStyle name="Millares 2 4 2 2 8 4" xfId="35186" xr:uid="{2D83063E-2E18-46CD-B164-0E3898514C8A}"/>
    <cellStyle name="Millares 2 4 2 2 8 4 2" xfId="47333" xr:uid="{17F14C5E-AEE0-48D0-A439-AADE33392F5F}"/>
    <cellStyle name="Millares 2 4 2 2 8 5" xfId="28997" xr:uid="{9F8CDB41-27D1-48D0-BD93-B406717AF866}"/>
    <cellStyle name="Millares 2 4 2 2 8 6" xfId="41328" xr:uid="{0C6B0D1F-2E05-4D89-8729-9377B4AEEB3A}"/>
    <cellStyle name="Millares 2 4 2 2 9" xfId="12158" xr:uid="{FD66EBCE-792D-4614-8DD1-B0CEE796E911}"/>
    <cellStyle name="Millares 2 4 2 2 9 2" xfId="25157" xr:uid="{BA4A90CC-165D-4347-AC90-0BB6043BD311}"/>
    <cellStyle name="Millares 2 4 2 2 9 2 2" xfId="33167" xr:uid="{824E3866-243E-43F9-BF40-D5B2571CCFE4}"/>
    <cellStyle name="Millares 2 4 2 2 9 2 2 2" xfId="39357" xr:uid="{CFF30410-88B3-40D9-8A91-BB65790829BF}"/>
    <cellStyle name="Millares 2 4 2 2 9 2 2 2 2" xfId="51380" xr:uid="{BB56E38E-F24B-45DD-8E91-25A74765E876}"/>
    <cellStyle name="Millares 2 4 2 2 9 2 2 3" xfId="45374" xr:uid="{5CD101BF-93A5-4B5D-9834-AA4DD39BB68C}"/>
    <cellStyle name="Millares 2 4 2 2 9 2 3" xfId="36262" xr:uid="{3E231B7F-D37F-4FE9-B928-A329601627AA}"/>
    <cellStyle name="Millares 2 4 2 2 9 2 3 2" xfId="48377" xr:uid="{1135F078-E993-48D6-B3EC-8CCD85068AB6}"/>
    <cellStyle name="Millares 2 4 2 2 9 2 4" xfId="30073" xr:uid="{EFE38B3F-0C81-44FC-A502-B1F97059AFF6}"/>
    <cellStyle name="Millares 2 4 2 2 9 2 5" xfId="42372" xr:uid="{8A125376-032C-457C-9EB2-CD45662DDEC9}"/>
    <cellStyle name="Millares 2 4 2 2 9 3" xfId="22455" xr:uid="{DD826453-935D-488E-AC06-99D0F21387E0}"/>
    <cellStyle name="Millares 2 4 2 2 9 3 2" xfId="37477" xr:uid="{FC1A3A90-F557-4BF4-A095-9EE828AC28EC}"/>
    <cellStyle name="Millares 2 4 2 2 9 3 2 2" xfId="49556" xr:uid="{565E97E2-3244-46FF-8257-E6DF0043640C}"/>
    <cellStyle name="Millares 2 4 2 2 9 3 3" xfId="31287" xr:uid="{6FD26A2F-83AC-43B3-8C23-F95B5479AEFA}"/>
    <cellStyle name="Millares 2 4 2 2 9 3 4" xfId="43550" xr:uid="{FCA9A9B7-ECA4-4BA1-9BA7-64F2DBDD8C69}"/>
    <cellStyle name="Millares 2 4 2 2 9 4" xfId="34382" xr:uid="{AB75447A-A972-4934-ABA2-4527B3159059}"/>
    <cellStyle name="Millares 2 4 2 2 9 4 2" xfId="46553" xr:uid="{2AD4FCF6-6DFC-47F9-82B8-78F9093DCF1E}"/>
    <cellStyle name="Millares 2 4 2 2 9 5" xfId="28193" xr:uid="{600794D4-8BB6-4947-B62D-CAAEA614C57D}"/>
    <cellStyle name="Millares 2 4 2 2 9 6" xfId="40548" xr:uid="{B2B90EB4-E748-44FD-9FE2-B055EC25B269}"/>
    <cellStyle name="Millares 2 4 2 3" xfId="3673" xr:uid="{B1E08B2B-D7B2-48AD-998E-1789AA90A8BF}"/>
    <cellStyle name="Millares 2 4 2 3 10" xfId="16539" xr:uid="{FF98220C-2C71-44D5-9578-203D6403010E}"/>
    <cellStyle name="Millares 2 4 2 3 10 2" xfId="26202" xr:uid="{C13E359C-60A9-4474-982E-7BF71EE4B473}"/>
    <cellStyle name="Millares 2 4 2 3 10 2 2" xfId="39510" xr:uid="{4688719D-0A01-4154-B088-12A47DAFD04E}"/>
    <cellStyle name="Millares 2 4 2 3 10 2 2 2" xfId="51529" xr:uid="{72FA041B-F8CB-43B8-8E64-9A3EFCA6EAF9}"/>
    <cellStyle name="Millares 2 4 2 3 10 2 3" xfId="33320" xr:uid="{CEB30401-F1CE-496B-A166-9029555BF596}"/>
    <cellStyle name="Millares 2 4 2 3 10 2 4" xfId="45523" xr:uid="{9CFE3D71-F63D-4A45-BCFC-3E4806B0A39A}"/>
    <cellStyle name="Millares 2 4 2 3 10 3" xfId="36415" xr:uid="{0C36E45F-1DE9-4C76-8F3F-F9345B422900}"/>
    <cellStyle name="Millares 2 4 2 3 10 3 2" xfId="48526" xr:uid="{21EC4D74-18A1-4F67-9189-0E8542C25D46}"/>
    <cellStyle name="Millares 2 4 2 3 10 4" xfId="30226" xr:uid="{FFA33ED1-90EF-4725-8BF5-91C242C2FB84}"/>
    <cellStyle name="Millares 2 4 2 3 10 5" xfId="42521" xr:uid="{BB2F9C1F-E760-4DB2-8375-F7E74416807A}"/>
    <cellStyle name="Millares 2 4 2 3 11" xfId="18184" xr:uid="{CB17966B-F9E7-4A6A-B685-ACEC9A178728}"/>
    <cellStyle name="Millares 2 4 2 3 11 2" xfId="27225" xr:uid="{B2BC571C-1A78-4CD3-A1FF-3A5CBCB40037}"/>
    <cellStyle name="Millares 2 4 2 3 11 2 2" xfId="39644" xr:uid="{ABA63ACC-58CB-4E10-B709-12713A38FCB7}"/>
    <cellStyle name="Millares 2 4 2 3 11 2 2 2" xfId="51659" xr:uid="{698FBC3D-CD7D-40CC-822E-AFBBC6669EFC}"/>
    <cellStyle name="Millares 2 4 2 3 11 2 3" xfId="33454" xr:uid="{D3A3CA29-3E2D-4D68-B87F-B9F1945C9AE0}"/>
    <cellStyle name="Millares 2 4 2 3 11 2 4" xfId="45653" xr:uid="{46DA8F0F-6CF1-4FB1-A167-4EDCCCD04AF7}"/>
    <cellStyle name="Millares 2 4 2 3 11 3" xfId="36549" xr:uid="{304E5D7F-6DBD-4BEC-924B-B3E109DAAB9D}"/>
    <cellStyle name="Millares 2 4 2 3 11 3 2" xfId="48656" xr:uid="{BB2C731A-D511-4AD6-AD18-515F594EDD44}"/>
    <cellStyle name="Millares 2 4 2 3 11 4" xfId="30360" xr:uid="{3A237D04-89DD-4F08-9D9E-83BC55EFCDB8}"/>
    <cellStyle name="Millares 2 4 2 3 11 5" xfId="42651" xr:uid="{E19975EB-3B61-4E8B-94BF-BD9F8C69C8AE}"/>
    <cellStyle name="Millares 2 4 2 3 12" xfId="19833" xr:uid="{4A5EFDB6-B8D7-423B-9E28-62B4D9D5EEBE}"/>
    <cellStyle name="Millares 2 4 2 3 12 2" xfId="23407" xr:uid="{2901ADF0-9EFB-44E1-845B-82478D25E8D1}"/>
    <cellStyle name="Millares 2 4 2 3 12 2 2" xfId="38438" xr:uid="{D6CBCDFE-3158-46ED-A70C-CD9508C55621}"/>
    <cellStyle name="Millares 2 4 2 3 12 2 2 2" xfId="50489" xr:uid="{9FC4F2D0-DEF6-49FA-83DD-E2D1AFCB59C7}"/>
    <cellStyle name="Millares 2 4 2 3 12 2 3" xfId="32248" xr:uid="{6C011436-BEE8-450F-92B0-807493534CEC}"/>
    <cellStyle name="Millares 2 4 2 3 12 2 4" xfId="44483" xr:uid="{8847FAB1-ED12-43D2-890C-6F017A0826F9}"/>
    <cellStyle name="Millares 2 4 2 3 12 3" xfId="35343" xr:uid="{6B48A1F9-ABE0-47B7-9DDC-528104F3C17F}"/>
    <cellStyle name="Millares 2 4 2 3 12 3 2" xfId="47486" xr:uid="{1FB3D6D8-5BEA-4580-ABBA-13DDE4FD111A}"/>
    <cellStyle name="Millares 2 4 2 3 12 4" xfId="29154" xr:uid="{1620DC54-A961-47D9-A5CD-84681C2B53AD}"/>
    <cellStyle name="Millares 2 4 2 3 12 5" xfId="41481" xr:uid="{A55405CD-0262-4EC3-A42C-1E427438AFF4}"/>
    <cellStyle name="Millares 2 4 2 3 13" xfId="21688" xr:uid="{8AD184AB-E1D0-4D93-B4CA-19E28D6FB994}"/>
    <cellStyle name="Millares 2 4 2 3 13 2" xfId="36688" xr:uid="{B07DCF13-E113-4C83-8EBF-3AA19D3EE73B}"/>
    <cellStyle name="Millares 2 4 2 3 13 2 2" xfId="48791" xr:uid="{3DE9C6C2-DBB8-45F2-8B88-9E19ABE1F775}"/>
    <cellStyle name="Millares 2 4 2 3 13 3" xfId="30498" xr:uid="{E4EE02EE-8118-47B0-9976-F1D0D51511A7}"/>
    <cellStyle name="Millares 2 4 2 3 13 4" xfId="42785" xr:uid="{776F8FC0-F4EE-4752-9EB9-2209209C557E}"/>
    <cellStyle name="Millares 2 4 2 3 14" xfId="33593" xr:uid="{6A2CF356-601A-496B-998A-6CF548A29BEA}"/>
    <cellStyle name="Millares 2 4 2 3 14 2" xfId="45788" xr:uid="{24105DDA-12EF-4CFD-8B28-C7E2F8B91772}"/>
    <cellStyle name="Millares 2 4 2 3 15" xfId="27404" xr:uid="{9CFF34ED-EB6C-475D-A9D2-9F7102814788}"/>
    <cellStyle name="Millares 2 4 2 3 16" xfId="39783" xr:uid="{54A92CF9-AF74-4C6A-831E-B3EECC8F108B}"/>
    <cellStyle name="Millares 2 4 2 3 2" xfId="3674" xr:uid="{7C566FC2-F81D-4F1F-B5B0-F318ED83839B}"/>
    <cellStyle name="Millares 2 4 2 3 2 10" xfId="18249" xr:uid="{03BD3EC9-162F-439F-A1E6-259253471553}"/>
    <cellStyle name="Millares 2 4 2 3 2 10 2" xfId="27288" xr:uid="{CDB9F253-6802-4855-BA31-390D2941012E}"/>
    <cellStyle name="Millares 2 4 2 3 2 10 2 2" xfId="39709" xr:uid="{76378F27-D647-47F1-848D-4B29E4B31198}"/>
    <cellStyle name="Millares 2 4 2 3 2 10 2 2 2" xfId="51722" xr:uid="{EB491D58-FBE3-4BDE-B6C5-72F9C2EE7BFB}"/>
    <cellStyle name="Millares 2 4 2 3 2 10 2 3" xfId="33519" xr:uid="{65CA6F06-5EB8-43A2-A3BC-B1908C3A5431}"/>
    <cellStyle name="Millares 2 4 2 3 2 10 2 4" xfId="45716" xr:uid="{9DD9857E-FF52-4EDF-AF6B-5D3836CED85E}"/>
    <cellStyle name="Millares 2 4 2 3 2 10 3" xfId="36614" xr:uid="{58CCE1DC-D7C8-49C8-8972-9F00EE8A1F69}"/>
    <cellStyle name="Millares 2 4 2 3 2 10 3 2" xfId="48719" xr:uid="{DE7F1BBB-C566-4780-820A-DD138BEBB9BF}"/>
    <cellStyle name="Millares 2 4 2 3 2 10 4" xfId="30425" xr:uid="{55B170FB-5213-4DFD-96E2-897E48A235FF}"/>
    <cellStyle name="Millares 2 4 2 3 2 10 5" xfId="42714" xr:uid="{BD1BF5C8-F37B-4133-9B85-89AC44A9F0C4}"/>
    <cellStyle name="Millares 2 4 2 3 2 11" xfId="19898" xr:uid="{38DF8629-0109-479F-965A-30B15DD644F4}"/>
    <cellStyle name="Millares 2 4 2 3 2 11 2" xfId="23470" xr:uid="{C381C5B1-24F9-42E0-B666-3B4C20E38BC4}"/>
    <cellStyle name="Millares 2 4 2 3 2 11 2 2" xfId="38503" xr:uid="{DE980F83-E92A-49D0-AC52-6A2CADAA05A7}"/>
    <cellStyle name="Millares 2 4 2 3 2 11 2 2 2" xfId="50552" xr:uid="{F2654A02-2870-4D9E-95F1-FA4D535AFB49}"/>
    <cellStyle name="Millares 2 4 2 3 2 11 2 3" xfId="32313" xr:uid="{296FF0B7-EB6F-4314-972F-7BF9FA0D71C5}"/>
    <cellStyle name="Millares 2 4 2 3 2 11 2 4" xfId="44546" xr:uid="{12F4DDB8-FEAD-4962-813A-28E511FE9D6A}"/>
    <cellStyle name="Millares 2 4 2 3 2 11 3" xfId="35408" xr:uid="{B9F23176-C61C-4E2A-987C-E57E46B89067}"/>
    <cellStyle name="Millares 2 4 2 3 2 11 3 2" xfId="47549" xr:uid="{6E25DE98-99A6-453F-A86A-5DE9F5D6D003}"/>
    <cellStyle name="Millares 2 4 2 3 2 11 4" xfId="29219" xr:uid="{4F2B8C3E-4C29-44B7-BDEB-E5C961DA0F6A}"/>
    <cellStyle name="Millares 2 4 2 3 2 11 5" xfId="41544" xr:uid="{EB6A45DE-C997-4B4B-8CC4-C99D696FF490}"/>
    <cellStyle name="Millares 2 4 2 3 2 12" xfId="21751" xr:uid="{BC92EE5B-25D7-4677-9834-00EDBBF2DA17}"/>
    <cellStyle name="Millares 2 4 2 3 2 12 2" xfId="36753" xr:uid="{28A693D8-6FE1-4207-B0C5-0BF7450936FE}"/>
    <cellStyle name="Millares 2 4 2 3 2 12 2 2" xfId="48854" xr:uid="{63959554-B7D4-4B1D-A5B3-270DA894EFD6}"/>
    <cellStyle name="Millares 2 4 2 3 2 12 3" xfId="30563" xr:uid="{59F7B8E5-DF83-44A1-B79A-08978ECC7A51}"/>
    <cellStyle name="Millares 2 4 2 3 2 12 4" xfId="42848" xr:uid="{1AFADD9D-B9B7-4D75-B3A7-155588D78876}"/>
    <cellStyle name="Millares 2 4 2 3 2 13" xfId="33658" xr:uid="{538514D5-8C6D-4E00-A400-7D11183416BE}"/>
    <cellStyle name="Millares 2 4 2 3 2 13 2" xfId="45851" xr:uid="{E656483B-9E9C-47C7-AB8C-4B60F93503CE}"/>
    <cellStyle name="Millares 2 4 2 3 2 14" xfId="27469" xr:uid="{2CA81AD6-B01E-4890-A070-93C442B6CD3F}"/>
    <cellStyle name="Millares 2 4 2 3 2 15" xfId="39846" xr:uid="{7551F742-59B5-49EB-B7A4-8036F81A7256}"/>
    <cellStyle name="Millares 2 4 2 3 2 2" xfId="3675" xr:uid="{3C40D0E4-0613-459A-9AFE-1742F8075CA9}"/>
    <cellStyle name="Millares 2 4 2 3 2 2 10" xfId="27603" xr:uid="{15FA75F2-5C43-4606-BE9D-5596B7FE5FF8}"/>
    <cellStyle name="Millares 2 4 2 3 2 2 11" xfId="39976" xr:uid="{CCBE4A19-EDD4-421D-8481-757377D8B9BC}"/>
    <cellStyle name="Millares 2 4 2 3 2 2 2" xfId="5943" xr:uid="{EA9FC860-2CCC-4373-A3A6-2A15E2E53D8D}"/>
    <cellStyle name="Millares 2 4 2 3 2 2 2 2" xfId="8712" xr:uid="{8671801A-19A7-4E0D-B63C-2F8DDBA85F64}"/>
    <cellStyle name="Millares 2 4 2 3 2 2 2 2 2" xfId="37695" xr:uid="{E133B3CA-AB07-4878-94A7-BD1FF69541FA}"/>
    <cellStyle name="Millares 2 4 2 3 2 2 2 2 2 2" xfId="49768" xr:uid="{69CA3AB6-F9F9-4675-8CD0-1046D9992BC2}"/>
    <cellStyle name="Millares 2 4 2 3 2 2 2 2 3" xfId="31505" xr:uid="{69412E52-8903-4D2A-873F-727BCF34B4A3}"/>
    <cellStyle name="Millares 2 4 2 3 2 2 2 2 4" xfId="43762" xr:uid="{05D913D5-3A58-4EE9-9E81-67B4A18348CA}"/>
    <cellStyle name="Millares 2 4 2 3 2 2 2 3" xfId="8027" xr:uid="{4501EE0A-E8AB-4B96-AEA5-5CCA9A739807}"/>
    <cellStyle name="Millares 2 4 2 3 2 2 2 3 2" xfId="34600" xr:uid="{1460FD02-AD87-4A06-8962-6A99237ABF78}"/>
    <cellStyle name="Millares 2 4 2 3 2 2 2 3 3" xfId="46765" xr:uid="{A11D2312-CFB1-47B3-BCC5-FC577E2D5CA9}"/>
    <cellStyle name="Millares 2 4 2 3 2 2 2 4" xfId="12481" xr:uid="{42CC5832-BE69-459E-87ED-2584B2E3DA0F}"/>
    <cellStyle name="Millares 2 4 2 3 2 2 2 5" xfId="22673" xr:uid="{9AD597D7-5501-4B37-9D13-D9E715D0D20A}"/>
    <cellStyle name="Millares 2 4 2 3 2 2 2 6" xfId="28411" xr:uid="{C5848ACE-0375-4D39-9B68-D3D0F5BDD853}"/>
    <cellStyle name="Millares 2 4 2 3 2 2 2 7" xfId="40760" xr:uid="{01AAA64F-91C4-4BAE-8DD3-443A91F9E1CF}"/>
    <cellStyle name="Millares 2 4 2 3 2 2 3" xfId="4880" xr:uid="{1E2BB6E3-67D4-4735-A8CB-810022F175ED}"/>
    <cellStyle name="Millares 2 4 2 3 2 2 3 2" xfId="8394" xr:uid="{DC4DCC18-2C8B-4B40-AB5A-09C118373441}"/>
    <cellStyle name="Millares 2 4 2 3 2 2 3 2 2" xfId="38637" xr:uid="{0BAD0FCD-24ED-4BCD-A8DB-247D633B56F4}"/>
    <cellStyle name="Millares 2 4 2 3 2 2 3 2 2 2" xfId="50682" xr:uid="{784EE2FD-B61B-442A-A581-04B2847624AE}"/>
    <cellStyle name="Millares 2 4 2 3 2 2 3 2 3" xfId="32447" xr:uid="{D546EFD6-6941-432B-B6FC-94A1AB564134}"/>
    <cellStyle name="Millares 2 4 2 3 2 2 3 2 4" xfId="44676" xr:uid="{ECCA9938-FB5C-4063-A622-14E522335166}"/>
    <cellStyle name="Millares 2 4 2 3 2 2 3 3" xfId="16367" xr:uid="{446D0D72-6831-40DF-9FE1-8C48915DAFA0}"/>
    <cellStyle name="Millares 2 4 2 3 2 2 3 3 2" xfId="35542" xr:uid="{6EDA0221-9A2C-49FA-AD3E-D46A5ADA7B7A}"/>
    <cellStyle name="Millares 2 4 2 3 2 2 3 3 3" xfId="47679" xr:uid="{D7E2B525-693D-46C3-BD63-9A18FECC63B2}"/>
    <cellStyle name="Millares 2 4 2 3 2 2 3 4" xfId="23600" xr:uid="{29999F30-EF1C-4271-9C17-44678304240D}"/>
    <cellStyle name="Millares 2 4 2 3 2 2 3 5" xfId="29353" xr:uid="{95509BF2-716C-4B3F-9955-12EA1AE8645E}"/>
    <cellStyle name="Millares 2 4 2 3 2 2 3 6" xfId="41674" xr:uid="{DB9C3876-2E2E-4CE0-89ED-A792123EF91C}"/>
    <cellStyle name="Millares 2 4 2 3 2 2 4" xfId="7697" xr:uid="{2865F1B2-475A-4023-9159-E15748B83A03}"/>
    <cellStyle name="Millares 2 4 2 3 2 2 4 2" xfId="36887" xr:uid="{1676B4C2-AFDE-4A83-9FC4-81FEA618BF70}"/>
    <cellStyle name="Millares 2 4 2 3 2 2 4 2 2" xfId="48984" xr:uid="{78F28C3C-FE4E-4087-A654-952E3282403A}"/>
    <cellStyle name="Millares 2 4 2 3 2 2 4 3" xfId="30697" xr:uid="{1E22CC00-AC7D-411D-A80D-F56F83169407}"/>
    <cellStyle name="Millares 2 4 2 3 2 2 4 4" xfId="42978" xr:uid="{9A4B7410-AAC3-4A3E-A989-DE461F81A49F}"/>
    <cellStyle name="Millares 2 4 2 3 2 2 5" xfId="12164" xr:uid="{08DB3688-D99B-4BEE-8A3D-05790953DE3A}"/>
    <cellStyle name="Millares 2 4 2 3 2 2 5 2" xfId="33792" xr:uid="{B60BA73F-5631-4A4C-ADA1-6A86F8294068}"/>
    <cellStyle name="Millares 2 4 2 3 2 2 5 3" xfId="45981" xr:uid="{DDD1BE3F-67A2-476A-8BA0-A6E4CF91C20C}"/>
    <cellStyle name="Millares 2 4 2 3 2 2 6" xfId="16738" xr:uid="{BE834110-46A9-49FF-9EED-8992132287D5}"/>
    <cellStyle name="Millares 2 4 2 3 2 2 7" xfId="18384" xr:uid="{DF261539-F3B8-440D-8856-F84695749C10}"/>
    <cellStyle name="Millares 2 4 2 3 2 2 8" xfId="20034" xr:uid="{0BBEFFA6-11AA-4413-9877-339A37521628}"/>
    <cellStyle name="Millares 2 4 2 3 2 2 9" xfId="21881" xr:uid="{550A5684-805E-4529-84CD-63D0EF120E46}"/>
    <cellStyle name="Millares 2 4 2 3 2 3" xfId="5944" xr:uid="{6CB01758-B96B-4069-83D7-80C086B1FB19}"/>
    <cellStyle name="Millares 2 4 2 3 2 3 10" xfId="40106" xr:uid="{C49F73D2-F7B5-4851-8C3F-D2ABAF6EA79E}"/>
    <cellStyle name="Millares 2 4 2 3 2 3 2" xfId="8713" xr:uid="{6DF31A83-581A-43D1-8542-734E3394E689}"/>
    <cellStyle name="Millares 2 4 2 3 2 3 2 2" xfId="22807" xr:uid="{48634A06-9B36-40BE-9604-6C7AE26A8E79}"/>
    <cellStyle name="Millares 2 4 2 3 2 3 2 2 2" xfId="37829" xr:uid="{BD0B2374-BCDB-4C7F-AC56-2C327C43EB57}"/>
    <cellStyle name="Millares 2 4 2 3 2 3 2 2 2 2" xfId="49898" xr:uid="{EEEDF8EC-522F-4DD6-9522-44EE215C15FC}"/>
    <cellStyle name="Millares 2 4 2 3 2 3 2 2 3" xfId="31639" xr:uid="{BEF211D1-6948-42DC-845A-08DF158E6414}"/>
    <cellStyle name="Millares 2 4 2 3 2 3 2 2 4" xfId="43892" xr:uid="{F7184F3D-27FC-48EE-81FE-55FE7138071F}"/>
    <cellStyle name="Millares 2 4 2 3 2 3 2 3" xfId="34734" xr:uid="{983559B7-3ACD-4F57-9A5B-10CCD599A20C}"/>
    <cellStyle name="Millares 2 4 2 3 2 3 2 3 2" xfId="46895" xr:uid="{ABC724C5-EF57-4173-9942-B7377906E627}"/>
    <cellStyle name="Millares 2 4 2 3 2 3 2 4" xfId="28545" xr:uid="{B411601D-A421-4C35-BF1F-ED30E75497DE}"/>
    <cellStyle name="Millares 2 4 2 3 2 3 2 5" xfId="40890" xr:uid="{24B61C7D-425D-471D-B152-530CBD3A3E89}"/>
    <cellStyle name="Millares 2 4 2 3 2 3 3" xfId="8028" xr:uid="{99ECBDCB-9FB6-46F3-8B66-1523B419CFAC}"/>
    <cellStyle name="Millares 2 4 2 3 2 3 3 2" xfId="23733" xr:uid="{8E4E04C5-104B-4876-B007-AD4CC57554F2}"/>
    <cellStyle name="Millares 2 4 2 3 2 3 3 2 2" xfId="38771" xr:uid="{89FD79FD-67FB-4295-A482-10242503A249}"/>
    <cellStyle name="Millares 2 4 2 3 2 3 3 2 2 2" xfId="50812" xr:uid="{28B85C07-BBAC-44EC-8134-7A5AEFBC985F}"/>
    <cellStyle name="Millares 2 4 2 3 2 3 3 2 3" xfId="32581" xr:uid="{B42E0567-3581-4B89-9951-56BAA8DB6B0C}"/>
    <cellStyle name="Millares 2 4 2 3 2 3 3 2 4" xfId="44806" xr:uid="{D504305B-379A-45EC-9833-990F6EC9DFFE}"/>
    <cellStyle name="Millares 2 4 2 3 2 3 3 3" xfId="35676" xr:uid="{563258A8-9BF2-4790-ACF2-D6AF055C9D44}"/>
    <cellStyle name="Millares 2 4 2 3 2 3 3 3 2" xfId="47809" xr:uid="{B60220C4-4788-471C-80FA-30EF967B0615}"/>
    <cellStyle name="Millares 2 4 2 3 2 3 3 4" xfId="29487" xr:uid="{95475725-BF6F-483F-82FE-4F43B8B36CA6}"/>
    <cellStyle name="Millares 2 4 2 3 2 3 3 5" xfId="41804" xr:uid="{407FFFB8-CA2C-4CF3-8339-F906360A6F88}"/>
    <cellStyle name="Millares 2 4 2 3 2 3 4" xfId="12482" xr:uid="{531CE414-3012-4BE4-A2C1-8642CFA54BDE}"/>
    <cellStyle name="Millares 2 4 2 3 2 3 4 2" xfId="37021" xr:uid="{FD38972A-89BF-4CFC-B191-8034C26E8AFB}"/>
    <cellStyle name="Millares 2 4 2 3 2 3 4 2 2" xfId="49114" xr:uid="{38AF2B66-2AC9-4486-BAAE-23C851459F1B}"/>
    <cellStyle name="Millares 2 4 2 3 2 3 4 3" xfId="30831" xr:uid="{C849ED24-A7F0-4978-9F4F-4B13B125A76B}"/>
    <cellStyle name="Millares 2 4 2 3 2 3 4 4" xfId="43108" xr:uid="{51CDBB64-CD39-4438-984F-C31BBC1508BB}"/>
    <cellStyle name="Millares 2 4 2 3 2 3 5" xfId="17587" xr:uid="{B14D6C95-F022-4698-82F3-6D48BCDC00A6}"/>
    <cellStyle name="Millares 2 4 2 3 2 3 5 2" xfId="33926" xr:uid="{91808767-1267-4650-B398-90FBA1FA3E7C}"/>
    <cellStyle name="Millares 2 4 2 3 2 3 5 3" xfId="46111" xr:uid="{76C591D7-5B3C-42F3-B450-D047C090BA81}"/>
    <cellStyle name="Millares 2 4 2 3 2 3 6" xfId="18518" xr:uid="{7849CC4E-DB6E-4CAB-8715-85D2579B384E}"/>
    <cellStyle name="Millares 2 4 2 3 2 3 7" xfId="20169" xr:uid="{ED3A71EC-EB26-4FE9-8959-AA419903BB8A}"/>
    <cellStyle name="Millares 2 4 2 3 2 3 8" xfId="22011" xr:uid="{7376631C-CDC4-46E8-91DF-3393E984A4AF}"/>
    <cellStyle name="Millares 2 4 2 3 2 3 9" xfId="27737" xr:uid="{50221C82-7E65-4AF6-B605-B64CF95F9ADD}"/>
    <cellStyle name="Millares 2 4 2 3 2 4" xfId="5942" xr:uid="{49B5F837-47CD-4219-B1A0-7C0A53EB1C48}"/>
    <cellStyle name="Millares 2 4 2 3 2 4 10" xfId="40236" xr:uid="{CFB13F05-8736-4103-B947-BC99BA14C5A4}"/>
    <cellStyle name="Millares 2 4 2 3 2 4 2" xfId="8711" xr:uid="{59FD4BFA-8123-4C4A-BA0B-A66DD228D5FA}"/>
    <cellStyle name="Millares 2 4 2 3 2 4 2 2" xfId="22941" xr:uid="{A2322D84-B5A5-4E12-AD10-1F3F49CFB1E0}"/>
    <cellStyle name="Millares 2 4 2 3 2 4 2 2 2" xfId="37963" xr:uid="{2DCA0D85-82F5-456A-A75C-DDF70F2E5775}"/>
    <cellStyle name="Millares 2 4 2 3 2 4 2 2 2 2" xfId="50028" xr:uid="{49C87C97-5267-4E6C-B5C4-4A30D48E8A59}"/>
    <cellStyle name="Millares 2 4 2 3 2 4 2 2 3" xfId="31773" xr:uid="{761E5EB7-5FB9-4BCA-B9C5-677D8ED4539F}"/>
    <cellStyle name="Millares 2 4 2 3 2 4 2 2 4" xfId="44022" xr:uid="{A4D6B90D-C9DD-40D1-9EA8-912B0C0BE049}"/>
    <cellStyle name="Millares 2 4 2 3 2 4 2 3" xfId="34868" xr:uid="{49C8A1E3-A537-4373-B4B1-542685345419}"/>
    <cellStyle name="Millares 2 4 2 3 2 4 2 3 2" xfId="47025" xr:uid="{169FE55E-633F-4DF6-9E3E-114388FA6E8C}"/>
    <cellStyle name="Millares 2 4 2 3 2 4 2 4" xfId="28679" xr:uid="{166FF6CB-C92F-4DB7-A0CA-07D31A69CFDA}"/>
    <cellStyle name="Millares 2 4 2 3 2 4 2 5" xfId="41020" xr:uid="{62180268-51E6-42E3-BFD5-E4B85E1B25A1}"/>
    <cellStyle name="Millares 2 4 2 3 2 4 3" xfId="8026" xr:uid="{4FD1676A-F209-476C-9643-993791872396}"/>
    <cellStyle name="Millares 2 4 2 3 2 4 3 2" xfId="23867" xr:uid="{B7F54098-8EC5-4D2C-A3E2-91BE05B046CD}"/>
    <cellStyle name="Millares 2 4 2 3 2 4 3 2 2" xfId="38905" xr:uid="{4BF43011-C146-4E86-8963-8C0C78CAC731}"/>
    <cellStyle name="Millares 2 4 2 3 2 4 3 2 2 2" xfId="50942" xr:uid="{3DAEFF8D-0160-4507-8FE2-4CB63455DFCD}"/>
    <cellStyle name="Millares 2 4 2 3 2 4 3 2 3" xfId="32715" xr:uid="{DD23802A-F939-4F94-A326-9086AC621920}"/>
    <cellStyle name="Millares 2 4 2 3 2 4 3 2 4" xfId="44936" xr:uid="{41F0FB5E-47B6-4551-BBD2-A30AD2D3F9B6}"/>
    <cellStyle name="Millares 2 4 2 3 2 4 3 3" xfId="35810" xr:uid="{0F25CA30-5BB5-48D8-BD64-113873C2CE70}"/>
    <cellStyle name="Millares 2 4 2 3 2 4 3 3 2" xfId="47939" xr:uid="{690D1A14-FD93-4BCF-8BDE-DE89DFB20197}"/>
    <cellStyle name="Millares 2 4 2 3 2 4 3 4" xfId="29621" xr:uid="{F2455AA3-D339-4385-A574-79D448676F6E}"/>
    <cellStyle name="Millares 2 4 2 3 2 4 3 5" xfId="41934" xr:uid="{47095362-0496-49DA-92D0-94835D6814D4}"/>
    <cellStyle name="Millares 2 4 2 3 2 4 4" xfId="12480" xr:uid="{ACE65EA1-EAD8-4976-8524-FC6954B5D8D4}"/>
    <cellStyle name="Millares 2 4 2 3 2 4 4 2" xfId="37155" xr:uid="{1AC71ADB-EBE9-4C03-B346-C16A2DD7FFE3}"/>
    <cellStyle name="Millares 2 4 2 3 2 4 4 2 2" xfId="49244" xr:uid="{E4C963AB-1C6E-4DB9-B165-971EA930347A}"/>
    <cellStyle name="Millares 2 4 2 3 2 4 4 3" xfId="30965" xr:uid="{612D2A58-BCFA-407A-8B9E-BF18983E7F00}"/>
    <cellStyle name="Millares 2 4 2 3 2 4 4 4" xfId="43238" xr:uid="{0EE75481-F808-4CD9-A0BF-5B37624AF434}"/>
    <cellStyle name="Millares 2 4 2 3 2 4 5" xfId="17836" xr:uid="{D84DA5F6-ACD4-4634-B9DB-C96999AD87A9}"/>
    <cellStyle name="Millares 2 4 2 3 2 4 5 2" xfId="34060" xr:uid="{205273D4-A7AF-4338-9C32-72CEF45DCD46}"/>
    <cellStyle name="Millares 2 4 2 3 2 4 5 3" xfId="46241" xr:uid="{61DF2E8C-4444-4E80-BC65-D8AF36F5D010}"/>
    <cellStyle name="Millares 2 4 2 3 2 4 6" xfId="18653" xr:uid="{0C856E92-ADC0-402E-BECB-8F7619BB62D4}"/>
    <cellStyle name="Millares 2 4 2 3 2 4 7" xfId="20305" xr:uid="{33FB3C83-14D7-4A37-A339-7E0A4FA595C0}"/>
    <cellStyle name="Millares 2 4 2 3 2 4 8" xfId="22141" xr:uid="{44FFE943-6659-4D34-A03A-382246E450DE}"/>
    <cellStyle name="Millares 2 4 2 3 2 4 9" xfId="27871" xr:uid="{1507B62D-699E-4F6F-BA1B-BE871BD9D865}"/>
    <cellStyle name="Millares 2 4 2 3 2 5" xfId="4879" xr:uid="{3A2AAAEE-A18F-4109-8592-C05D4795FF3B}"/>
    <cellStyle name="Millares 2 4 2 3 2 5 2" xfId="12020" xr:uid="{809262E0-741F-4967-9BDF-949EA47C1C30}"/>
    <cellStyle name="Millares 2 4 2 3 2 5 2 2" xfId="23072" xr:uid="{BCBDF79A-DF7B-4060-B16A-F9C4F1CFE083}"/>
    <cellStyle name="Millares 2 4 2 3 2 5 2 2 2" xfId="38097" xr:uid="{225FF5B4-B4AF-4ABD-B24C-0FD142FDE778}"/>
    <cellStyle name="Millares 2 4 2 3 2 5 2 2 2 2" xfId="50158" xr:uid="{95B97C98-44D6-472C-9DD1-B4A7F47E1EDB}"/>
    <cellStyle name="Millares 2 4 2 3 2 5 2 2 3" xfId="31907" xr:uid="{7B4FA515-FB41-478F-9EE3-3D8B65F1010A}"/>
    <cellStyle name="Millares 2 4 2 3 2 5 2 2 4" xfId="44152" xr:uid="{4FDB3BA3-6340-4B72-BA92-27F4BB2ADE0A}"/>
    <cellStyle name="Millares 2 4 2 3 2 5 2 3" xfId="35002" xr:uid="{DD702553-FFC5-4786-A124-124A81B5E676}"/>
    <cellStyle name="Millares 2 4 2 3 2 5 2 3 2" xfId="47155" xr:uid="{4FDBB7BD-DD8E-4E45-9469-503B60E55486}"/>
    <cellStyle name="Millares 2 4 2 3 2 5 2 4" xfId="28813" xr:uid="{B4ACCF73-B8C0-48CF-9D2D-6EA88421617F}"/>
    <cellStyle name="Millares 2 4 2 3 2 5 2 5" xfId="41150" xr:uid="{562A0536-FFD8-4C79-BD60-392C7B022999}"/>
    <cellStyle name="Millares 2 4 2 3 2 5 3" xfId="12883" xr:uid="{1D9AC035-3BB5-4C36-A3B0-6969043CF2C5}"/>
    <cellStyle name="Millares 2 4 2 3 2 5 3 2" xfId="23998" xr:uid="{F27EA2AB-ACD2-46CD-9429-0D4ABF0DF621}"/>
    <cellStyle name="Millares 2 4 2 3 2 5 3 2 2" xfId="39039" xr:uid="{8F8FB955-7FD7-44D5-B272-953386CCB22B}"/>
    <cellStyle name="Millares 2 4 2 3 2 5 3 2 2 2" xfId="51072" xr:uid="{FF662CC1-B86C-4C84-9851-CAD591F276C6}"/>
    <cellStyle name="Millares 2 4 2 3 2 5 3 2 3" xfId="32849" xr:uid="{31F529B3-80D6-4557-A639-BAB1FC372DFF}"/>
    <cellStyle name="Millares 2 4 2 3 2 5 3 2 4" xfId="45066" xr:uid="{4395C473-5BFA-4B92-A797-B6F2935D5235}"/>
    <cellStyle name="Millares 2 4 2 3 2 5 3 3" xfId="35944" xr:uid="{C7AFD9D7-606C-4668-8BC1-FFE71C2A3CE4}"/>
    <cellStyle name="Millares 2 4 2 3 2 5 3 3 2" xfId="48069" xr:uid="{EA219739-0D75-46FB-A42C-44C998336498}"/>
    <cellStyle name="Millares 2 4 2 3 2 5 3 4" xfId="29755" xr:uid="{9B1EE268-C453-48A2-A55A-6B1146E280F8}"/>
    <cellStyle name="Millares 2 4 2 3 2 5 3 5" xfId="42064" xr:uid="{882341A0-C168-4C29-8699-982D00FE1D11}"/>
    <cellStyle name="Millares 2 4 2 3 2 5 4" xfId="18109" xr:uid="{2B52E668-13AE-4506-943C-FCE36C6930C7}"/>
    <cellStyle name="Millares 2 4 2 3 2 5 4 2" xfId="37289" xr:uid="{A6939942-951E-4743-BE3F-B77B9907FCB8}"/>
    <cellStyle name="Millares 2 4 2 3 2 5 4 2 2" xfId="49374" xr:uid="{AA6930D0-369C-40AE-BE0E-32EBBB6554CF}"/>
    <cellStyle name="Millares 2 4 2 3 2 5 4 3" xfId="31099" xr:uid="{A4717D99-CF9B-4F06-9599-CBE2CF5AD220}"/>
    <cellStyle name="Millares 2 4 2 3 2 5 4 4" xfId="43368" xr:uid="{3B59CADC-D27D-42C3-AC11-CEC27A394250}"/>
    <cellStyle name="Millares 2 4 2 3 2 5 5" xfId="18788" xr:uid="{A0E6C0C5-87B2-482F-8658-339018F59608}"/>
    <cellStyle name="Millares 2 4 2 3 2 5 5 2" xfId="34194" xr:uid="{B7807B8B-3B22-4B5A-992B-3A810FDEFADA}"/>
    <cellStyle name="Millares 2 4 2 3 2 5 5 3" xfId="46371" xr:uid="{DFC59151-D42A-418C-9AAD-60ECBE1EA424}"/>
    <cellStyle name="Millares 2 4 2 3 2 5 6" xfId="20441" xr:uid="{BC8F15E0-AB69-4562-9B8D-A999DEAF6EB9}"/>
    <cellStyle name="Millares 2 4 2 3 2 5 7" xfId="22271" xr:uid="{5EE6ABA7-FC43-441F-AEF1-A8E02B4E49C1}"/>
    <cellStyle name="Millares 2 4 2 3 2 5 8" xfId="28005" xr:uid="{EC12A701-26DA-4EF1-9366-A803C5381663}"/>
    <cellStyle name="Millares 2 4 2 3 2 5 9" xfId="40366" xr:uid="{5731393F-0D54-4301-8A89-811F8EC7CE90}"/>
    <cellStyle name="Millares 2 4 2 3 2 6" xfId="4611" xr:uid="{10E7A934-D16B-47C8-A5BC-77036866A49A}"/>
    <cellStyle name="Millares 2 4 2 3 2 6 2" xfId="8393" xr:uid="{05D4AF59-77F3-4A60-B5B4-9E06BCC36D9C}"/>
    <cellStyle name="Millares 2 4 2 3 2 6 2 2" xfId="23205" xr:uid="{2B06F18F-6932-4E83-9CC1-41924C53E4F6}"/>
    <cellStyle name="Millares 2 4 2 3 2 6 2 2 2" xfId="38231" xr:uid="{8FE24943-0BDF-44BA-BD66-C0226B15DF5C}"/>
    <cellStyle name="Millares 2 4 2 3 2 6 2 2 2 2" xfId="50288" xr:uid="{C233116A-651A-40CB-A9D6-6592A7DA5F20}"/>
    <cellStyle name="Millares 2 4 2 3 2 6 2 2 3" xfId="32041" xr:uid="{AC3138FC-C5F3-449B-95C9-2478CB237067}"/>
    <cellStyle name="Millares 2 4 2 3 2 6 2 2 4" xfId="44282" xr:uid="{A502532C-5683-43E1-89A8-B4CF23C4EE86}"/>
    <cellStyle name="Millares 2 4 2 3 2 6 2 3" xfId="35136" xr:uid="{C897CE96-A208-45B0-93A0-315268BF6FB8}"/>
    <cellStyle name="Millares 2 4 2 3 2 6 2 3 2" xfId="47285" xr:uid="{ED02DB44-ECF7-4291-BC19-AB6716DC3C41}"/>
    <cellStyle name="Millares 2 4 2 3 2 6 2 4" xfId="28947" xr:uid="{6551743D-A1BA-4F3B-BE79-10D6CFC13DF3}"/>
    <cellStyle name="Millares 2 4 2 3 2 6 2 5" xfId="41280" xr:uid="{65BB8E15-2AC7-4DCA-A73F-62FF220D52E8}"/>
    <cellStyle name="Millares 2 4 2 3 2 6 3" xfId="15339" xr:uid="{50454BD4-C11B-4525-A2E1-685C09714415}"/>
    <cellStyle name="Millares 2 4 2 3 2 6 3 2" xfId="24128" xr:uid="{CE35FEA2-C7DB-4A1E-89C4-3E2DB67757DD}"/>
    <cellStyle name="Millares 2 4 2 3 2 6 3 2 2" xfId="39173" xr:uid="{5E60ECF8-511F-4DD1-8754-1AE1A45B6BF1}"/>
    <cellStyle name="Millares 2 4 2 3 2 6 3 2 2 2" xfId="51202" xr:uid="{9FAF1122-4199-4DD9-9F38-1B640034AB41}"/>
    <cellStyle name="Millares 2 4 2 3 2 6 3 2 3" xfId="32983" xr:uid="{8541870D-C567-4B10-B3F2-9E530620AF16}"/>
    <cellStyle name="Millares 2 4 2 3 2 6 3 2 4" xfId="45196" xr:uid="{61D43DBC-2E2F-4F13-B7FD-F918F7A38C0A}"/>
    <cellStyle name="Millares 2 4 2 3 2 6 3 3" xfId="36078" xr:uid="{1A6165FB-9AEB-463D-8956-986A0DA1634D}"/>
    <cellStyle name="Millares 2 4 2 3 2 6 3 3 2" xfId="48199" xr:uid="{81F91DFA-93C9-49CC-8067-5F969C49579B}"/>
    <cellStyle name="Millares 2 4 2 3 2 6 3 4" xfId="29889" xr:uid="{A3D710FB-B097-43D1-B8DD-E81BA6874D53}"/>
    <cellStyle name="Millares 2 4 2 3 2 6 3 5" xfId="42194" xr:uid="{EFF53F11-DBE1-4ECD-AF46-E4C8F55835A7}"/>
    <cellStyle name="Millares 2 4 2 3 2 6 4" xfId="19707" xr:uid="{885718AF-DB71-41DF-8B6D-E5CEA899A2CF}"/>
    <cellStyle name="Millares 2 4 2 3 2 6 4 2" xfId="37423" xr:uid="{EB91F08A-4DE7-41C3-8B27-EBBDB7F6756A}"/>
    <cellStyle name="Millares 2 4 2 3 2 6 4 2 2" xfId="49504" xr:uid="{B6AB9711-79CE-452F-8055-5E06C6EC773E}"/>
    <cellStyle name="Millares 2 4 2 3 2 6 4 3" xfId="31233" xr:uid="{B2AE108A-B197-410C-AA3E-5718986B1292}"/>
    <cellStyle name="Millares 2 4 2 3 2 6 4 4" xfId="43498" xr:uid="{51ADC788-F034-4ED8-A651-A108934C5091}"/>
    <cellStyle name="Millares 2 4 2 3 2 6 5" xfId="20575" xr:uid="{0A5FA94B-9329-4EEE-ACB7-9AF8CB920316}"/>
    <cellStyle name="Millares 2 4 2 3 2 6 5 2" xfId="34328" xr:uid="{EEE7D5B6-C72D-4114-9FE1-0C7AED05EB46}"/>
    <cellStyle name="Millares 2 4 2 3 2 6 5 3" xfId="46501" xr:uid="{878A5096-9B73-454E-BB4B-06264F049C12}"/>
    <cellStyle name="Millares 2 4 2 3 2 6 6" xfId="22401" xr:uid="{DD280D44-400D-4DB4-A71B-F54BFFC79D8D}"/>
    <cellStyle name="Millares 2 4 2 3 2 6 7" xfId="28139" xr:uid="{103085D3-20FB-49C5-8EA1-873CFB46D3AD}"/>
    <cellStyle name="Millares 2 4 2 3 2 6 8" xfId="40496" xr:uid="{095AAD62-E903-4418-A019-E3672C1E4465}"/>
    <cellStyle name="Millares 2 4 2 3 2 7" xfId="7696" xr:uid="{BFFC7D0C-C528-4E69-B146-06C57C3DA502}"/>
    <cellStyle name="Millares 2 4 2 3 2 7 2" xfId="21559" xr:uid="{995E2CB4-049D-46F4-BE8E-93EF6D1DB0E3}"/>
    <cellStyle name="Millares 2 4 2 3 2 7 2 2" xfId="24258" xr:uid="{11FEF803-1B1C-4136-9D41-3DD8FC25D4E2}"/>
    <cellStyle name="Millares 2 4 2 3 2 7 2 2 2" xfId="39307" xr:uid="{CAAFED04-8223-4C1B-B382-FC6308499EEA}"/>
    <cellStyle name="Millares 2 4 2 3 2 7 2 2 2 2" xfId="51332" xr:uid="{556F43D6-65A4-41B5-B081-616BA1A24146}"/>
    <cellStyle name="Millares 2 4 2 3 2 7 2 2 3" xfId="33117" xr:uid="{AEE6345E-DD61-42D1-8C26-F207052ADE3F}"/>
    <cellStyle name="Millares 2 4 2 3 2 7 2 2 4" xfId="45326" xr:uid="{166989F0-8182-4326-8348-3D1E493A04F1}"/>
    <cellStyle name="Millares 2 4 2 3 2 7 2 3" xfId="36212" xr:uid="{28346F33-BFA1-4770-B643-FD0DD9A14018}"/>
    <cellStyle name="Millares 2 4 2 3 2 7 2 3 2" xfId="48329" xr:uid="{FADB9773-99A8-4BEA-9C19-9E10A39513BD}"/>
    <cellStyle name="Millares 2 4 2 3 2 7 2 4" xfId="30023" xr:uid="{7865A345-BFC8-4A50-A35C-9D46E10ECD97}"/>
    <cellStyle name="Millares 2 4 2 3 2 7 2 5" xfId="42324" xr:uid="{CA6D703E-239E-4F93-BCBB-03F77D6464FD}"/>
    <cellStyle name="Millares 2 4 2 3 2 7 3" xfId="23336" xr:uid="{2498C66F-4137-425A-8528-5B6D57876536}"/>
    <cellStyle name="Millares 2 4 2 3 2 7 3 2" xfId="38365" xr:uid="{325CFF85-D243-427D-8A25-FA844A44EC6E}"/>
    <cellStyle name="Millares 2 4 2 3 2 7 3 2 2" xfId="50418" xr:uid="{4E99FB1C-49D7-410A-9C3B-868761D8B2C9}"/>
    <cellStyle name="Millares 2 4 2 3 2 7 3 3" xfId="32175" xr:uid="{1D793ABF-3D63-4574-B281-69C970077DB9}"/>
    <cellStyle name="Millares 2 4 2 3 2 7 3 4" xfId="44412" xr:uid="{A4A3401A-BFA7-4BAA-8705-E36A2775D8E3}"/>
    <cellStyle name="Millares 2 4 2 3 2 7 4" xfId="35270" xr:uid="{129588AC-5075-4676-B33C-FAD5EB4CF2E2}"/>
    <cellStyle name="Millares 2 4 2 3 2 7 4 2" xfId="47415" xr:uid="{808BC8C4-0BF6-4A72-9480-EE6646633A24}"/>
    <cellStyle name="Millares 2 4 2 3 2 7 5" xfId="29081" xr:uid="{E39CE295-7072-492B-B280-A18643B61603}"/>
    <cellStyle name="Millares 2 4 2 3 2 7 6" xfId="41410" xr:uid="{1F929D39-2EA2-4203-BC89-59BD4CD984EF}"/>
    <cellStyle name="Millares 2 4 2 3 2 8" xfId="12163" xr:uid="{0715DBDE-EBEA-4F2E-96C1-1383100FE416}"/>
    <cellStyle name="Millares 2 4 2 3 2 8 2" xfId="25241" xr:uid="{CFB60C66-A905-4816-80A5-E4B73F36D940}"/>
    <cellStyle name="Millares 2 4 2 3 2 8 2 2" xfId="33251" xr:uid="{CAC8FF52-014F-4F9E-ABAE-3947B151C502}"/>
    <cellStyle name="Millares 2 4 2 3 2 8 2 2 2" xfId="39441" xr:uid="{DD8D242F-24D7-4FFF-8E75-75507BD8B06C}"/>
    <cellStyle name="Millares 2 4 2 3 2 8 2 2 2 2" xfId="51462" xr:uid="{AC46CBAB-1B9A-4FB8-AB6E-82AC7D9A7272}"/>
    <cellStyle name="Millares 2 4 2 3 2 8 2 2 3" xfId="45456" xr:uid="{0641D7C7-5F27-4CEC-9B9E-95A11BF7564B}"/>
    <cellStyle name="Millares 2 4 2 3 2 8 2 3" xfId="36346" xr:uid="{81BCA578-941E-45A2-8C1B-B046E1FE3144}"/>
    <cellStyle name="Millares 2 4 2 3 2 8 2 3 2" xfId="48459" xr:uid="{31A20C35-64FA-4AFF-8136-7FEC28569714}"/>
    <cellStyle name="Millares 2 4 2 3 2 8 2 4" xfId="30157" xr:uid="{894EA234-0A5C-47E9-8260-D1BCEEF660C2}"/>
    <cellStyle name="Millares 2 4 2 3 2 8 2 5" xfId="42454" xr:uid="{F061A549-E877-4138-8236-8F10A34B99BC}"/>
    <cellStyle name="Millares 2 4 2 3 2 8 3" xfId="22539" xr:uid="{3D1BF49F-7CEC-4542-9E58-14362D2A7E05}"/>
    <cellStyle name="Millares 2 4 2 3 2 8 3 2" xfId="37561" xr:uid="{354FF513-A1B7-4CD4-ADFB-7B250BF9F2B6}"/>
    <cellStyle name="Millares 2 4 2 3 2 8 3 2 2" xfId="49638" xr:uid="{E87E1795-8B2B-4E27-AC71-70A0760E0F93}"/>
    <cellStyle name="Millares 2 4 2 3 2 8 3 3" xfId="31371" xr:uid="{6AE9A83A-F9E5-488B-ADD3-3F4193DB5B76}"/>
    <cellStyle name="Millares 2 4 2 3 2 8 3 4" xfId="43632" xr:uid="{6A7ADAEB-D661-45E3-BE50-5A65BA6E66D1}"/>
    <cellStyle name="Millares 2 4 2 3 2 8 4" xfId="34466" xr:uid="{DAEFE294-6D70-48CF-AE09-FBB9B142451F}"/>
    <cellStyle name="Millares 2 4 2 3 2 8 4 2" xfId="46635" xr:uid="{E927A4B2-F8E7-4BC2-83EA-39704A98E7FA}"/>
    <cellStyle name="Millares 2 4 2 3 2 8 5" xfId="28277" xr:uid="{A3E91744-44B9-4A5D-9770-2B7F892F5079}"/>
    <cellStyle name="Millares 2 4 2 3 2 8 6" xfId="40630" xr:uid="{15A2DBB8-22F7-4728-8BD3-C4A4FB854A2C}"/>
    <cellStyle name="Millares 2 4 2 3 2 9" xfId="16604" xr:uid="{DB4D512A-69C0-43E1-AD21-15C199A8EA92}"/>
    <cellStyle name="Millares 2 4 2 3 2 9 2" xfId="26265" xr:uid="{CA18C4A9-1547-4951-8212-DBCA01D7E85D}"/>
    <cellStyle name="Millares 2 4 2 3 2 9 2 2" xfId="39575" xr:uid="{453E8551-5393-42D1-AF8F-BDCA5D714ED5}"/>
    <cellStyle name="Millares 2 4 2 3 2 9 2 2 2" xfId="51592" xr:uid="{30AD7B27-ED9A-48C1-AEB3-C186F4738D74}"/>
    <cellStyle name="Millares 2 4 2 3 2 9 2 3" xfId="33385" xr:uid="{E9D23E68-FB79-49F0-8945-E76B17159785}"/>
    <cellStyle name="Millares 2 4 2 3 2 9 2 4" xfId="45586" xr:uid="{568EA08C-594E-4DB6-BE32-24DF453FFBD2}"/>
    <cellStyle name="Millares 2 4 2 3 2 9 3" xfId="36480" xr:uid="{F01AA9D1-C337-433D-92D1-2AEE62D142DB}"/>
    <cellStyle name="Millares 2 4 2 3 2 9 3 2" xfId="48589" xr:uid="{7E4C4FDE-842B-49DB-A689-FEF57EEC72F2}"/>
    <cellStyle name="Millares 2 4 2 3 2 9 4" xfId="30291" xr:uid="{3A808752-7442-4B3B-9A98-8438CF5E25A1}"/>
    <cellStyle name="Millares 2 4 2 3 2 9 5" xfId="42584" xr:uid="{F780082F-1E9C-4D9C-A045-77554A5510DD}"/>
    <cellStyle name="Millares 2 4 2 3 3" xfId="3676" xr:uid="{F457B3E5-55D6-4A3A-B505-85A7B537D784}"/>
    <cellStyle name="Millares 2 4 2 3 3 10" xfId="27538" xr:uid="{74DC15F6-5FE1-473B-8E4C-5FB52D03D79E}"/>
    <cellStyle name="Millares 2 4 2 3 3 11" xfId="39913" xr:uid="{F1B43D9F-9CBC-4721-94BF-5C658EF16C9D}"/>
    <cellStyle name="Millares 2 4 2 3 3 2" xfId="5945" xr:uid="{577F10DB-4B35-4F51-AAE0-95E158698520}"/>
    <cellStyle name="Millares 2 4 2 3 3 2 2" xfId="8714" xr:uid="{10A85D9E-5C00-41A5-BFF1-9A56258356F6}"/>
    <cellStyle name="Millares 2 4 2 3 3 2 2 2" xfId="37630" xr:uid="{82AE13AD-592D-4592-81F7-E170C4677AF1}"/>
    <cellStyle name="Millares 2 4 2 3 3 2 2 2 2" xfId="49705" xr:uid="{3D80F338-D4B0-4074-B5C0-E849F66C73D8}"/>
    <cellStyle name="Millares 2 4 2 3 3 2 2 3" xfId="31440" xr:uid="{FEAA3791-0291-458B-8CF0-B7BADB3FCF69}"/>
    <cellStyle name="Millares 2 4 2 3 3 2 2 4" xfId="43699" xr:uid="{06E31507-529A-423F-9C3F-592F0BABCCB1}"/>
    <cellStyle name="Millares 2 4 2 3 3 2 3" xfId="8029" xr:uid="{90B44107-57DD-49CD-A532-E051D4B18AED}"/>
    <cellStyle name="Millares 2 4 2 3 3 2 3 2" xfId="34535" xr:uid="{1D8BCC54-AF3D-426A-930A-913682D621F5}"/>
    <cellStyle name="Millares 2 4 2 3 3 2 3 3" xfId="46702" xr:uid="{EA2D7923-E07F-4637-9E8E-27847DE06882}"/>
    <cellStyle name="Millares 2 4 2 3 3 2 4" xfId="12483" xr:uid="{87B4B864-365C-45A8-9153-FC4C5DED1B8B}"/>
    <cellStyle name="Millares 2 4 2 3 3 2 5" xfId="22608" xr:uid="{D7178C65-919A-4616-8BFB-3DFF6CBFD212}"/>
    <cellStyle name="Millares 2 4 2 3 3 2 6" xfId="28346" xr:uid="{AB2F45CD-E349-42B6-A7B1-7C2FE8CBD449}"/>
    <cellStyle name="Millares 2 4 2 3 3 2 7" xfId="40697" xr:uid="{FAE44CE1-2145-421F-97AF-E1A3D19E0AF1}"/>
    <cellStyle name="Millares 2 4 2 3 3 3" xfId="4881" xr:uid="{0497451E-0983-47BA-BDED-546D05B2B2C7}"/>
    <cellStyle name="Millares 2 4 2 3 3 3 2" xfId="8395" xr:uid="{18474983-55DC-493D-9350-4B7219E755AB}"/>
    <cellStyle name="Millares 2 4 2 3 3 3 2 2" xfId="38572" xr:uid="{5D0AEE7A-459C-447E-B675-F48B6D23CBE7}"/>
    <cellStyle name="Millares 2 4 2 3 3 3 2 2 2" xfId="50619" xr:uid="{01732E57-5C50-4573-9AE2-FA642D8D12F3}"/>
    <cellStyle name="Millares 2 4 2 3 3 3 2 3" xfId="32382" xr:uid="{0A71DD38-3621-4497-A2AE-57E0B7D02C65}"/>
    <cellStyle name="Millares 2 4 2 3 3 3 2 4" xfId="44613" xr:uid="{73B61476-D323-43E9-861E-7D3D6D151D05}"/>
    <cellStyle name="Millares 2 4 2 3 3 3 3" xfId="16302" xr:uid="{A3EF3DC9-0933-40A6-AAC4-16A709424CA3}"/>
    <cellStyle name="Millares 2 4 2 3 3 3 3 2" xfId="35477" xr:uid="{481BA708-EAE7-4049-9030-432D20BF5302}"/>
    <cellStyle name="Millares 2 4 2 3 3 3 3 3" xfId="47616" xr:uid="{07CEDE78-53C0-499B-80BD-D54278ABE806}"/>
    <cellStyle name="Millares 2 4 2 3 3 3 4" xfId="23537" xr:uid="{655A0E6E-88F3-43A8-AB43-014D817CE4C5}"/>
    <cellStyle name="Millares 2 4 2 3 3 3 5" xfId="29288" xr:uid="{861530F6-A6C9-4BC2-ADF7-D489E1B94F08}"/>
    <cellStyle name="Millares 2 4 2 3 3 3 6" xfId="41611" xr:uid="{38E82B3A-7E1B-4CF6-BBE1-DC72D348D81A}"/>
    <cellStyle name="Millares 2 4 2 3 3 4" xfId="7698" xr:uid="{FE00EAA5-C9A6-4C8C-AB89-D978F6A2E2A6}"/>
    <cellStyle name="Millares 2 4 2 3 3 4 2" xfId="36822" xr:uid="{406B9FC6-E90E-421F-BBA9-C977AB9D5D48}"/>
    <cellStyle name="Millares 2 4 2 3 3 4 2 2" xfId="48921" xr:uid="{EAFDB052-0979-4C22-AA58-7C432C1056C4}"/>
    <cellStyle name="Millares 2 4 2 3 3 4 3" xfId="30632" xr:uid="{8EB88239-20ED-4067-B3F7-0C0C5ABDD63B}"/>
    <cellStyle name="Millares 2 4 2 3 3 4 4" xfId="42915" xr:uid="{3F415EC8-BD98-4831-9ADE-A144F91070A5}"/>
    <cellStyle name="Millares 2 4 2 3 3 5" xfId="12165" xr:uid="{63CD6121-58F2-4C73-8420-1BC1870CBA5E}"/>
    <cellStyle name="Millares 2 4 2 3 3 5 2" xfId="33727" xr:uid="{E952B287-DCED-4B3E-8542-BFF48BC0F086}"/>
    <cellStyle name="Millares 2 4 2 3 3 5 3" xfId="45918" xr:uid="{0B23467D-A8E0-4270-AA78-38F38998AA2C}"/>
    <cellStyle name="Millares 2 4 2 3 3 6" xfId="16673" xr:uid="{7D545075-D5F3-4107-83D7-E111A5E59154}"/>
    <cellStyle name="Millares 2 4 2 3 3 7" xfId="18319" xr:uid="{E9767A89-C4E3-460C-A594-47F4977DB99D}"/>
    <cellStyle name="Millares 2 4 2 3 3 8" xfId="19969" xr:uid="{AD9F8CB7-2B4C-40C1-A919-C37C0C26D2EA}"/>
    <cellStyle name="Millares 2 4 2 3 3 9" xfId="21818" xr:uid="{1A38FAA2-9E62-47BA-BC30-82FF932343E3}"/>
    <cellStyle name="Millares 2 4 2 3 4" xfId="5946" xr:uid="{F44A17A4-8440-4672-AA15-8775D3CA8521}"/>
    <cellStyle name="Millares 2 4 2 3 4 10" xfId="40043" xr:uid="{8111AC1F-46D3-4D1D-B078-202CE8F51FA9}"/>
    <cellStyle name="Millares 2 4 2 3 4 2" xfId="8715" xr:uid="{EFDFB684-BCBD-42DE-AF71-9674973E7B32}"/>
    <cellStyle name="Millares 2 4 2 3 4 2 2" xfId="22742" xr:uid="{7D8190EF-2896-4DC6-9F1D-CE7B2E7D9A20}"/>
    <cellStyle name="Millares 2 4 2 3 4 2 2 2" xfId="37764" xr:uid="{34B1E7DE-D8B5-402E-852F-32C0B52D66DE}"/>
    <cellStyle name="Millares 2 4 2 3 4 2 2 2 2" xfId="49835" xr:uid="{95313782-4062-45A4-9A91-78A07C13A8B8}"/>
    <cellStyle name="Millares 2 4 2 3 4 2 2 3" xfId="31574" xr:uid="{DBDD6326-3E75-490A-9BD7-C549B846ECAC}"/>
    <cellStyle name="Millares 2 4 2 3 4 2 2 4" xfId="43829" xr:uid="{7E8C44FD-E059-41EE-A75B-D4D8EC738547}"/>
    <cellStyle name="Millares 2 4 2 3 4 2 3" xfId="34669" xr:uid="{911247D9-7375-459D-8430-277E60CE443A}"/>
    <cellStyle name="Millares 2 4 2 3 4 2 3 2" xfId="46832" xr:uid="{61B3AC1B-B27D-4441-A0CE-8A145C36238A}"/>
    <cellStyle name="Millares 2 4 2 3 4 2 4" xfId="28480" xr:uid="{15043DDE-2197-47FE-87E9-5E4912D28AB3}"/>
    <cellStyle name="Millares 2 4 2 3 4 2 5" xfId="40827" xr:uid="{BD723EBC-1267-41A5-8485-8FBAEB3600B9}"/>
    <cellStyle name="Millares 2 4 2 3 4 3" xfId="8030" xr:uid="{9667FCE3-3016-4D9D-810B-A4A9437F7E31}"/>
    <cellStyle name="Millares 2 4 2 3 4 3 2" xfId="23668" xr:uid="{EAD45416-5ABA-49B1-A705-E516D3A7D3FD}"/>
    <cellStyle name="Millares 2 4 2 3 4 3 2 2" xfId="38706" xr:uid="{9A33AACE-7F2A-4F30-9C05-37258C71E168}"/>
    <cellStyle name="Millares 2 4 2 3 4 3 2 2 2" xfId="50749" xr:uid="{2CA49CAB-7BEB-459D-8A4A-03C4812F627A}"/>
    <cellStyle name="Millares 2 4 2 3 4 3 2 3" xfId="32516" xr:uid="{1035B2B0-9F41-4034-A68B-5D75124922AC}"/>
    <cellStyle name="Millares 2 4 2 3 4 3 2 4" xfId="44743" xr:uid="{2F1FB97E-49E7-4299-9745-7239924B2914}"/>
    <cellStyle name="Millares 2 4 2 3 4 3 3" xfId="35611" xr:uid="{B5EBFA6E-BF4E-44CA-81F8-7132FF2DB029}"/>
    <cellStyle name="Millares 2 4 2 3 4 3 3 2" xfId="47746" xr:uid="{E3F62345-0B86-451A-8AC1-73536D170F5E}"/>
    <cellStyle name="Millares 2 4 2 3 4 3 4" xfId="29422" xr:uid="{B3AE7A1E-6772-4907-8092-554E87FFEC53}"/>
    <cellStyle name="Millares 2 4 2 3 4 3 5" xfId="41741" xr:uid="{6655ECD5-0CD1-4F92-8D65-7FABFF7376B7}"/>
    <cellStyle name="Millares 2 4 2 3 4 4" xfId="12484" xr:uid="{175D956C-5952-4F8C-95FE-1429EDAC1129}"/>
    <cellStyle name="Millares 2 4 2 3 4 4 2" xfId="36956" xr:uid="{8023D86F-C865-43AF-B30B-4F9486AE9796}"/>
    <cellStyle name="Millares 2 4 2 3 4 4 2 2" xfId="49051" xr:uid="{292F3C3D-E2EB-4D76-898E-B18559EA6164}"/>
    <cellStyle name="Millares 2 4 2 3 4 4 3" xfId="30766" xr:uid="{895333E7-BE42-4706-8EEE-AA8110DE5009}"/>
    <cellStyle name="Millares 2 4 2 3 4 4 4" xfId="43045" xr:uid="{F28F5379-9028-405C-A6DD-799155E4F19F}"/>
    <cellStyle name="Millares 2 4 2 3 4 5" xfId="17522" xr:uid="{E34CCA72-4B63-4B8D-B65D-F45DB87FA7D8}"/>
    <cellStyle name="Millares 2 4 2 3 4 5 2" xfId="33861" xr:uid="{D6081F5D-9DE1-44BF-A961-4725E6D0407F}"/>
    <cellStyle name="Millares 2 4 2 3 4 5 3" xfId="46048" xr:uid="{C9EE67C7-69B5-42C8-BD4D-B437149E6696}"/>
    <cellStyle name="Millares 2 4 2 3 4 6" xfId="18453" xr:uid="{F022649C-D5A1-41E3-A7BA-FFD09F1F8B12}"/>
    <cellStyle name="Millares 2 4 2 3 4 7" xfId="20104" xr:uid="{BF222160-B10D-40A0-B769-0CB3356F5756}"/>
    <cellStyle name="Millares 2 4 2 3 4 8" xfId="21948" xr:uid="{E870C4B3-BA23-4DA9-8BA7-8DB6DF283713}"/>
    <cellStyle name="Millares 2 4 2 3 4 9" xfId="27672" xr:uid="{86A32DDD-B996-4355-AE90-713DC6361851}"/>
    <cellStyle name="Millares 2 4 2 3 5" xfId="5941" xr:uid="{0BE691A8-2EFF-4C5C-89F6-A189E9D7DDEA}"/>
    <cellStyle name="Millares 2 4 2 3 5 10" xfId="40173" xr:uid="{23B9B8B9-4268-43BE-BD90-04A84F4408E7}"/>
    <cellStyle name="Millares 2 4 2 3 5 2" xfId="8710" xr:uid="{C67C0F0A-6D5E-40D5-B626-2857D56FE1B3}"/>
    <cellStyle name="Millares 2 4 2 3 5 2 2" xfId="22876" xr:uid="{2E5D2EE7-55CA-494B-8078-4ADB1AA04353}"/>
    <cellStyle name="Millares 2 4 2 3 5 2 2 2" xfId="37898" xr:uid="{28BBA8E3-ED07-4059-858D-C09FC792CFA1}"/>
    <cellStyle name="Millares 2 4 2 3 5 2 2 2 2" xfId="49965" xr:uid="{E6341C56-13EC-42BA-9DAC-AE6640483B1B}"/>
    <cellStyle name="Millares 2 4 2 3 5 2 2 3" xfId="31708" xr:uid="{45C78F46-4A99-4D67-9439-116EF810C658}"/>
    <cellStyle name="Millares 2 4 2 3 5 2 2 4" xfId="43959" xr:uid="{47BE6DC3-9895-4BC8-BBBB-490E6D23F111}"/>
    <cellStyle name="Millares 2 4 2 3 5 2 3" xfId="34803" xr:uid="{53A87DCA-92B8-4AAF-98F2-BE4BBCAAD8DB}"/>
    <cellStyle name="Millares 2 4 2 3 5 2 3 2" xfId="46962" xr:uid="{214C6F4A-0657-47A9-AA3B-EEF54A326405}"/>
    <cellStyle name="Millares 2 4 2 3 5 2 4" xfId="28614" xr:uid="{C1D0C3C4-60F6-4A9D-8185-2C479DE9D4B9}"/>
    <cellStyle name="Millares 2 4 2 3 5 2 5" xfId="40957" xr:uid="{73EA69DD-85EE-4DF1-A279-77C36D845B8D}"/>
    <cellStyle name="Millares 2 4 2 3 5 3" xfId="8025" xr:uid="{CDE8229D-D88F-4A74-81FE-0656150468B7}"/>
    <cellStyle name="Millares 2 4 2 3 5 3 2" xfId="23802" xr:uid="{5FDDB8D8-C687-47A1-9876-6C62AA6D2115}"/>
    <cellStyle name="Millares 2 4 2 3 5 3 2 2" xfId="38840" xr:uid="{8A3D47EF-BB15-44C9-95D9-BE6669E8639C}"/>
    <cellStyle name="Millares 2 4 2 3 5 3 2 2 2" xfId="50879" xr:uid="{6465B4A5-64FD-49C2-B83B-FA1F0D1124B7}"/>
    <cellStyle name="Millares 2 4 2 3 5 3 2 3" xfId="32650" xr:uid="{3C004C05-C43B-4070-81A9-7B2B7E6DE952}"/>
    <cellStyle name="Millares 2 4 2 3 5 3 2 4" xfId="44873" xr:uid="{4EC1498C-F3F8-4CA3-AC50-4E89405137F0}"/>
    <cellStyle name="Millares 2 4 2 3 5 3 3" xfId="35745" xr:uid="{07A5455A-3D4E-4088-83D0-2A47DC67451E}"/>
    <cellStyle name="Millares 2 4 2 3 5 3 3 2" xfId="47876" xr:uid="{C07E2E46-3DF8-42F2-926D-DDB8512FF680}"/>
    <cellStyle name="Millares 2 4 2 3 5 3 4" xfId="29556" xr:uid="{DFB4E066-5426-4902-9A63-34C14E8C361A}"/>
    <cellStyle name="Millares 2 4 2 3 5 3 5" xfId="41871" xr:uid="{3A6130E9-F06C-4069-A46A-4BE4773224D4}"/>
    <cellStyle name="Millares 2 4 2 3 5 4" xfId="12479" xr:uid="{5DE5C9CC-70F1-4A77-A570-945E0A7D2370}"/>
    <cellStyle name="Millares 2 4 2 3 5 4 2" xfId="37090" xr:uid="{D742495E-6C08-4C26-8149-88CE29D81AC1}"/>
    <cellStyle name="Millares 2 4 2 3 5 4 2 2" xfId="49181" xr:uid="{9457CB2A-587D-4AF3-AEBB-2D7CD9AA9AA8}"/>
    <cellStyle name="Millares 2 4 2 3 5 4 3" xfId="30900" xr:uid="{DACF3EB1-9E9B-46CF-8A95-DC9D8C08BDDB}"/>
    <cellStyle name="Millares 2 4 2 3 5 4 4" xfId="43175" xr:uid="{0318E41C-8547-4E07-8F46-B3040157843D}"/>
    <cellStyle name="Millares 2 4 2 3 5 5" xfId="17771" xr:uid="{EC2D66DB-DAB7-473A-8005-F11EFFDD15F7}"/>
    <cellStyle name="Millares 2 4 2 3 5 5 2" xfId="33995" xr:uid="{0ABA8BB4-288C-49A1-9064-D2627644A08E}"/>
    <cellStyle name="Millares 2 4 2 3 5 5 3" xfId="46178" xr:uid="{8700D88F-EA4F-42BE-9454-2BEF3C819621}"/>
    <cellStyle name="Millares 2 4 2 3 5 6" xfId="18588" xr:uid="{D1D75AB1-7120-4295-9718-EC4A778277A2}"/>
    <cellStyle name="Millares 2 4 2 3 5 7" xfId="20240" xr:uid="{587CAA90-193F-4FBE-AE43-07615F583DB4}"/>
    <cellStyle name="Millares 2 4 2 3 5 8" xfId="22078" xr:uid="{A1EFF82B-C44D-4660-AAD0-3D85AA38E7D3}"/>
    <cellStyle name="Millares 2 4 2 3 5 9" xfId="27806" xr:uid="{6D896C92-644A-4BB8-9229-FC7D07D90471}"/>
    <cellStyle name="Millares 2 4 2 3 6" xfId="4878" xr:uid="{AAE2B008-166F-4782-9899-1C3C833AD333}"/>
    <cellStyle name="Millares 2 4 2 3 6 2" xfId="11955" xr:uid="{99EA1BB9-41E5-4D75-9CF6-B53BE95F966C}"/>
    <cellStyle name="Millares 2 4 2 3 6 2 2" xfId="23009" xr:uid="{9854D351-9DA6-443B-9410-3CE09CED47B4}"/>
    <cellStyle name="Millares 2 4 2 3 6 2 2 2" xfId="38032" xr:uid="{13A4D7BF-464E-4458-8EFD-7C3CD28BA681}"/>
    <cellStyle name="Millares 2 4 2 3 6 2 2 2 2" xfId="50095" xr:uid="{D87F3EE8-8A50-4DC6-B437-0CD475508369}"/>
    <cellStyle name="Millares 2 4 2 3 6 2 2 3" xfId="31842" xr:uid="{505859B9-51F0-46C0-9B21-631D07A802C1}"/>
    <cellStyle name="Millares 2 4 2 3 6 2 2 4" xfId="44089" xr:uid="{AF8E6AF5-8979-4B7D-8361-9F71C1AA0DE3}"/>
    <cellStyle name="Millares 2 4 2 3 6 2 3" xfId="34937" xr:uid="{CE2F5193-77E7-414C-8CF9-D79A276471B7}"/>
    <cellStyle name="Millares 2 4 2 3 6 2 3 2" xfId="47092" xr:uid="{5987DA86-8F5E-492D-8EC9-194ACEE85807}"/>
    <cellStyle name="Millares 2 4 2 3 6 2 4" xfId="28748" xr:uid="{D5DA7F0A-A5B1-4D3E-83C2-E8B26719F526}"/>
    <cellStyle name="Millares 2 4 2 3 6 2 5" xfId="41087" xr:uid="{292C82EB-3FE9-4771-9016-5E15A48F51AF}"/>
    <cellStyle name="Millares 2 4 2 3 6 3" xfId="12818" xr:uid="{9ED3A632-159F-45A9-9A21-5D7EF3009CB4}"/>
    <cellStyle name="Millares 2 4 2 3 6 3 2" xfId="23935" xr:uid="{F8D1816C-33D0-495D-8CB6-6A03396C767E}"/>
    <cellStyle name="Millares 2 4 2 3 6 3 2 2" xfId="38974" xr:uid="{811A9D7B-0390-44BB-BF2B-E2E469DCCD69}"/>
    <cellStyle name="Millares 2 4 2 3 6 3 2 2 2" xfId="51009" xr:uid="{2AD82114-5DB0-4C20-A885-AD121D66478D}"/>
    <cellStyle name="Millares 2 4 2 3 6 3 2 3" xfId="32784" xr:uid="{CD41707E-FA0D-41AE-801D-26E2BA1F48B8}"/>
    <cellStyle name="Millares 2 4 2 3 6 3 2 4" xfId="45003" xr:uid="{3D6EF952-838A-4DAF-8275-1C453B37E4D2}"/>
    <cellStyle name="Millares 2 4 2 3 6 3 3" xfId="35879" xr:uid="{79F98248-AE7C-4F2B-908F-9520A343E05F}"/>
    <cellStyle name="Millares 2 4 2 3 6 3 3 2" xfId="48006" xr:uid="{AE115558-4C17-4FB2-8187-D05C9704C571}"/>
    <cellStyle name="Millares 2 4 2 3 6 3 4" xfId="29690" xr:uid="{A99B70B8-0462-411A-905A-1D9DEDB268F7}"/>
    <cellStyle name="Millares 2 4 2 3 6 3 5" xfId="42001" xr:uid="{EA64FA12-DF3C-4835-8498-D6DD1DD1115A}"/>
    <cellStyle name="Millares 2 4 2 3 6 4" xfId="18044" xr:uid="{2A8FC464-10E1-43E8-A017-11A083E1E73B}"/>
    <cellStyle name="Millares 2 4 2 3 6 4 2" xfId="37224" xr:uid="{CBCC7831-BC7C-469C-A408-F5CE80194008}"/>
    <cellStyle name="Millares 2 4 2 3 6 4 2 2" xfId="49311" xr:uid="{97A4E063-10D9-40F2-9203-9D32F1DD9B0D}"/>
    <cellStyle name="Millares 2 4 2 3 6 4 3" xfId="31034" xr:uid="{304459D6-F22F-43F9-9243-68388DE53532}"/>
    <cellStyle name="Millares 2 4 2 3 6 4 4" xfId="43305" xr:uid="{FEC44F84-31F3-44DF-A881-4B082C7DF0A6}"/>
    <cellStyle name="Millares 2 4 2 3 6 5" xfId="18723" xr:uid="{DE4D96DC-90BE-40C9-92BF-7763BE0D8170}"/>
    <cellStyle name="Millares 2 4 2 3 6 5 2" xfId="34129" xr:uid="{BB44623A-A94A-4104-AF40-D909DA551DAF}"/>
    <cellStyle name="Millares 2 4 2 3 6 5 3" xfId="46308" xr:uid="{4DF351F2-6309-4E06-9600-48ABC5DA9D7B}"/>
    <cellStyle name="Millares 2 4 2 3 6 6" xfId="20376" xr:uid="{361ED61D-A12C-4E44-8373-C468117B3EB1}"/>
    <cellStyle name="Millares 2 4 2 3 6 7" xfId="22208" xr:uid="{0A7F3A51-E986-471F-89AE-CCD898BDDC5F}"/>
    <cellStyle name="Millares 2 4 2 3 6 8" xfId="27940" xr:uid="{647FF525-8BCB-4FEF-921C-E950D23A2194}"/>
    <cellStyle name="Millares 2 4 2 3 6 9" xfId="40303" xr:uid="{C8FD1D7B-0552-442D-BFFB-F0CB60D61470}"/>
    <cellStyle name="Millares 2 4 2 3 7" xfId="5090" xr:uid="{07C0C49E-34A5-4626-B943-6BB86047CC10}"/>
    <cellStyle name="Millares 2 4 2 3 7 2" xfId="8392" xr:uid="{8FE1F3D6-9F9A-428F-8FB2-D124781E053D}"/>
    <cellStyle name="Millares 2 4 2 3 7 2 2" xfId="23140" xr:uid="{6C63C7F3-ABB3-4746-BFF6-AD1EE663C605}"/>
    <cellStyle name="Millares 2 4 2 3 7 2 2 2" xfId="38166" xr:uid="{2EBC0083-AD88-4023-A580-523AA92AFCC8}"/>
    <cellStyle name="Millares 2 4 2 3 7 2 2 2 2" xfId="50225" xr:uid="{5318E88C-C46B-4E64-8A75-7C1E3B82874E}"/>
    <cellStyle name="Millares 2 4 2 3 7 2 2 3" xfId="31976" xr:uid="{E6AF938B-9774-4FC6-B584-97D9696F51C8}"/>
    <cellStyle name="Millares 2 4 2 3 7 2 2 4" xfId="44219" xr:uid="{3D108D47-7F8D-4585-A0C9-C133504814FF}"/>
    <cellStyle name="Millares 2 4 2 3 7 2 3" xfId="35071" xr:uid="{0A403EF7-0DC5-42BE-B703-48BE22479744}"/>
    <cellStyle name="Millares 2 4 2 3 7 2 3 2" xfId="47222" xr:uid="{6F9E36CE-B952-4A48-A616-1846C2AD4B32}"/>
    <cellStyle name="Millares 2 4 2 3 7 2 4" xfId="28882" xr:uid="{D14D557F-DFE3-4D70-9C1E-57063127A4ED}"/>
    <cellStyle name="Millares 2 4 2 3 7 2 5" xfId="41217" xr:uid="{5CDA09EE-8743-40F7-8DEB-0387BEA5036A}"/>
    <cellStyle name="Millares 2 4 2 3 7 3" xfId="15274" xr:uid="{954F9541-79AE-49CD-97B8-5030F72FE2C4}"/>
    <cellStyle name="Millares 2 4 2 3 7 3 2" xfId="24065" xr:uid="{5F07BAF1-F26B-471B-BF44-9AA81D980AD2}"/>
    <cellStyle name="Millares 2 4 2 3 7 3 2 2" xfId="39108" xr:uid="{E91B2424-4034-4612-BD05-04A1BE2921F4}"/>
    <cellStyle name="Millares 2 4 2 3 7 3 2 2 2" xfId="51139" xr:uid="{1A704244-0D78-4B52-BC15-9B9BE266BDDC}"/>
    <cellStyle name="Millares 2 4 2 3 7 3 2 3" xfId="32918" xr:uid="{70C2DF5E-9474-4E2C-B233-24323046C2FB}"/>
    <cellStyle name="Millares 2 4 2 3 7 3 2 4" xfId="45133" xr:uid="{5CBC5A27-C533-49F0-A246-8DF0DF79DD5B}"/>
    <cellStyle name="Millares 2 4 2 3 7 3 3" xfId="36013" xr:uid="{EAF7CDE1-2601-4301-B272-D8092B51229E}"/>
    <cellStyle name="Millares 2 4 2 3 7 3 3 2" xfId="48136" xr:uid="{B0C9F7D3-403C-4A2D-875F-08953AB219B7}"/>
    <cellStyle name="Millares 2 4 2 3 7 3 4" xfId="29824" xr:uid="{E93F0AD0-75E7-414C-8725-231F08E54AC8}"/>
    <cellStyle name="Millares 2 4 2 3 7 3 5" xfId="42131" xr:uid="{5CD682B8-E8FF-468E-A957-6DA6F5252AFA}"/>
    <cellStyle name="Millares 2 4 2 3 7 4" xfId="19642" xr:uid="{CE09F4E4-2425-4F47-819F-2DEE188AE76A}"/>
    <cellStyle name="Millares 2 4 2 3 7 4 2" xfId="37358" xr:uid="{45A9E694-7965-4133-BBFB-B9025F63433D}"/>
    <cellStyle name="Millares 2 4 2 3 7 4 2 2" xfId="49441" xr:uid="{FC19C6F1-9AC6-419B-83A6-D2B1C4B4EA4B}"/>
    <cellStyle name="Millares 2 4 2 3 7 4 3" xfId="31168" xr:uid="{1BA19D87-7EE4-4CFE-AEBA-E6E158A17794}"/>
    <cellStyle name="Millares 2 4 2 3 7 4 4" xfId="43435" xr:uid="{1E42DE03-95F7-4475-984A-CFB0125D13EF}"/>
    <cellStyle name="Millares 2 4 2 3 7 5" xfId="20510" xr:uid="{19FF0857-E16B-41C7-B321-80F09FF865CB}"/>
    <cellStyle name="Millares 2 4 2 3 7 5 2" xfId="34263" xr:uid="{D884D4CA-A8EA-4D8B-9DDE-467D11870CA8}"/>
    <cellStyle name="Millares 2 4 2 3 7 5 3" xfId="46438" xr:uid="{F08F40DA-B692-47AB-A8E7-99D42ADC25AC}"/>
    <cellStyle name="Millares 2 4 2 3 7 6" xfId="22338" xr:uid="{4FB89367-D2F6-40FB-80E5-D0B6E5B7126D}"/>
    <cellStyle name="Millares 2 4 2 3 7 7" xfId="28074" xr:uid="{4ECCE96D-0382-4A54-8FD3-8F7C62A5724E}"/>
    <cellStyle name="Millares 2 4 2 3 7 8" xfId="40433" xr:uid="{8E431D02-E2E6-45A9-99C9-E44E2A150B9A}"/>
    <cellStyle name="Millares 2 4 2 3 8" xfId="7695" xr:uid="{A65BCD5E-DC0D-4917-80AF-7F5C209E362F}"/>
    <cellStyle name="Millares 2 4 2 3 8 2" xfId="21494" xr:uid="{41E8E879-2A10-45BE-80D6-611ADB87FE8A}"/>
    <cellStyle name="Millares 2 4 2 3 8 2 2" xfId="24195" xr:uid="{D76732E5-5DF8-4EC5-9422-BEF9FFBEF7DF}"/>
    <cellStyle name="Millares 2 4 2 3 8 2 2 2" xfId="39242" xr:uid="{A5D4467F-ACF1-4ABE-B484-3FEEFA096B5F}"/>
    <cellStyle name="Millares 2 4 2 3 8 2 2 2 2" xfId="51269" xr:uid="{06A54765-59E0-411F-9E1D-C41533C96478}"/>
    <cellStyle name="Millares 2 4 2 3 8 2 2 3" xfId="33052" xr:uid="{1A7371B4-0CF8-4A00-98D9-FFA3DD7CC920}"/>
    <cellStyle name="Millares 2 4 2 3 8 2 2 4" xfId="45263" xr:uid="{1EA734F3-8EFA-4D15-A8EE-81DDECB6D13B}"/>
    <cellStyle name="Millares 2 4 2 3 8 2 3" xfId="36147" xr:uid="{064F6F26-0ED3-4110-8AEC-08FC19C10D84}"/>
    <cellStyle name="Millares 2 4 2 3 8 2 3 2" xfId="48266" xr:uid="{64083CFE-0040-458B-A91E-E8738DC515F3}"/>
    <cellStyle name="Millares 2 4 2 3 8 2 4" xfId="29958" xr:uid="{0460DABA-0C56-4714-B1B1-264D69766356}"/>
    <cellStyle name="Millares 2 4 2 3 8 2 5" xfId="42261" xr:uid="{230A4736-66C9-4B49-AED8-B97A24550438}"/>
    <cellStyle name="Millares 2 4 2 3 8 3" xfId="23273" xr:uid="{1F9599E3-FBF6-47CE-8865-DEDD6EDC9B6F}"/>
    <cellStyle name="Millares 2 4 2 3 8 3 2" xfId="38300" xr:uid="{5702CB4B-44D9-4F7F-9AED-74E16BF63F26}"/>
    <cellStyle name="Millares 2 4 2 3 8 3 2 2" xfId="50355" xr:uid="{11F3244A-9824-48CA-B83E-94DF876B1FA0}"/>
    <cellStyle name="Millares 2 4 2 3 8 3 3" xfId="32110" xr:uid="{F6713CFC-7526-40FF-A27A-C11EFAD34A63}"/>
    <cellStyle name="Millares 2 4 2 3 8 3 4" xfId="44349" xr:uid="{0D98C8C6-D931-4DBE-A89D-9BCC13F8DF82}"/>
    <cellStyle name="Millares 2 4 2 3 8 4" xfId="35205" xr:uid="{EDD1F062-0BCF-4B2D-ACA0-F178FF683594}"/>
    <cellStyle name="Millares 2 4 2 3 8 4 2" xfId="47352" xr:uid="{09C70913-D7C8-40D9-8820-34E27A4995B1}"/>
    <cellStyle name="Millares 2 4 2 3 8 5" xfId="29016" xr:uid="{FF728667-17AB-4AA9-8EB6-8A794B9CEF59}"/>
    <cellStyle name="Millares 2 4 2 3 8 6" xfId="41347" xr:uid="{D1AA5BD6-F7B6-4253-A798-9040B0412D1E}"/>
    <cellStyle name="Millares 2 4 2 3 9" xfId="12162" xr:uid="{9C675DFD-FD6F-4529-A023-4930D37B6721}"/>
    <cellStyle name="Millares 2 4 2 3 9 2" xfId="25176" xr:uid="{7F92B2DA-DEEC-4FB3-A22D-611CFBA064E3}"/>
    <cellStyle name="Millares 2 4 2 3 9 2 2" xfId="33186" xr:uid="{4C0BDC30-B1CD-4A1F-9432-194E1D6245D9}"/>
    <cellStyle name="Millares 2 4 2 3 9 2 2 2" xfId="39376" xr:uid="{74C1D00D-84EC-4713-89BE-5CB0B2EA6FE5}"/>
    <cellStyle name="Millares 2 4 2 3 9 2 2 2 2" xfId="51399" xr:uid="{47245A75-C82D-46A6-B5FD-D20D84A5B121}"/>
    <cellStyle name="Millares 2 4 2 3 9 2 2 3" xfId="45393" xr:uid="{AD689719-6AB5-4266-8E72-F0EA24B9CAD8}"/>
    <cellStyle name="Millares 2 4 2 3 9 2 3" xfId="36281" xr:uid="{7D4BC2C0-DEEF-4E49-99F4-EA0A1E1249C0}"/>
    <cellStyle name="Millares 2 4 2 3 9 2 3 2" xfId="48396" xr:uid="{DD7893D0-6A53-48AB-8EB6-F3EF187A50ED}"/>
    <cellStyle name="Millares 2 4 2 3 9 2 4" xfId="30092" xr:uid="{9CE561A7-A496-457A-B943-E63218E609A3}"/>
    <cellStyle name="Millares 2 4 2 3 9 2 5" xfId="42391" xr:uid="{BA44BBA7-67C9-406A-8355-E4175F9862B1}"/>
    <cellStyle name="Millares 2 4 2 3 9 3" xfId="22474" xr:uid="{76A548FC-9B2D-422B-AE16-AA9EBC4794E6}"/>
    <cellStyle name="Millares 2 4 2 3 9 3 2" xfId="37496" xr:uid="{47F8FCA1-3945-4A28-A73A-336489D74E75}"/>
    <cellStyle name="Millares 2 4 2 3 9 3 2 2" xfId="49575" xr:uid="{9A391260-37DF-4840-A6C0-2D3D4B77BC87}"/>
    <cellStyle name="Millares 2 4 2 3 9 3 3" xfId="31306" xr:uid="{7787E392-D0D1-4D90-B599-9343586F0D4E}"/>
    <cellStyle name="Millares 2 4 2 3 9 3 4" xfId="43569" xr:uid="{751B7A45-564F-4620-BA57-E8937AD5EC83}"/>
    <cellStyle name="Millares 2 4 2 3 9 4" xfId="34401" xr:uid="{7D3D72BB-B4FA-43F0-8DAA-489B05D9DA8D}"/>
    <cellStyle name="Millares 2 4 2 3 9 4 2" xfId="46572" xr:uid="{5190078B-5BB6-4942-B0F9-FFA62F90C4E8}"/>
    <cellStyle name="Millares 2 4 2 3 9 5" xfId="28212" xr:uid="{E633B1B2-E2BA-4714-81EC-C6EB702A5487}"/>
    <cellStyle name="Millares 2 4 2 3 9 6" xfId="40567" xr:uid="{ACE21C1E-F82A-4B18-9286-F4853F516AD4}"/>
    <cellStyle name="Millares 2 4 2 4" xfId="3677" xr:uid="{B88305D6-9D25-493A-8CE0-FB64065C46A0}"/>
    <cellStyle name="Millares 2 4 2 4 10" xfId="18211" xr:uid="{84DB8FA9-D2BA-4F98-A5F2-01A8BE4D4F4E}"/>
    <cellStyle name="Millares 2 4 2 4 10 2" xfId="27250" xr:uid="{6CAF281B-8F82-46C2-BD80-45E9106C5D0C}"/>
    <cellStyle name="Millares 2 4 2 4 10 2 2" xfId="39671" xr:uid="{0F101D79-4505-47FF-97C6-CFAA33D8F264}"/>
    <cellStyle name="Millares 2 4 2 4 10 2 2 2" xfId="51684" xr:uid="{4A3190A1-2063-4309-9345-5507FC649A40}"/>
    <cellStyle name="Millares 2 4 2 4 10 2 3" xfId="33481" xr:uid="{4FFEE3B9-9626-49EB-8CAB-3FD4AF310058}"/>
    <cellStyle name="Millares 2 4 2 4 10 2 4" xfId="45678" xr:uid="{C2F1C48D-0F2A-4346-BC89-C7E8C4D40CA7}"/>
    <cellStyle name="Millares 2 4 2 4 10 3" xfId="36576" xr:uid="{818E48DC-184C-41EB-8D03-8070E9F45898}"/>
    <cellStyle name="Millares 2 4 2 4 10 3 2" xfId="48681" xr:uid="{FE6D634D-F828-41AE-A1F4-555E3F08BD07}"/>
    <cellStyle name="Millares 2 4 2 4 10 4" xfId="30387" xr:uid="{25CC29D4-D755-40DF-9D5B-6C06F4FD11B9}"/>
    <cellStyle name="Millares 2 4 2 4 10 5" xfId="42676" xr:uid="{711222F8-CFB6-40C6-8C42-7D5448372C22}"/>
    <cellStyle name="Millares 2 4 2 4 11" xfId="19860" xr:uid="{638ED0C3-21AE-4151-B612-E9A3CB583D14}"/>
    <cellStyle name="Millares 2 4 2 4 11 2" xfId="23432" xr:uid="{8D3EE9FA-E7A3-4F81-B206-66B47F7E0F1B}"/>
    <cellStyle name="Millares 2 4 2 4 11 2 2" xfId="38465" xr:uid="{BF1E63D2-455C-4719-8847-CFCAA416FE07}"/>
    <cellStyle name="Millares 2 4 2 4 11 2 2 2" xfId="50514" xr:uid="{BD51F437-6695-4A04-B6CD-44B1E75EE770}"/>
    <cellStyle name="Millares 2 4 2 4 11 2 3" xfId="32275" xr:uid="{93D55D5F-670D-43B7-9E10-B2FC8C8069BF}"/>
    <cellStyle name="Millares 2 4 2 4 11 2 4" xfId="44508" xr:uid="{D1D4B66E-7728-4FEB-84BB-7804A379D139}"/>
    <cellStyle name="Millares 2 4 2 4 11 3" xfId="35370" xr:uid="{5DAEFCCE-2595-4355-9F14-FBCCAF9B7CE5}"/>
    <cellStyle name="Millares 2 4 2 4 11 3 2" xfId="47511" xr:uid="{C20E3611-CC3B-46D9-91CA-7FE73F68FD89}"/>
    <cellStyle name="Millares 2 4 2 4 11 4" xfId="29181" xr:uid="{ABE1B2F4-8B4B-4EE4-9D77-ACE13AC6271C}"/>
    <cellStyle name="Millares 2 4 2 4 11 5" xfId="41506" xr:uid="{03211E67-5E9A-400C-856E-A95CCD250367}"/>
    <cellStyle name="Millares 2 4 2 4 12" xfId="21713" xr:uid="{6F3BC8B6-69C7-41A6-9CE9-F7A55BE27EF3}"/>
    <cellStyle name="Millares 2 4 2 4 12 2" xfId="36715" xr:uid="{DF941F46-6F4A-49B2-890C-E2287611C4A2}"/>
    <cellStyle name="Millares 2 4 2 4 12 2 2" xfId="48816" xr:uid="{2BB457B2-ABD6-418B-9728-D0354752D204}"/>
    <cellStyle name="Millares 2 4 2 4 12 3" xfId="30525" xr:uid="{52643044-E9E6-4206-8B68-F4756A37080B}"/>
    <cellStyle name="Millares 2 4 2 4 12 4" xfId="42810" xr:uid="{9B2E7473-0696-433E-908C-4EDA7F7E199B}"/>
    <cellStyle name="Millares 2 4 2 4 13" xfId="33620" xr:uid="{3F8F6F5E-4910-4656-95A2-5DFECE9FE94A}"/>
    <cellStyle name="Millares 2 4 2 4 13 2" xfId="45813" xr:uid="{4F40E833-3861-4D55-8A56-9A04A5B47634}"/>
    <cellStyle name="Millares 2 4 2 4 14" xfId="27431" xr:uid="{5A543AD2-D0D5-44DB-9A3B-A2AC8B64B5AB}"/>
    <cellStyle name="Millares 2 4 2 4 15" xfId="39808" xr:uid="{F735332F-F5E2-4A27-A34B-A3DF11C7E4A9}"/>
    <cellStyle name="Millares 2 4 2 4 2" xfId="3678" xr:uid="{3E0D7E30-4232-484F-B64D-1D0A537DBE36}"/>
    <cellStyle name="Millares 2 4 2 4 2 10" xfId="27565" xr:uid="{26979CFF-BDB7-4C50-8A97-3786E552D218}"/>
    <cellStyle name="Millares 2 4 2 4 2 11" xfId="39938" xr:uid="{F8A92E9C-9790-4AF4-9C92-8D7F5570DEAA}"/>
    <cellStyle name="Millares 2 4 2 4 2 2" xfId="5948" xr:uid="{128B4DD5-361E-412A-B715-B1B1262750BE}"/>
    <cellStyle name="Millares 2 4 2 4 2 2 2" xfId="8717" xr:uid="{49228FA6-CCFE-4895-A7AF-DE4F7725DEA1}"/>
    <cellStyle name="Millares 2 4 2 4 2 2 2 2" xfId="37657" xr:uid="{BADEDD68-9E53-45D9-9BE6-9A83276833EC}"/>
    <cellStyle name="Millares 2 4 2 4 2 2 2 2 2" xfId="49730" xr:uid="{A136B1FF-93BB-4B7E-A3EB-0D9EB0D9EA77}"/>
    <cellStyle name="Millares 2 4 2 4 2 2 2 3" xfId="31467" xr:uid="{DD7F29AB-1B49-46B0-9DBB-0A8746C060FF}"/>
    <cellStyle name="Millares 2 4 2 4 2 2 2 4" xfId="43724" xr:uid="{D7B8B75A-CA89-440F-8AE1-C30EEF05805D}"/>
    <cellStyle name="Millares 2 4 2 4 2 2 3" xfId="8032" xr:uid="{60C3C779-2500-45B2-8E9C-4FF42159B6B6}"/>
    <cellStyle name="Millares 2 4 2 4 2 2 3 2" xfId="34562" xr:uid="{950595AD-7F47-40F5-BD76-4E1ADA868159}"/>
    <cellStyle name="Millares 2 4 2 4 2 2 3 3" xfId="46727" xr:uid="{1AFDF67D-006A-4C23-8F74-5B44BEEB61EF}"/>
    <cellStyle name="Millares 2 4 2 4 2 2 4" xfId="12486" xr:uid="{AAF841D8-D727-4380-9779-056E72DDFE52}"/>
    <cellStyle name="Millares 2 4 2 4 2 2 5" xfId="22635" xr:uid="{BA784611-4C6A-42D2-8FF4-ED958BC6DB7D}"/>
    <cellStyle name="Millares 2 4 2 4 2 2 6" xfId="28373" xr:uid="{0B83E174-B1A7-4F84-8E32-078AD9A07D72}"/>
    <cellStyle name="Millares 2 4 2 4 2 2 7" xfId="40722" xr:uid="{CE57B884-36C2-4FA8-9BB1-FD3459AD890B}"/>
    <cellStyle name="Millares 2 4 2 4 2 3" xfId="4883" xr:uid="{E361BBB5-0C86-4959-8E87-D716B04D8BF0}"/>
    <cellStyle name="Millares 2 4 2 4 2 3 2" xfId="8397" xr:uid="{C6012D29-96EA-4991-B630-B5AAA04E6AD3}"/>
    <cellStyle name="Millares 2 4 2 4 2 3 2 2" xfId="38599" xr:uid="{1B8A7E72-B79A-4278-9E13-B94EE97C8D36}"/>
    <cellStyle name="Millares 2 4 2 4 2 3 2 2 2" xfId="50644" xr:uid="{954AC555-3FA3-42C9-8BA0-5DCE210010B6}"/>
    <cellStyle name="Millares 2 4 2 4 2 3 2 3" xfId="32409" xr:uid="{60D8267D-BA5E-44D9-A6F0-E50E81BDC454}"/>
    <cellStyle name="Millares 2 4 2 4 2 3 2 4" xfId="44638" xr:uid="{8A016D83-05CC-4A3D-9709-686BDEEEB59A}"/>
    <cellStyle name="Millares 2 4 2 4 2 3 3" xfId="16329" xr:uid="{87DC0C26-7CC1-4546-A052-DF4C41D2589E}"/>
    <cellStyle name="Millares 2 4 2 4 2 3 3 2" xfId="35504" xr:uid="{92AA5364-2B21-4F01-8303-965286BA90D3}"/>
    <cellStyle name="Millares 2 4 2 4 2 3 3 3" xfId="47641" xr:uid="{E10C37CF-0A06-4A87-BB58-D3B12DE15E6E}"/>
    <cellStyle name="Millares 2 4 2 4 2 3 4" xfId="23562" xr:uid="{8E6A6473-995C-4CCC-8E10-28B1874338D9}"/>
    <cellStyle name="Millares 2 4 2 4 2 3 5" xfId="29315" xr:uid="{197B1140-7D28-4717-B45B-592517B3986C}"/>
    <cellStyle name="Millares 2 4 2 4 2 3 6" xfId="41636" xr:uid="{D9086672-E8B6-43F8-925C-A944F274A4B9}"/>
    <cellStyle name="Millares 2 4 2 4 2 4" xfId="7700" xr:uid="{62100545-7228-45BB-AD25-830EA08B9D2F}"/>
    <cellStyle name="Millares 2 4 2 4 2 4 2" xfId="36849" xr:uid="{80BD76B3-E99A-4501-96ED-AD1764EFA9E2}"/>
    <cellStyle name="Millares 2 4 2 4 2 4 2 2" xfId="48946" xr:uid="{9F2BC7B1-A8FE-427A-AC19-CF33F7FA3938}"/>
    <cellStyle name="Millares 2 4 2 4 2 4 3" xfId="30659" xr:uid="{264CC904-438E-4DD8-BB24-B5DB943BA34F}"/>
    <cellStyle name="Millares 2 4 2 4 2 4 4" xfId="42940" xr:uid="{05AFE826-B990-4F9C-934E-93C9D3DCB4FD}"/>
    <cellStyle name="Millares 2 4 2 4 2 5" xfId="12167" xr:uid="{74BE0E79-819A-4037-8FC2-E22E5B66AC4D}"/>
    <cellStyle name="Millares 2 4 2 4 2 5 2" xfId="33754" xr:uid="{F1CD3EE7-A34A-413A-913A-38CC9FA9342F}"/>
    <cellStyle name="Millares 2 4 2 4 2 5 3" xfId="45943" xr:uid="{7D569A7B-12BE-4CFC-A781-1051B1367EEE}"/>
    <cellStyle name="Millares 2 4 2 4 2 6" xfId="16700" xr:uid="{237141FC-6ED4-4644-9D87-C80143260D2F}"/>
    <cellStyle name="Millares 2 4 2 4 2 7" xfId="18346" xr:uid="{66999A03-625D-4C2C-B828-E6671BE5AC47}"/>
    <cellStyle name="Millares 2 4 2 4 2 8" xfId="19996" xr:uid="{082731A9-F7A6-4BA0-A4D2-26495B0C04A0}"/>
    <cellStyle name="Millares 2 4 2 4 2 9" xfId="21843" xr:uid="{50271B1D-12BA-411F-9699-EF475F3F45D4}"/>
    <cellStyle name="Millares 2 4 2 4 3" xfId="5949" xr:uid="{4E9A1437-FC88-4A7B-B964-E2ED64C97D44}"/>
    <cellStyle name="Millares 2 4 2 4 3 10" xfId="40068" xr:uid="{C5D2CD6D-37E3-4208-A53D-16C1709BD51D}"/>
    <cellStyle name="Millares 2 4 2 4 3 2" xfId="8718" xr:uid="{6995735E-666E-4DEE-8847-B97CE7BB8B5B}"/>
    <cellStyle name="Millares 2 4 2 4 3 2 2" xfId="22769" xr:uid="{07BBC212-0323-4593-9410-A7FBBDC63E8F}"/>
    <cellStyle name="Millares 2 4 2 4 3 2 2 2" xfId="37791" xr:uid="{4318C812-FA2B-4621-AF2E-C67CA64ACD7E}"/>
    <cellStyle name="Millares 2 4 2 4 3 2 2 2 2" xfId="49860" xr:uid="{FC7A1924-B988-47F7-BDBC-75CF298771F1}"/>
    <cellStyle name="Millares 2 4 2 4 3 2 2 3" xfId="31601" xr:uid="{B81E44BC-A4C0-4DAD-AB78-E9EAE8EA8784}"/>
    <cellStyle name="Millares 2 4 2 4 3 2 2 4" xfId="43854" xr:uid="{6144E447-101A-4B68-8CC0-F89CBF2C3F3A}"/>
    <cellStyle name="Millares 2 4 2 4 3 2 3" xfId="34696" xr:uid="{D61546AD-7C32-49C1-BBD1-E6EE6C3A5F42}"/>
    <cellStyle name="Millares 2 4 2 4 3 2 3 2" xfId="46857" xr:uid="{3BFC4333-8D48-48D7-9B81-7AB4EA5C5644}"/>
    <cellStyle name="Millares 2 4 2 4 3 2 4" xfId="28507" xr:uid="{324652C3-181B-4C1D-9182-0456AF8CDB3A}"/>
    <cellStyle name="Millares 2 4 2 4 3 2 5" xfId="40852" xr:uid="{CDC7CB81-7519-49FE-B004-A007FEB5238F}"/>
    <cellStyle name="Millares 2 4 2 4 3 3" xfId="8033" xr:uid="{6D1E26CC-6F58-4F0F-B9B5-943C0FC6A4E7}"/>
    <cellStyle name="Millares 2 4 2 4 3 3 2" xfId="23695" xr:uid="{354B32FC-6D82-4C17-B57B-DD627FADCD1B}"/>
    <cellStyle name="Millares 2 4 2 4 3 3 2 2" xfId="38733" xr:uid="{B8DD2B9E-8EED-4DE6-89E4-FD95E747B649}"/>
    <cellStyle name="Millares 2 4 2 4 3 3 2 2 2" xfId="50774" xr:uid="{7CEC5F64-E31C-4032-BA2A-5BA0DB3BF74E}"/>
    <cellStyle name="Millares 2 4 2 4 3 3 2 3" xfId="32543" xr:uid="{D96DC9D8-5F98-4A26-8C8F-07981033E8A8}"/>
    <cellStyle name="Millares 2 4 2 4 3 3 2 4" xfId="44768" xr:uid="{C9484631-23F2-4B0A-8B68-188E4356309B}"/>
    <cellStyle name="Millares 2 4 2 4 3 3 3" xfId="35638" xr:uid="{DD9AE297-193B-412E-9242-5234A33311EC}"/>
    <cellStyle name="Millares 2 4 2 4 3 3 3 2" xfId="47771" xr:uid="{525C4C57-0DC4-40D1-9205-5422E486FB0F}"/>
    <cellStyle name="Millares 2 4 2 4 3 3 4" xfId="29449" xr:uid="{88F31E2B-08AE-4856-8A31-980071833899}"/>
    <cellStyle name="Millares 2 4 2 4 3 3 5" xfId="41766" xr:uid="{4A4D9BB3-E7FD-4927-A614-DA3C48790DC8}"/>
    <cellStyle name="Millares 2 4 2 4 3 4" xfId="12487" xr:uid="{69861B3B-5AC8-490F-849C-1F55658E985D}"/>
    <cellStyle name="Millares 2 4 2 4 3 4 2" xfId="36983" xr:uid="{3FAAA947-538B-4D64-825E-531ABF3D5486}"/>
    <cellStyle name="Millares 2 4 2 4 3 4 2 2" xfId="49076" xr:uid="{DFCC1283-2126-4CB9-B7F9-F3418E0E44AF}"/>
    <cellStyle name="Millares 2 4 2 4 3 4 3" xfId="30793" xr:uid="{4654C3E3-EC77-42D1-9F26-AB3075871818}"/>
    <cellStyle name="Millares 2 4 2 4 3 4 4" xfId="43070" xr:uid="{FB8031A2-68AB-4273-8440-FAE5257133DC}"/>
    <cellStyle name="Millares 2 4 2 4 3 5" xfId="17549" xr:uid="{1D09FBEC-052F-4C22-9B8D-9B6B96E40F0C}"/>
    <cellStyle name="Millares 2 4 2 4 3 5 2" xfId="33888" xr:uid="{E5ACAF54-4F48-4FFD-B213-E8F6D28B4C1C}"/>
    <cellStyle name="Millares 2 4 2 4 3 5 3" xfId="46073" xr:uid="{B20D5350-5133-4C06-94CE-4B66D333A673}"/>
    <cellStyle name="Millares 2 4 2 4 3 6" xfId="18480" xr:uid="{E54EC263-E342-4C16-9C29-89423FCBC202}"/>
    <cellStyle name="Millares 2 4 2 4 3 7" xfId="20131" xr:uid="{583E695E-F617-4329-A0CC-93E4CB54EBA7}"/>
    <cellStyle name="Millares 2 4 2 4 3 8" xfId="21973" xr:uid="{05F59FE0-B741-4963-B910-09285D2DD9F2}"/>
    <cellStyle name="Millares 2 4 2 4 3 9" xfId="27699" xr:uid="{FA44D571-5EFD-46A3-9C4D-1A19C45A557A}"/>
    <cellStyle name="Millares 2 4 2 4 4" xfId="5947" xr:uid="{FE095F77-1963-4C76-91F0-5EB40C7CD74B}"/>
    <cellStyle name="Millares 2 4 2 4 4 10" xfId="40198" xr:uid="{E19C6140-CA31-4D3B-B7CB-4EF87C9619A8}"/>
    <cellStyle name="Millares 2 4 2 4 4 2" xfId="8716" xr:uid="{751D73E9-BAC5-4EBA-8729-5A10E7D1B223}"/>
    <cellStyle name="Millares 2 4 2 4 4 2 2" xfId="22903" xr:uid="{90E70BC6-127D-465C-9AF4-A9DC53306748}"/>
    <cellStyle name="Millares 2 4 2 4 4 2 2 2" xfId="37925" xr:uid="{8AD83F8A-B4B9-4267-B0B0-C8695C9A7B68}"/>
    <cellStyle name="Millares 2 4 2 4 4 2 2 2 2" xfId="49990" xr:uid="{56FB8043-9C40-4AE5-851F-94ED4CE9DA2D}"/>
    <cellStyle name="Millares 2 4 2 4 4 2 2 3" xfId="31735" xr:uid="{F9A249CA-DD9D-47A7-8B0C-C89ACBAB2FCE}"/>
    <cellStyle name="Millares 2 4 2 4 4 2 2 4" xfId="43984" xr:uid="{646A0FF1-90E9-4FE4-8FEF-54CECD1CDE78}"/>
    <cellStyle name="Millares 2 4 2 4 4 2 3" xfId="34830" xr:uid="{E047B0FE-5FA4-41CB-8C5C-4C4A13D95C48}"/>
    <cellStyle name="Millares 2 4 2 4 4 2 3 2" xfId="46987" xr:uid="{A0A82682-B620-4BA7-8502-98FFF99C09D5}"/>
    <cellStyle name="Millares 2 4 2 4 4 2 4" xfId="28641" xr:uid="{F8CD04AD-7C36-4CEF-85EA-2AA80DEA1E3D}"/>
    <cellStyle name="Millares 2 4 2 4 4 2 5" xfId="40982" xr:uid="{73E4E9CF-B8BF-43AB-A07F-E1ADBCD9D126}"/>
    <cellStyle name="Millares 2 4 2 4 4 3" xfId="8031" xr:uid="{11BB883D-3FBE-4956-8B88-54EF188AE072}"/>
    <cellStyle name="Millares 2 4 2 4 4 3 2" xfId="23829" xr:uid="{515B3F1F-7643-4053-A9F8-15091FDF68AB}"/>
    <cellStyle name="Millares 2 4 2 4 4 3 2 2" xfId="38867" xr:uid="{80F5BA62-872B-4784-A75E-861F668AC22C}"/>
    <cellStyle name="Millares 2 4 2 4 4 3 2 2 2" xfId="50904" xr:uid="{741A4B26-3E45-4128-B6FC-B80EABFA0291}"/>
    <cellStyle name="Millares 2 4 2 4 4 3 2 3" xfId="32677" xr:uid="{26C79F12-7C31-49D6-9662-C7E7E288111A}"/>
    <cellStyle name="Millares 2 4 2 4 4 3 2 4" xfId="44898" xr:uid="{98EBD105-E071-4D91-9FEE-3E6C4BDD74C9}"/>
    <cellStyle name="Millares 2 4 2 4 4 3 3" xfId="35772" xr:uid="{E2EF62A2-B8F2-4241-B48C-E9C13134DD85}"/>
    <cellStyle name="Millares 2 4 2 4 4 3 3 2" xfId="47901" xr:uid="{9D9DF523-C66A-4B68-B14F-D84857F7718A}"/>
    <cellStyle name="Millares 2 4 2 4 4 3 4" xfId="29583" xr:uid="{0219C072-4642-408E-90DF-166547994D15}"/>
    <cellStyle name="Millares 2 4 2 4 4 3 5" xfId="41896" xr:uid="{7CCF9111-D0EB-4C96-A7E9-277013FED564}"/>
    <cellStyle name="Millares 2 4 2 4 4 4" xfId="12485" xr:uid="{709D10F4-39B4-4D00-9B03-BE470364CEB5}"/>
    <cellStyle name="Millares 2 4 2 4 4 4 2" xfId="37117" xr:uid="{451930B8-C437-4923-8614-A7FD0FF4396E}"/>
    <cellStyle name="Millares 2 4 2 4 4 4 2 2" xfId="49206" xr:uid="{4437F58D-150F-4D97-9339-037EFD4F193D}"/>
    <cellStyle name="Millares 2 4 2 4 4 4 3" xfId="30927" xr:uid="{0BF49F99-9CC8-4830-A7C0-7435D3839567}"/>
    <cellStyle name="Millares 2 4 2 4 4 4 4" xfId="43200" xr:uid="{DF14155F-731B-4D63-BC56-9C0D8982F207}"/>
    <cellStyle name="Millares 2 4 2 4 4 5" xfId="17798" xr:uid="{76F0F094-3389-4A3E-A72A-F4D9C40CF528}"/>
    <cellStyle name="Millares 2 4 2 4 4 5 2" xfId="34022" xr:uid="{93087848-997F-48C4-A41B-8D910DE12880}"/>
    <cellStyle name="Millares 2 4 2 4 4 5 3" xfId="46203" xr:uid="{4369B97F-754A-4241-AFFC-DF7D990E03CC}"/>
    <cellStyle name="Millares 2 4 2 4 4 6" xfId="18615" xr:uid="{CEB08FE5-0062-490D-8CBE-5379EA31D0BB}"/>
    <cellStyle name="Millares 2 4 2 4 4 7" xfId="20267" xr:uid="{34674B8F-3DE3-49D0-8C30-E24C28639186}"/>
    <cellStyle name="Millares 2 4 2 4 4 8" xfId="22103" xr:uid="{3DCB79E4-A110-4632-BC76-866F4DB84887}"/>
    <cellStyle name="Millares 2 4 2 4 4 9" xfId="27833" xr:uid="{6FD4600B-B4E9-4FBC-AC3E-069842B4385C}"/>
    <cellStyle name="Millares 2 4 2 4 5" xfId="4882" xr:uid="{0865A360-125E-43D1-AA45-0A6C41295632}"/>
    <cellStyle name="Millares 2 4 2 4 5 2" xfId="11982" xr:uid="{0EE9A395-DA26-4F17-847A-62415B1AA6F5}"/>
    <cellStyle name="Millares 2 4 2 4 5 2 2" xfId="23034" xr:uid="{A3C02EEE-615F-45C2-BEE4-3FC15903EA78}"/>
    <cellStyle name="Millares 2 4 2 4 5 2 2 2" xfId="38059" xr:uid="{B041246B-C89B-492A-8472-098A0C1DED30}"/>
    <cellStyle name="Millares 2 4 2 4 5 2 2 2 2" xfId="50120" xr:uid="{30D42F25-A68A-4F06-9D72-831E2A3192EA}"/>
    <cellStyle name="Millares 2 4 2 4 5 2 2 3" xfId="31869" xr:uid="{D2FDCD97-8FA4-4B1F-BDC3-EF3F604793F2}"/>
    <cellStyle name="Millares 2 4 2 4 5 2 2 4" xfId="44114" xr:uid="{5CC86BDA-61C1-4742-94D6-FE35C0FB8C1F}"/>
    <cellStyle name="Millares 2 4 2 4 5 2 3" xfId="34964" xr:uid="{058195EF-2022-4BEA-A9F6-4BF29D00344A}"/>
    <cellStyle name="Millares 2 4 2 4 5 2 3 2" xfId="47117" xr:uid="{050EB7B6-5C0A-4576-B55E-F6D69C06D274}"/>
    <cellStyle name="Millares 2 4 2 4 5 2 4" xfId="28775" xr:uid="{FDD2B6DD-638F-402E-8732-EC8DF8F9B324}"/>
    <cellStyle name="Millares 2 4 2 4 5 2 5" xfId="41112" xr:uid="{A8AE47EB-7A1F-4830-BF28-039CCB5386A4}"/>
    <cellStyle name="Millares 2 4 2 4 5 3" xfId="12845" xr:uid="{02CA20F4-08EC-4535-823A-B0E3FF90C2CE}"/>
    <cellStyle name="Millares 2 4 2 4 5 3 2" xfId="23960" xr:uid="{D48DCFA6-515C-498C-9EC9-9140F56DF0B7}"/>
    <cellStyle name="Millares 2 4 2 4 5 3 2 2" xfId="39001" xr:uid="{53095389-3FD5-40BC-ADE1-9E4E36244878}"/>
    <cellStyle name="Millares 2 4 2 4 5 3 2 2 2" xfId="51034" xr:uid="{9CEC047C-0939-4365-A325-855762FF1F02}"/>
    <cellStyle name="Millares 2 4 2 4 5 3 2 3" xfId="32811" xr:uid="{181A4AB2-821F-49DD-B3B9-935B674FEA66}"/>
    <cellStyle name="Millares 2 4 2 4 5 3 2 4" xfId="45028" xr:uid="{9CBEC7A2-40AB-4C4A-8863-A7D6A7CBF8FC}"/>
    <cellStyle name="Millares 2 4 2 4 5 3 3" xfId="35906" xr:uid="{4AAF6516-DB06-465F-BC27-0F7A2396B1FD}"/>
    <cellStyle name="Millares 2 4 2 4 5 3 3 2" xfId="48031" xr:uid="{CDCC63C2-7605-4F7F-9B1A-C939BFCB99CD}"/>
    <cellStyle name="Millares 2 4 2 4 5 3 4" xfId="29717" xr:uid="{8B2F9A19-5419-4896-A4A3-8109887B5131}"/>
    <cellStyle name="Millares 2 4 2 4 5 3 5" xfId="42026" xr:uid="{E17E5DAF-B668-4723-87CA-351F3E306EDE}"/>
    <cellStyle name="Millares 2 4 2 4 5 4" xfId="18071" xr:uid="{6AE0FFBB-FAAF-4FBF-908C-3611B4BFAB98}"/>
    <cellStyle name="Millares 2 4 2 4 5 4 2" xfId="37251" xr:uid="{393FD809-6AFC-417C-88BE-6B1C775FCCF0}"/>
    <cellStyle name="Millares 2 4 2 4 5 4 2 2" xfId="49336" xr:uid="{DCCA6C44-60EF-4D9F-AF75-AA4C8FBEF329}"/>
    <cellStyle name="Millares 2 4 2 4 5 4 3" xfId="31061" xr:uid="{41E759CB-5CC1-4E19-8749-6D24412964F6}"/>
    <cellStyle name="Millares 2 4 2 4 5 4 4" xfId="43330" xr:uid="{56B961C8-5BA0-4FB6-8E17-76DD23656C0C}"/>
    <cellStyle name="Millares 2 4 2 4 5 5" xfId="18750" xr:uid="{5907B9D9-8F3F-4AB0-967C-F7BAA8B2B495}"/>
    <cellStyle name="Millares 2 4 2 4 5 5 2" xfId="34156" xr:uid="{6236A06E-BFE6-44DB-8BC8-9AE6CB8CCB0F}"/>
    <cellStyle name="Millares 2 4 2 4 5 5 3" xfId="46333" xr:uid="{F03B65E9-2C87-4910-9C09-8BF1B6D1ECF3}"/>
    <cellStyle name="Millares 2 4 2 4 5 6" xfId="20403" xr:uid="{F136306F-BFD0-4372-9F4E-BFDA15D72CAF}"/>
    <cellStyle name="Millares 2 4 2 4 5 7" xfId="22233" xr:uid="{399E7594-3113-4494-84E1-6BE4697AC60E}"/>
    <cellStyle name="Millares 2 4 2 4 5 8" xfId="27967" xr:uid="{BA68AC96-B153-450C-9FC7-2EA5F8318A2D}"/>
    <cellStyle name="Millares 2 4 2 4 5 9" xfId="40328" xr:uid="{3BBFC28D-0444-4A6C-8862-2B414A82BFA1}"/>
    <cellStyle name="Millares 2 4 2 4 6" xfId="5081" xr:uid="{DE2777EB-A3E6-4010-A349-60263FEC9E60}"/>
    <cellStyle name="Millares 2 4 2 4 6 2" xfId="8396" xr:uid="{9F10D9AA-AEEB-49D2-9327-5F7B6B1EBAD4}"/>
    <cellStyle name="Millares 2 4 2 4 6 2 2" xfId="23167" xr:uid="{9BE8E0B3-3C56-4536-8FF7-9AC51112BCA8}"/>
    <cellStyle name="Millares 2 4 2 4 6 2 2 2" xfId="38193" xr:uid="{76C77735-11FA-45A5-B8E2-35F6388EE159}"/>
    <cellStyle name="Millares 2 4 2 4 6 2 2 2 2" xfId="50250" xr:uid="{8D87C14B-7FEA-411F-8FAB-65025534A68B}"/>
    <cellStyle name="Millares 2 4 2 4 6 2 2 3" xfId="32003" xr:uid="{1A052AE5-E511-460B-85CB-86BDB6031732}"/>
    <cellStyle name="Millares 2 4 2 4 6 2 2 4" xfId="44244" xr:uid="{CBDEBB00-08C7-4987-A7DC-980F4F55D4C4}"/>
    <cellStyle name="Millares 2 4 2 4 6 2 3" xfId="35098" xr:uid="{819A5F65-62B9-4833-89C2-900FFF688121}"/>
    <cellStyle name="Millares 2 4 2 4 6 2 3 2" xfId="47247" xr:uid="{5E17B9CD-24E6-4C45-B287-FB57C1F4E795}"/>
    <cellStyle name="Millares 2 4 2 4 6 2 4" xfId="28909" xr:uid="{2A9DA9E7-A187-4D6D-9B20-8A05AB92E644}"/>
    <cellStyle name="Millares 2 4 2 4 6 2 5" xfId="41242" xr:uid="{DCAA3514-F8B3-408E-BBE3-3C79635BBAD6}"/>
    <cellStyle name="Millares 2 4 2 4 6 3" xfId="15301" xr:uid="{BB16B98D-CF4E-470A-A908-CC5351C1A633}"/>
    <cellStyle name="Millares 2 4 2 4 6 3 2" xfId="24090" xr:uid="{8115C55C-CBA5-4387-8EB1-906831BF4626}"/>
    <cellStyle name="Millares 2 4 2 4 6 3 2 2" xfId="39135" xr:uid="{4F0A8D89-E2BA-4277-BC89-6AF05AB7D540}"/>
    <cellStyle name="Millares 2 4 2 4 6 3 2 2 2" xfId="51164" xr:uid="{C19934B5-84D3-4D65-880F-2A6C82D7946A}"/>
    <cellStyle name="Millares 2 4 2 4 6 3 2 3" xfId="32945" xr:uid="{DBC36D57-6BDB-4E29-9377-66CAF6DE8F08}"/>
    <cellStyle name="Millares 2 4 2 4 6 3 2 4" xfId="45158" xr:uid="{0B38B7AC-6BE0-453D-9E3D-31E586E58570}"/>
    <cellStyle name="Millares 2 4 2 4 6 3 3" xfId="36040" xr:uid="{7A60CE33-204A-4C64-A89B-21084A0E4DA6}"/>
    <cellStyle name="Millares 2 4 2 4 6 3 3 2" xfId="48161" xr:uid="{581D30A7-AD1C-487A-9669-7A130D7F090A}"/>
    <cellStyle name="Millares 2 4 2 4 6 3 4" xfId="29851" xr:uid="{CF4346FC-BD2F-4B3C-8B3B-72966066610F}"/>
    <cellStyle name="Millares 2 4 2 4 6 3 5" xfId="42156" xr:uid="{1CB03FED-F5E5-4B51-9698-9263FD7459B9}"/>
    <cellStyle name="Millares 2 4 2 4 6 4" xfId="19669" xr:uid="{68EF264A-B050-4890-B308-99E6C41D7D7B}"/>
    <cellStyle name="Millares 2 4 2 4 6 4 2" xfId="37385" xr:uid="{353BCD9A-9E1D-45AD-B3B5-720FE4A2B7D7}"/>
    <cellStyle name="Millares 2 4 2 4 6 4 2 2" xfId="49466" xr:uid="{D3655201-EBA5-4FB4-93B9-3A75730A4E93}"/>
    <cellStyle name="Millares 2 4 2 4 6 4 3" xfId="31195" xr:uid="{B54FD35C-89D8-44BB-8910-9E94FF0DC998}"/>
    <cellStyle name="Millares 2 4 2 4 6 4 4" xfId="43460" xr:uid="{21525359-C5EB-4430-8037-78D531478B6E}"/>
    <cellStyle name="Millares 2 4 2 4 6 5" xfId="20537" xr:uid="{124B5963-CE57-40DB-A908-DA81D6455CD3}"/>
    <cellStyle name="Millares 2 4 2 4 6 5 2" xfId="34290" xr:uid="{5680F857-47E0-47CA-B1DD-88F2D977C4D5}"/>
    <cellStyle name="Millares 2 4 2 4 6 5 3" xfId="46463" xr:uid="{B2F96C20-0809-40D1-89BE-AD60283FF3A1}"/>
    <cellStyle name="Millares 2 4 2 4 6 6" xfId="22363" xr:uid="{BAC5F6CC-AADF-4444-8294-701115030CCA}"/>
    <cellStyle name="Millares 2 4 2 4 6 7" xfId="28101" xr:uid="{ECF5362B-6290-484E-8E0D-FAC6FFAB6E86}"/>
    <cellStyle name="Millares 2 4 2 4 6 8" xfId="40458" xr:uid="{BE920BD7-5ACC-49F3-B8C0-367BC3EDF4BB}"/>
    <cellStyle name="Millares 2 4 2 4 7" xfId="7699" xr:uid="{02A747C6-A074-4FD5-A6C6-D4C7CE223E7E}"/>
    <cellStyle name="Millares 2 4 2 4 7 2" xfId="21521" xr:uid="{65534E28-8E13-4071-AFEA-DA298F7CD7B1}"/>
    <cellStyle name="Millares 2 4 2 4 7 2 2" xfId="24220" xr:uid="{C64C04FD-7DD8-42A5-9AEC-844FF3EA071A}"/>
    <cellStyle name="Millares 2 4 2 4 7 2 2 2" xfId="39269" xr:uid="{0578BF0F-916C-4D6A-8FA4-1BBF21E1A6CA}"/>
    <cellStyle name="Millares 2 4 2 4 7 2 2 2 2" xfId="51294" xr:uid="{0F83FBE5-76E9-494C-8C21-B816C8532A98}"/>
    <cellStyle name="Millares 2 4 2 4 7 2 2 3" xfId="33079" xr:uid="{9D1AB059-6341-4FFB-AA17-8CEAE167C47D}"/>
    <cellStyle name="Millares 2 4 2 4 7 2 2 4" xfId="45288" xr:uid="{36FE1005-60F5-401E-AD94-C53D1FAED586}"/>
    <cellStyle name="Millares 2 4 2 4 7 2 3" xfId="36174" xr:uid="{78EF057C-4C1C-4F8A-9C10-F5B339B1FC14}"/>
    <cellStyle name="Millares 2 4 2 4 7 2 3 2" xfId="48291" xr:uid="{65DF86CB-BEFC-45EF-B9E9-F9999AA05CFE}"/>
    <cellStyle name="Millares 2 4 2 4 7 2 4" xfId="29985" xr:uid="{43D9F73E-25FA-4F1E-8BC8-C25733797459}"/>
    <cellStyle name="Millares 2 4 2 4 7 2 5" xfId="42286" xr:uid="{8CC8D2C2-51F8-49AB-84A9-CA4C109D76BF}"/>
    <cellStyle name="Millares 2 4 2 4 7 3" xfId="23298" xr:uid="{8DD79307-6818-42CB-AB7F-AD111A73A393}"/>
    <cellStyle name="Millares 2 4 2 4 7 3 2" xfId="38327" xr:uid="{3EBBAEC0-19AD-496E-B95D-67D194EEBDA5}"/>
    <cellStyle name="Millares 2 4 2 4 7 3 2 2" xfId="50380" xr:uid="{901D1B37-3315-4130-8D24-E1781FBB1B75}"/>
    <cellStyle name="Millares 2 4 2 4 7 3 3" xfId="32137" xr:uid="{10854E96-53A0-45DA-AD55-8875ADF18E76}"/>
    <cellStyle name="Millares 2 4 2 4 7 3 4" xfId="44374" xr:uid="{850F1631-0278-478B-9A2E-7260046AB67C}"/>
    <cellStyle name="Millares 2 4 2 4 7 4" xfId="35232" xr:uid="{C70E6EAE-6AD3-4E8B-A6D5-544C00BAA621}"/>
    <cellStyle name="Millares 2 4 2 4 7 4 2" xfId="47377" xr:uid="{22A7DE39-4423-45C8-9AAD-78A561B75E61}"/>
    <cellStyle name="Millares 2 4 2 4 7 5" xfId="29043" xr:uid="{7DEBBC93-668E-44AA-BB14-1B9A0EC37EB9}"/>
    <cellStyle name="Millares 2 4 2 4 7 6" xfId="41372" xr:uid="{94E017C4-DEF7-4837-9B38-6D3A987C1954}"/>
    <cellStyle name="Millares 2 4 2 4 8" xfId="12166" xr:uid="{02083309-5929-4837-AFD2-47591F782986}"/>
    <cellStyle name="Millares 2 4 2 4 8 2" xfId="25203" xr:uid="{3E6D5734-54B5-4B8B-AB92-C39A46A33208}"/>
    <cellStyle name="Millares 2 4 2 4 8 2 2" xfId="33213" xr:uid="{8C60A9AA-89AA-43C3-80FA-36039D24FB4A}"/>
    <cellStyle name="Millares 2 4 2 4 8 2 2 2" xfId="39403" xr:uid="{99113CB2-1331-45E0-9784-2D1052C22672}"/>
    <cellStyle name="Millares 2 4 2 4 8 2 2 2 2" xfId="51424" xr:uid="{B726A1DC-EE56-45CB-860D-2D805626AEE9}"/>
    <cellStyle name="Millares 2 4 2 4 8 2 2 3" xfId="45418" xr:uid="{1BF3272E-6AF5-4FB6-B5C6-C71F285F2A49}"/>
    <cellStyle name="Millares 2 4 2 4 8 2 3" xfId="36308" xr:uid="{4A9CF8B5-A950-4227-9C4C-FBE4F6BF91A7}"/>
    <cellStyle name="Millares 2 4 2 4 8 2 3 2" xfId="48421" xr:uid="{E7228E4B-EEDA-45D9-A03B-F5AB5937C78C}"/>
    <cellStyle name="Millares 2 4 2 4 8 2 4" xfId="30119" xr:uid="{893C2EF6-58C9-4BFB-88D7-1E425B744209}"/>
    <cellStyle name="Millares 2 4 2 4 8 2 5" xfId="42416" xr:uid="{9733235A-9D46-4486-B0D2-938470FA40FB}"/>
    <cellStyle name="Millares 2 4 2 4 8 3" xfId="22501" xr:uid="{04BFD644-5E24-4145-84F4-C87677512AC9}"/>
    <cellStyle name="Millares 2 4 2 4 8 3 2" xfId="37523" xr:uid="{7B8898B7-A54B-477E-9F47-351D1E81B440}"/>
    <cellStyle name="Millares 2 4 2 4 8 3 2 2" xfId="49600" xr:uid="{1DEC4BA7-5E9F-4138-A2F0-23442D238A74}"/>
    <cellStyle name="Millares 2 4 2 4 8 3 3" xfId="31333" xr:uid="{BA1D46F1-240E-4577-A226-0799FE546B16}"/>
    <cellStyle name="Millares 2 4 2 4 8 3 4" xfId="43594" xr:uid="{363A0282-1EC1-490E-B0D6-D98922A7C6CA}"/>
    <cellStyle name="Millares 2 4 2 4 8 4" xfId="34428" xr:uid="{2C9E2C56-AF0A-4844-A383-9039D82A5B0F}"/>
    <cellStyle name="Millares 2 4 2 4 8 4 2" xfId="46597" xr:uid="{08E2CA1D-F39F-4362-B253-C6C17A80DD47}"/>
    <cellStyle name="Millares 2 4 2 4 8 5" xfId="28239" xr:uid="{2F6E2EE9-58D5-4413-BB82-2A2E2ADABB3F}"/>
    <cellStyle name="Millares 2 4 2 4 8 6" xfId="40592" xr:uid="{FAB38BC4-90DC-434D-88A8-99BE92D70F2A}"/>
    <cellStyle name="Millares 2 4 2 4 9" xfId="16566" xr:uid="{2EDFD89C-810E-4D03-B6BF-F29B001AEE8A}"/>
    <cellStyle name="Millares 2 4 2 4 9 2" xfId="26227" xr:uid="{40057094-03BC-4747-B72B-CD04AEF9900D}"/>
    <cellStyle name="Millares 2 4 2 4 9 2 2" xfId="39537" xr:uid="{B452903E-EDD4-415B-B234-6C0362CDA196}"/>
    <cellStyle name="Millares 2 4 2 4 9 2 2 2" xfId="51554" xr:uid="{AF8EEC1D-942E-4237-B7D5-8902FCD244A3}"/>
    <cellStyle name="Millares 2 4 2 4 9 2 3" xfId="33347" xr:uid="{BEDFD0AB-3F9D-466A-A68B-96F12F6BEBDE}"/>
    <cellStyle name="Millares 2 4 2 4 9 2 4" xfId="45548" xr:uid="{252AEA54-F11C-4482-8F4F-D158077587FD}"/>
    <cellStyle name="Millares 2 4 2 4 9 3" xfId="36442" xr:uid="{9417F15F-DD9A-4939-A616-4A1C493E1559}"/>
    <cellStyle name="Millares 2 4 2 4 9 3 2" xfId="48551" xr:uid="{5C5EB6D4-45FD-47A8-BF8D-C2F60FCAB216}"/>
    <cellStyle name="Millares 2 4 2 4 9 4" xfId="30253" xr:uid="{92C2B9D6-0CD7-45DE-8C05-7650DA85CEB7}"/>
    <cellStyle name="Millares 2 4 2 4 9 5" xfId="42546" xr:uid="{96B3C308-0808-4E7F-B62D-0A846FF0F7CF}"/>
    <cellStyle name="Millares 2 4 2 5" xfId="3679" xr:uid="{4F49476C-6FD9-4FCB-BD51-30FBAA6B386C}"/>
    <cellStyle name="Millares 2 4 2 5 10" xfId="27500" xr:uid="{954CE4D6-33CF-408A-A770-9D2CFEAED040}"/>
    <cellStyle name="Millares 2 4 2 5 11" xfId="39875" xr:uid="{614E711B-5B18-47A2-9DF4-7ECC4583F2D1}"/>
    <cellStyle name="Millares 2 4 2 5 2" xfId="5950" xr:uid="{E8DE62B5-CA9B-4C15-ABEC-514AB5240362}"/>
    <cellStyle name="Millares 2 4 2 5 2 2" xfId="8719" xr:uid="{EEFE5478-8EE7-4AE3-B9D5-9D5DA83E162E}"/>
    <cellStyle name="Millares 2 4 2 5 2 2 2" xfId="37592" xr:uid="{3BCBF0BB-3274-41AC-BC1F-C439E67A6523}"/>
    <cellStyle name="Millares 2 4 2 5 2 2 2 2" xfId="49667" xr:uid="{CD83F130-990B-4EF7-ACF6-C38C4C467E12}"/>
    <cellStyle name="Millares 2 4 2 5 2 2 3" xfId="31402" xr:uid="{B9A8D9FC-8EFE-4E86-AB77-6AB59D89F8AE}"/>
    <cellStyle name="Millares 2 4 2 5 2 2 4" xfId="43661" xr:uid="{7929AA9C-C733-4585-9BB2-84433F935DCE}"/>
    <cellStyle name="Millares 2 4 2 5 2 3" xfId="8034" xr:uid="{62CB355F-BD35-450B-97FF-5F7A4882F514}"/>
    <cellStyle name="Millares 2 4 2 5 2 3 2" xfId="34497" xr:uid="{7BB8223D-EEE3-49D6-8E4A-F39E60810810}"/>
    <cellStyle name="Millares 2 4 2 5 2 3 3" xfId="46664" xr:uid="{891D108F-7899-4959-B3FB-A13BE8D88850}"/>
    <cellStyle name="Millares 2 4 2 5 2 4" xfId="12488" xr:uid="{D473FA70-96BB-422D-A5D3-A47A182E6090}"/>
    <cellStyle name="Millares 2 4 2 5 2 5" xfId="22570" xr:uid="{68C7E3E1-C046-47C5-82AE-76EA737D180A}"/>
    <cellStyle name="Millares 2 4 2 5 2 6" xfId="28308" xr:uid="{9479D407-E07E-47F5-B3B1-40D0A9B3F8C2}"/>
    <cellStyle name="Millares 2 4 2 5 2 7" xfId="40659" xr:uid="{A6DD3BEE-3D84-4DE4-89D8-93B955737CD0}"/>
    <cellStyle name="Millares 2 4 2 5 3" xfId="4884" xr:uid="{7997F264-7937-4687-9B66-538D0307F8BD}"/>
    <cellStyle name="Millares 2 4 2 5 3 2" xfId="8398" xr:uid="{4F17EA06-D4AB-41CE-A7BF-D6F985F4CA45}"/>
    <cellStyle name="Millares 2 4 2 5 3 2 2" xfId="38534" xr:uid="{22C01383-2536-42FE-8409-B6A5D6B2CF15}"/>
    <cellStyle name="Millares 2 4 2 5 3 2 2 2" xfId="50581" xr:uid="{98706F32-9948-4DC8-B3EA-731523326498}"/>
    <cellStyle name="Millares 2 4 2 5 3 2 3" xfId="32344" xr:uid="{9731D7C9-02F9-4628-BCB0-657E0C9E6D5D}"/>
    <cellStyle name="Millares 2 4 2 5 3 2 4" xfId="44575" xr:uid="{15264C39-A0D6-4739-96F4-DE085CBA1A46}"/>
    <cellStyle name="Millares 2 4 2 5 3 3" xfId="16261" xr:uid="{3B9F0348-1048-4B8A-8DDB-C6543127AE2A}"/>
    <cellStyle name="Millares 2 4 2 5 3 3 2" xfId="35439" xr:uid="{6CE5EF05-122A-42FC-9C10-FC7E2A2B460D}"/>
    <cellStyle name="Millares 2 4 2 5 3 3 3" xfId="47578" xr:uid="{CDE50CC5-7190-4264-945E-B513DAA944DC}"/>
    <cellStyle name="Millares 2 4 2 5 3 4" xfId="23499" xr:uid="{83E4F75C-B39E-4ADC-96F3-F0C8EAE2AB3D}"/>
    <cellStyle name="Millares 2 4 2 5 3 5" xfId="29250" xr:uid="{1BC5187E-06B2-44FE-B7B1-7CD61C32D8B8}"/>
    <cellStyle name="Millares 2 4 2 5 3 6" xfId="41573" xr:uid="{C2C069E4-4EF2-4A09-9356-DF7CFAFAF768}"/>
    <cellStyle name="Millares 2 4 2 5 4" xfId="7701" xr:uid="{133D955C-A02C-4985-BE95-93CC4B9F51FC}"/>
    <cellStyle name="Millares 2 4 2 5 4 2" xfId="36784" xr:uid="{C42D596E-F68B-4C1A-BD7D-0433136D4825}"/>
    <cellStyle name="Millares 2 4 2 5 4 2 2" xfId="48883" xr:uid="{DD78B912-F870-4F5C-8F5B-048B3F837E02}"/>
    <cellStyle name="Millares 2 4 2 5 4 3" xfId="30594" xr:uid="{B3FF70B0-57D3-4291-A66D-DFD06F542D53}"/>
    <cellStyle name="Millares 2 4 2 5 4 4" xfId="42877" xr:uid="{77C68224-C7A3-46EB-A9D3-B39C4F182F3B}"/>
    <cellStyle name="Millares 2 4 2 5 5" xfId="12168" xr:uid="{66630082-0E4A-4E8C-A317-8BA70625731A}"/>
    <cellStyle name="Millares 2 4 2 5 5 2" xfId="33689" xr:uid="{FE519212-206D-4D04-B3B0-E64009F991B3}"/>
    <cellStyle name="Millares 2 4 2 5 5 3" xfId="45880" xr:uid="{5091C187-2DA6-4D24-8124-620752F5058F}"/>
    <cellStyle name="Millares 2 4 2 5 6" xfId="16635" xr:uid="{64F338FD-A714-4F77-9F74-01F7E9B0CA65}"/>
    <cellStyle name="Millares 2 4 2 5 7" xfId="18281" xr:uid="{1545C354-11A6-482C-AB6D-5E1E399B24EF}"/>
    <cellStyle name="Millares 2 4 2 5 8" xfId="19931" xr:uid="{8A2428C2-3585-47DE-B7A0-5A4454ECCC5E}"/>
    <cellStyle name="Millares 2 4 2 5 9" xfId="21780" xr:uid="{81F43B5B-6A7A-4EF1-81F9-1E0AF62FC552}"/>
    <cellStyle name="Millares 2 4 2 6" xfId="5951" xr:uid="{C4835D09-70C2-4BA2-9F0D-48D09D60E592}"/>
    <cellStyle name="Millares 2 4 2 6 10" xfId="40005" xr:uid="{AE8950CD-6CEB-499A-AE8A-0D8702864D1A}"/>
    <cellStyle name="Millares 2 4 2 6 2" xfId="8720" xr:uid="{FCF4A1F3-04BE-4DDC-BEFA-FC669EAF7216}"/>
    <cellStyle name="Millares 2 4 2 6 2 2" xfId="22704" xr:uid="{5BDD7867-0B10-473C-A62B-3E0B9A42F078}"/>
    <cellStyle name="Millares 2 4 2 6 2 2 2" xfId="37726" xr:uid="{BB269B31-15B1-432B-9FB0-22920BD8CA54}"/>
    <cellStyle name="Millares 2 4 2 6 2 2 2 2" xfId="49797" xr:uid="{5ED8B915-FD0D-4D7C-8301-B7A61F1FF835}"/>
    <cellStyle name="Millares 2 4 2 6 2 2 3" xfId="31536" xr:uid="{CFA46B68-6DC8-465C-A5DC-F1EB70F39F41}"/>
    <cellStyle name="Millares 2 4 2 6 2 2 4" xfId="43791" xr:uid="{E968FB23-A8F7-4F69-BE2C-138CC8FC1E91}"/>
    <cellStyle name="Millares 2 4 2 6 2 3" xfId="34631" xr:uid="{797BEA61-D46D-447C-9654-0C6D4DB6F2A1}"/>
    <cellStyle name="Millares 2 4 2 6 2 3 2" xfId="46794" xr:uid="{DE9268E9-D189-4537-AE0D-496127B34D41}"/>
    <cellStyle name="Millares 2 4 2 6 2 4" xfId="28442" xr:uid="{9FE46D38-9273-4E8E-8916-62BC9530E966}"/>
    <cellStyle name="Millares 2 4 2 6 2 5" xfId="40789" xr:uid="{7FF964D2-D03F-4755-AE3A-6F2B2D507E2E}"/>
    <cellStyle name="Millares 2 4 2 6 3" xfId="8035" xr:uid="{67057E72-DBCA-47D5-B3CB-F826C0A390C1}"/>
    <cellStyle name="Millares 2 4 2 6 3 2" xfId="23630" xr:uid="{CB80953E-200F-4A14-AD0A-B2A877327877}"/>
    <cellStyle name="Millares 2 4 2 6 3 2 2" xfId="38668" xr:uid="{E7CEF5CA-F094-4DD5-812F-B19C7D4CD747}"/>
    <cellStyle name="Millares 2 4 2 6 3 2 2 2" xfId="50711" xr:uid="{E816056C-A7B7-47BA-B6EF-A203CCDC7534}"/>
    <cellStyle name="Millares 2 4 2 6 3 2 3" xfId="32478" xr:uid="{19379128-D3EA-458B-AC69-B93B76E0C053}"/>
    <cellStyle name="Millares 2 4 2 6 3 2 4" xfId="44705" xr:uid="{22BE2FF6-C3E5-476A-B86C-8E766B506F2D}"/>
    <cellStyle name="Millares 2 4 2 6 3 3" xfId="35573" xr:uid="{C800BFA5-878F-4D11-8578-DF8A00A479C6}"/>
    <cellStyle name="Millares 2 4 2 6 3 3 2" xfId="47708" xr:uid="{EB0FDC78-E3F9-4043-8F19-4B501F883416}"/>
    <cellStyle name="Millares 2 4 2 6 3 4" xfId="29384" xr:uid="{BBD31286-19C7-48C9-97D7-822F0EFD5C36}"/>
    <cellStyle name="Millares 2 4 2 6 3 5" xfId="41703" xr:uid="{C5A54EA5-58BE-42D7-A296-5D36E8E1DA6D}"/>
    <cellStyle name="Millares 2 4 2 6 4" xfId="12489" xr:uid="{E1153013-4A1D-44AC-81BD-0ED6E48EDEFB}"/>
    <cellStyle name="Millares 2 4 2 6 4 2" xfId="36918" xr:uid="{1F16B637-9719-423B-B997-BF5A580EE4D2}"/>
    <cellStyle name="Millares 2 4 2 6 4 2 2" xfId="49013" xr:uid="{4B589298-3F61-489E-BF24-43216446B905}"/>
    <cellStyle name="Millares 2 4 2 6 4 3" xfId="30728" xr:uid="{F05FD95F-F29F-4165-BA3C-10527F9E097D}"/>
    <cellStyle name="Millares 2 4 2 6 4 4" xfId="43007" xr:uid="{60585D01-7970-4F7B-B5F9-727BAEAC1A14}"/>
    <cellStyle name="Millares 2 4 2 6 5" xfId="17481" xr:uid="{F72B5556-A367-4619-9A56-8CBBFC41388B}"/>
    <cellStyle name="Millares 2 4 2 6 5 2" xfId="33823" xr:uid="{6C6F8F23-7715-4EF8-B453-54D38AF06A7E}"/>
    <cellStyle name="Millares 2 4 2 6 5 3" xfId="46010" xr:uid="{DF17317E-7815-46F0-B8BD-97DCD0F25172}"/>
    <cellStyle name="Millares 2 4 2 6 6" xfId="18415" xr:uid="{270114AF-3F17-4DF7-B05A-1A654E1C0C13}"/>
    <cellStyle name="Millares 2 4 2 6 7" xfId="20066" xr:uid="{B7B442E5-19F6-4C3D-9CBE-48BEC6A19BA2}"/>
    <cellStyle name="Millares 2 4 2 6 8" xfId="21910" xr:uid="{5315FC3B-7C07-454C-A1EF-B23E488BD57B}"/>
    <cellStyle name="Millares 2 4 2 6 9" xfId="27634" xr:uid="{C522202B-07BA-49D0-B82A-9A6D1D0E0B8C}"/>
    <cellStyle name="Millares 2 4 2 7" xfId="5934" xr:uid="{DF109BC6-EFEE-46CC-8C32-7258003C2FEC}"/>
    <cellStyle name="Millares 2 4 2 7 10" xfId="40135" xr:uid="{DFC25C7F-B8EA-4C6C-B24E-D4236B23C1DE}"/>
    <cellStyle name="Millares 2 4 2 7 2" xfId="8703" xr:uid="{E07B9C1D-4BA2-474D-9C02-78F25766C67E}"/>
    <cellStyle name="Millares 2 4 2 7 2 2" xfId="22838" xr:uid="{71093A5A-67FB-4640-9B57-F537D9FCB882}"/>
    <cellStyle name="Millares 2 4 2 7 2 2 2" xfId="37860" xr:uid="{4ECE15FA-78BC-4458-AC10-F65C366723BE}"/>
    <cellStyle name="Millares 2 4 2 7 2 2 2 2" xfId="49927" xr:uid="{864E5F40-F697-4DD4-8EEB-28FFD16E353D}"/>
    <cellStyle name="Millares 2 4 2 7 2 2 3" xfId="31670" xr:uid="{9008D72D-D879-4462-B62F-D38C5A25762F}"/>
    <cellStyle name="Millares 2 4 2 7 2 2 4" xfId="43921" xr:uid="{2F486EB2-895A-43CB-AB90-D1A7AA201820}"/>
    <cellStyle name="Millares 2 4 2 7 2 3" xfId="34765" xr:uid="{C30A2D2C-A9CE-44AF-BF29-0F7E7C410511}"/>
    <cellStyle name="Millares 2 4 2 7 2 3 2" xfId="46924" xr:uid="{CA74914E-55A5-4003-A1AE-35A41CBC7D97}"/>
    <cellStyle name="Millares 2 4 2 7 2 4" xfId="28576" xr:uid="{FA3E91DE-ED9C-4EA2-A5A9-984F6700AE4F}"/>
    <cellStyle name="Millares 2 4 2 7 2 5" xfId="40919" xr:uid="{EBE55E15-52D6-4B47-8098-90A4FBECDB55}"/>
    <cellStyle name="Millares 2 4 2 7 3" xfId="8018" xr:uid="{D8AC2FE9-282D-46E7-8673-296BBAB28D86}"/>
    <cellStyle name="Millares 2 4 2 7 3 2" xfId="23764" xr:uid="{774466DD-838C-4297-B557-A44578B35652}"/>
    <cellStyle name="Millares 2 4 2 7 3 2 2" xfId="38802" xr:uid="{83A17154-1418-4704-B911-5BF5FB47A696}"/>
    <cellStyle name="Millares 2 4 2 7 3 2 2 2" xfId="50841" xr:uid="{A9BAE926-78D0-40E8-8C30-7D1D041F26CC}"/>
    <cellStyle name="Millares 2 4 2 7 3 2 3" xfId="32612" xr:uid="{EB082015-CBBB-4720-8EAE-87460C1969BF}"/>
    <cellStyle name="Millares 2 4 2 7 3 2 4" xfId="44835" xr:uid="{3E4580B1-A967-4890-BEA0-5DB6CC96FFF5}"/>
    <cellStyle name="Millares 2 4 2 7 3 3" xfId="35707" xr:uid="{32A97535-FF9A-4708-A140-C7B2F8F8E6FB}"/>
    <cellStyle name="Millares 2 4 2 7 3 3 2" xfId="47838" xr:uid="{30B9E544-B9F0-43A6-AF83-FCBFA4DD21B6}"/>
    <cellStyle name="Millares 2 4 2 7 3 4" xfId="29518" xr:uid="{487D1869-74C6-4774-A3B3-933CCC915E8C}"/>
    <cellStyle name="Millares 2 4 2 7 3 5" xfId="41833" xr:uid="{99DFC1D2-B836-4B65-89EC-43D2AEA9BAA2}"/>
    <cellStyle name="Millares 2 4 2 7 4" xfId="12472" xr:uid="{A440E1D8-C553-41E8-90B0-4EF7746B1F34}"/>
    <cellStyle name="Millares 2 4 2 7 4 2" xfId="37052" xr:uid="{125297F4-0E24-40ED-A633-2560F0314A61}"/>
    <cellStyle name="Millares 2 4 2 7 4 2 2" xfId="49143" xr:uid="{E5436BDE-1DCD-486D-ACFA-4EDA6304049D}"/>
    <cellStyle name="Millares 2 4 2 7 4 3" xfId="30862" xr:uid="{3DAFC887-82D0-4770-8A86-FDF1A72F4734}"/>
    <cellStyle name="Millares 2 4 2 7 4 4" xfId="43137" xr:uid="{730CB804-35E2-4D0D-AA97-A4628D144234}"/>
    <cellStyle name="Millares 2 4 2 7 5" xfId="17733" xr:uid="{F28FF713-9E1B-4F4B-9B36-0E7CA9822969}"/>
    <cellStyle name="Millares 2 4 2 7 5 2" xfId="33957" xr:uid="{5F6285B9-43C9-4877-A52B-7B69534BFAC0}"/>
    <cellStyle name="Millares 2 4 2 7 5 3" xfId="46140" xr:uid="{FBDD1692-AC1A-428C-B1E9-BA7D168E3C91}"/>
    <cellStyle name="Millares 2 4 2 7 6" xfId="18550" xr:uid="{89D80DE3-893A-43AA-B525-A4079054DA29}"/>
    <cellStyle name="Millares 2 4 2 7 7" xfId="20202" xr:uid="{E6832299-1719-46C6-AE56-48045580B8FE}"/>
    <cellStyle name="Millares 2 4 2 7 8" xfId="22040" xr:uid="{2A78F131-85D2-497D-93BD-FEC99F3254FB}"/>
    <cellStyle name="Millares 2 4 2 7 9" xfId="27768" xr:uid="{B727B6AA-F803-4F32-92E4-4A465B013E7B}"/>
    <cellStyle name="Millares 2 4 2 8" xfId="4873" xr:uid="{002115A3-81DA-4CC6-A335-035DEBF5D053}"/>
    <cellStyle name="Millares 2 4 2 8 2" xfId="11917" xr:uid="{BD405BE4-F68A-4998-A4A4-DF2B1FDC13EF}"/>
    <cellStyle name="Millares 2 4 2 8 2 2" xfId="22971" xr:uid="{C2AF8A55-AA4E-400E-B020-5BAE16879879}"/>
    <cellStyle name="Millares 2 4 2 8 2 2 2" xfId="37994" xr:uid="{A8640B24-A39F-4523-938F-C352A8339330}"/>
    <cellStyle name="Millares 2 4 2 8 2 2 2 2" xfId="50057" xr:uid="{3C01909C-5708-43E5-ADAE-922F41D3180D}"/>
    <cellStyle name="Millares 2 4 2 8 2 2 3" xfId="31804" xr:uid="{E61A4CF0-5A02-41E6-8599-09B0F9DEA1C9}"/>
    <cellStyle name="Millares 2 4 2 8 2 2 4" xfId="44051" xr:uid="{5C500CE1-60B6-49B0-9A3B-19F822D037DB}"/>
    <cellStyle name="Millares 2 4 2 8 2 3" xfId="34899" xr:uid="{38A6ECE5-93DB-411B-A964-3AC424E09FAE}"/>
    <cellStyle name="Millares 2 4 2 8 2 3 2" xfId="47054" xr:uid="{F74327C6-475C-4003-9C08-5B3BD67BD52D}"/>
    <cellStyle name="Millares 2 4 2 8 2 4" xfId="28710" xr:uid="{951A85EB-A07D-44D3-88AB-31B8EDF0391E}"/>
    <cellStyle name="Millares 2 4 2 8 2 5" xfId="41049" xr:uid="{BD3CC093-9FCF-46D5-9630-DA5F3A933B4A}"/>
    <cellStyle name="Millares 2 4 2 8 3" xfId="12780" xr:uid="{5E2209A4-9557-4802-ABD9-0324B9B1124E}"/>
    <cellStyle name="Millares 2 4 2 8 3 2" xfId="23897" xr:uid="{B17C91BE-B6FB-4FEF-BF1C-D1F070934165}"/>
    <cellStyle name="Millares 2 4 2 8 3 2 2" xfId="38936" xr:uid="{71BBF103-CAE8-404B-91F4-0D441A109D25}"/>
    <cellStyle name="Millares 2 4 2 8 3 2 2 2" xfId="50971" xr:uid="{9AF7EC3F-858A-46CF-BE77-0FEB40B1D5B8}"/>
    <cellStyle name="Millares 2 4 2 8 3 2 3" xfId="32746" xr:uid="{48F76FD8-25C6-4991-BF33-A77C09C597B0}"/>
    <cellStyle name="Millares 2 4 2 8 3 2 4" xfId="44965" xr:uid="{F1E5EA3F-BEBD-4B23-8373-67BCF8DF8418}"/>
    <cellStyle name="Millares 2 4 2 8 3 3" xfId="35841" xr:uid="{760C0D0B-0D28-4FDB-8A34-24E5CA35D174}"/>
    <cellStyle name="Millares 2 4 2 8 3 3 2" xfId="47968" xr:uid="{A9BB6A3D-4C04-4ADD-9F28-AC3B70C70D22}"/>
    <cellStyle name="Millares 2 4 2 8 3 4" xfId="29652" xr:uid="{F7D93AFF-52D0-4DA6-AE19-96BCBEDCFA2E}"/>
    <cellStyle name="Millares 2 4 2 8 3 5" xfId="41963" xr:uid="{6F96533C-EDE6-4105-8911-F788B7B59AE1}"/>
    <cellStyle name="Millares 2 4 2 8 4" xfId="18006" xr:uid="{3C550E47-387C-459E-B945-C0A65B912BC3}"/>
    <cellStyle name="Millares 2 4 2 8 4 2" xfId="37186" xr:uid="{39315AB4-46E6-42F7-827A-A3FFDA22CFB2}"/>
    <cellStyle name="Millares 2 4 2 8 4 2 2" xfId="49273" xr:uid="{6F9487B6-9308-4AB4-A255-250DA656D0E4}"/>
    <cellStyle name="Millares 2 4 2 8 4 3" xfId="30996" xr:uid="{F17477BC-5201-4DF7-BD7E-5E318D0FF955}"/>
    <cellStyle name="Millares 2 4 2 8 4 4" xfId="43267" xr:uid="{54F1A813-8B25-432F-88A6-FD71574002A1}"/>
    <cellStyle name="Millares 2 4 2 8 5" xfId="18685" xr:uid="{4E3CCB5B-0185-4198-A050-0837B160D3E0}"/>
    <cellStyle name="Millares 2 4 2 8 5 2" xfId="34091" xr:uid="{87D35773-124F-4B79-A4EA-A03DA93CC928}"/>
    <cellStyle name="Millares 2 4 2 8 5 3" xfId="46270" xr:uid="{3017F75F-5BBA-433D-A323-E36658963F02}"/>
    <cellStyle name="Millares 2 4 2 8 6" xfId="20338" xr:uid="{8B1665C8-0942-4265-A919-855575B16294}"/>
    <cellStyle name="Millares 2 4 2 8 7" xfId="22170" xr:uid="{492F029B-0880-48B6-AC0B-DDDB19D0D1D0}"/>
    <cellStyle name="Millares 2 4 2 8 8" xfId="27902" xr:uid="{8BC41190-C327-44F1-8EAF-03C7CC0ACFE1}"/>
    <cellStyle name="Millares 2 4 2 8 9" xfId="40265" xr:uid="{AB4F436D-54B3-4F15-A613-A54927F31215}"/>
    <cellStyle name="Millares 2 4 2 9" xfId="5295" xr:uid="{ADD6D6F3-D3F6-4FFB-A426-4793868C9065}"/>
    <cellStyle name="Millares 2 4 2 9 2" xfId="8387" xr:uid="{33461199-336D-4B49-8D3A-ADF4017286B0}"/>
    <cellStyle name="Millares 2 4 2 9 2 2" xfId="23102" xr:uid="{F93CF9AD-C8AC-48DE-90D7-9D8C4E51AC26}"/>
    <cellStyle name="Millares 2 4 2 9 2 2 2" xfId="38128" xr:uid="{8B5A6EDE-D371-4579-BDB5-D3ECF3CC2B41}"/>
    <cellStyle name="Millares 2 4 2 9 2 2 2 2" xfId="50187" xr:uid="{4DE81829-CB3F-4CDA-9E31-02ABAF564159}"/>
    <cellStyle name="Millares 2 4 2 9 2 2 3" xfId="31938" xr:uid="{ADC39579-B896-407C-B117-1225DBBA634C}"/>
    <cellStyle name="Millares 2 4 2 9 2 2 4" xfId="44181" xr:uid="{2C8B05E5-B7C0-44B2-A1D3-8151FC984C2D}"/>
    <cellStyle name="Millares 2 4 2 9 2 3" xfId="35033" xr:uid="{416ABB5A-CFF5-4F39-B004-30F26127BBAC}"/>
    <cellStyle name="Millares 2 4 2 9 2 3 2" xfId="47184" xr:uid="{45010D11-BFBE-43B5-B9FE-B260358504AD}"/>
    <cellStyle name="Millares 2 4 2 9 2 4" xfId="28844" xr:uid="{CB0BF866-7C15-4EC3-A845-124154A7EB4E}"/>
    <cellStyle name="Millares 2 4 2 9 2 5" xfId="41179" xr:uid="{9DD5C898-0053-4D41-8EB4-40A41874A06D}"/>
    <cellStyle name="Millares 2 4 2 9 3" xfId="15233" xr:uid="{F65CDEB9-23E2-4B60-86C6-342718E19878}"/>
    <cellStyle name="Millares 2 4 2 9 3 2" xfId="24027" xr:uid="{DF28F1D5-C4AD-42CF-BD63-F4D2134AC932}"/>
    <cellStyle name="Millares 2 4 2 9 3 2 2" xfId="39070" xr:uid="{A4123733-22E6-4545-A1D3-449DD6850E65}"/>
    <cellStyle name="Millares 2 4 2 9 3 2 2 2" xfId="51101" xr:uid="{4B541F88-171E-4041-9554-7DE433D2081D}"/>
    <cellStyle name="Millares 2 4 2 9 3 2 3" xfId="32880" xr:uid="{B3966CB1-043F-4EDD-B1F4-1EB8E0FCD699}"/>
    <cellStyle name="Millares 2 4 2 9 3 2 4" xfId="45095" xr:uid="{7FDE5C2B-45F7-4331-BAD0-0744E93B991B}"/>
    <cellStyle name="Millares 2 4 2 9 3 3" xfId="35975" xr:uid="{EC8D1A5D-C066-4D69-A9DB-6ADC460FD5AC}"/>
    <cellStyle name="Millares 2 4 2 9 3 3 2" xfId="48098" xr:uid="{03D6EFFB-E33C-42DA-BC4F-451B7EEB0F18}"/>
    <cellStyle name="Millares 2 4 2 9 3 4" xfId="29786" xr:uid="{2346EBD9-0EBB-4875-A147-6724A680155A}"/>
    <cellStyle name="Millares 2 4 2 9 3 5" xfId="42093" xr:uid="{B16D50F6-00AF-47C0-ACB6-1EB013B9AEDC}"/>
    <cellStyle name="Millares 2 4 2 9 4" xfId="19601" xr:uid="{40BB3983-59AE-4DE5-AB6F-3AFD783F56B7}"/>
    <cellStyle name="Millares 2 4 2 9 4 2" xfId="37320" xr:uid="{1CE91C1B-0FEF-415B-A1AE-5FA0F23BE1A3}"/>
    <cellStyle name="Millares 2 4 2 9 4 2 2" xfId="49403" xr:uid="{13C35E30-CBA6-4BD6-98B7-00AF3931E962}"/>
    <cellStyle name="Millares 2 4 2 9 4 3" xfId="31130" xr:uid="{68490C60-316B-4562-91A5-55E36A37C4BA}"/>
    <cellStyle name="Millares 2 4 2 9 4 4" xfId="43397" xr:uid="{2972BD99-9828-4B83-A9A5-17C6D01E4C54}"/>
    <cellStyle name="Millares 2 4 2 9 5" xfId="20472" xr:uid="{39C8E1E5-C417-4ABB-AA87-7E5414FDAED8}"/>
    <cellStyle name="Millares 2 4 2 9 5 2" xfId="34225" xr:uid="{34056723-CD42-4A37-A564-C2B5E2E64742}"/>
    <cellStyle name="Millares 2 4 2 9 5 3" xfId="46400" xr:uid="{9E0D3203-EDD0-4B50-BCB9-DE1808C91BD3}"/>
    <cellStyle name="Millares 2 4 2 9 6" xfId="22300" xr:uid="{8F8CED11-6E83-4AE6-A5FE-9ED5B88574E3}"/>
    <cellStyle name="Millares 2 4 2 9 7" xfId="28036" xr:uid="{97471D2C-2208-49A1-8F6B-A8FB4AE3B6BD}"/>
    <cellStyle name="Millares 2 4 2 9 8" xfId="40395" xr:uid="{FD36DFD4-F294-47B7-8495-25EE9042ECB3}"/>
    <cellStyle name="Millares 2 4 20" xfId="21617" xr:uid="{3FFD3912-6F74-42C8-AEEF-F28B011C8A79}"/>
    <cellStyle name="Millares 2 4 21" xfId="21641" xr:uid="{71B624F9-29DF-4A70-B941-DC5DDA95C3B5}"/>
    <cellStyle name="Millares 2 4 22" xfId="27357" xr:uid="{3AE7684D-148D-4986-84B2-1D7596A56CA2}"/>
    <cellStyle name="Millares 2 4 23" xfId="39736" xr:uid="{84247809-7A21-4C64-9767-CA49660424BF}"/>
    <cellStyle name="Millares 2 4 24" xfId="51736" xr:uid="{91F6D0FA-5E62-4488-A3AE-229AEFEB5FCB}"/>
    <cellStyle name="Millares 2 4 25" xfId="51739" xr:uid="{F514322A-1679-464F-B58A-25CAD3B6C8B9}"/>
    <cellStyle name="Millares 2 4 26" xfId="51742" xr:uid="{CBE3CEC6-0F7C-4941-9BEC-1859B03DDDAF}"/>
    <cellStyle name="Millares 2 4 27" xfId="51790" xr:uid="{FC52945B-2194-4A89-8FEA-AE5EA5C3F4C9}"/>
    <cellStyle name="Millares 2 4 3" xfId="3680" xr:uid="{AFB5EEC6-F61B-479A-A711-6DA453A24EF5}"/>
    <cellStyle name="Millares 2 4 3 10" xfId="16511" xr:uid="{F0F463EF-F2FC-4021-AC89-D2B0E612D65F}"/>
    <cellStyle name="Millares 2 4 3 10 2" xfId="26174" xr:uid="{2BAC8C80-16D0-431C-B84F-FD839695AE33}"/>
    <cellStyle name="Millares 2 4 3 10 2 2" xfId="39482" xr:uid="{0B6B960F-23AF-4DD6-B662-4C211BDFE9E9}"/>
    <cellStyle name="Millares 2 4 3 10 2 2 2" xfId="51501" xr:uid="{2D1DD465-7F99-4C2B-AEDC-5FF37D18411A}"/>
    <cellStyle name="Millares 2 4 3 10 2 3" xfId="33292" xr:uid="{20116C08-FE05-48CC-AB06-26C348B0325C}"/>
    <cellStyle name="Millares 2 4 3 10 2 4" xfId="45495" xr:uid="{0022F7F6-64BD-4976-B22D-26A5F71010CB}"/>
    <cellStyle name="Millares 2 4 3 10 3" xfId="36387" xr:uid="{CA23D548-E225-48B8-8B57-18A29698632D}"/>
    <cellStyle name="Millares 2 4 3 10 3 2" xfId="48498" xr:uid="{C84B7C5A-4679-47D2-A342-E79FF7C49760}"/>
    <cellStyle name="Millares 2 4 3 10 4" xfId="30198" xr:uid="{C696AAFA-1AD3-447E-B409-F3A08258B5F6}"/>
    <cellStyle name="Millares 2 4 3 10 5" xfId="42493" xr:uid="{8C18BA09-469D-45CF-A7A1-F826F5F3C4F4}"/>
    <cellStyle name="Millares 2 4 3 11" xfId="18156" xr:uid="{87620B53-2384-4811-ACE3-43F0EFCF263D}"/>
    <cellStyle name="Millares 2 4 3 11 2" xfId="27197" xr:uid="{AEC60827-21FE-4DD0-B573-35DFBB11C1D8}"/>
    <cellStyle name="Millares 2 4 3 11 2 2" xfId="39616" xr:uid="{B117012A-B566-4319-A7E3-1FD824E84636}"/>
    <cellStyle name="Millares 2 4 3 11 2 2 2" xfId="51631" xr:uid="{56E6BDA6-4E92-4E0B-972C-4124283CBE00}"/>
    <cellStyle name="Millares 2 4 3 11 2 3" xfId="33426" xr:uid="{D3C4208F-1409-4278-A9BD-688B1CA8AD8E}"/>
    <cellStyle name="Millares 2 4 3 11 2 4" xfId="45625" xr:uid="{D0A22AAA-1816-4319-9588-C9ADE6842730}"/>
    <cellStyle name="Millares 2 4 3 11 3" xfId="36521" xr:uid="{7CAE90A2-63C8-40F2-8CCE-A45C2F0C7D9E}"/>
    <cellStyle name="Millares 2 4 3 11 3 2" xfId="48628" xr:uid="{747CB743-6D95-47FE-8AD7-77A42C34D0D0}"/>
    <cellStyle name="Millares 2 4 3 11 4" xfId="30332" xr:uid="{6409996B-052F-46BA-9D58-1A307021AF10}"/>
    <cellStyle name="Millares 2 4 3 11 5" xfId="42623" xr:uid="{CA902799-E54B-4E22-B9BC-B4360BF3D4D9}"/>
    <cellStyle name="Millares 2 4 3 12" xfId="19805" xr:uid="{E4B68AF4-00B2-41AA-BC9D-0691F6A7607D}"/>
    <cellStyle name="Millares 2 4 3 12 2" xfId="23379" xr:uid="{DB3A8396-18E9-493B-AE46-70C6E9311B80}"/>
    <cellStyle name="Millares 2 4 3 12 2 2" xfId="38410" xr:uid="{2792E95D-77E9-4CE6-A948-FD096E518668}"/>
    <cellStyle name="Millares 2 4 3 12 2 2 2" xfId="50461" xr:uid="{8F0CA2C9-B954-4192-9CC6-3ED1987AC16D}"/>
    <cellStyle name="Millares 2 4 3 12 2 3" xfId="32220" xr:uid="{3F04CA36-752D-446C-9DD2-A879AB4735BE}"/>
    <cellStyle name="Millares 2 4 3 12 2 4" xfId="44455" xr:uid="{4EE99BCC-BDDC-4E87-A1CE-093AF41318B9}"/>
    <cellStyle name="Millares 2 4 3 12 3" xfId="35315" xr:uid="{A13BABC8-C523-4ADB-8CAD-D104A521EB40}"/>
    <cellStyle name="Millares 2 4 3 12 3 2" xfId="47458" xr:uid="{1F1B51DA-1CEB-4874-A8C4-ACF7BD1A6111}"/>
    <cellStyle name="Millares 2 4 3 12 4" xfId="29126" xr:uid="{CF161C6C-9775-4C1A-82EC-DAAF3B1EA2BD}"/>
    <cellStyle name="Millares 2 4 3 12 5" xfId="41453" xr:uid="{5C2E1E2E-8E56-4950-B3A1-AC323377DD3A}"/>
    <cellStyle name="Millares 2 4 3 13" xfId="21660" xr:uid="{069C3032-5A6C-4B2B-A8C7-CD6CF1E18F7A}"/>
    <cellStyle name="Millares 2 4 3 13 2" xfId="36660" xr:uid="{48549C46-3173-4F85-B581-4A42D12C8558}"/>
    <cellStyle name="Millares 2 4 3 13 2 2" xfId="48763" xr:uid="{0F85EBC6-46BF-4CA0-88BA-2F6AB0C7A3A1}"/>
    <cellStyle name="Millares 2 4 3 13 3" xfId="30470" xr:uid="{E156F76E-F4B6-4593-B02B-2E3AE80B9505}"/>
    <cellStyle name="Millares 2 4 3 13 4" xfId="42757" xr:uid="{8E3EA053-9C08-4B6E-8145-AAB31D81746B}"/>
    <cellStyle name="Millares 2 4 3 14" xfId="33565" xr:uid="{2B865185-A4DC-41B8-A938-D96FF4B573DA}"/>
    <cellStyle name="Millares 2 4 3 14 2" xfId="45760" xr:uid="{CB8B9375-F026-4FE3-97EE-C7A136BE06F5}"/>
    <cellStyle name="Millares 2 4 3 15" xfId="27376" xr:uid="{B7A96AC5-141F-472B-90BC-02E19C111DFE}"/>
    <cellStyle name="Millares 2 4 3 16" xfId="39755" xr:uid="{2B13D950-021E-4A28-ABD9-7B0E77632590}"/>
    <cellStyle name="Millares 2 4 3 2" xfId="3681" xr:uid="{E5257DE6-5BF9-41B2-A7AF-72ECFACC545E}"/>
    <cellStyle name="Millares 2 4 3 2 10" xfId="18221" xr:uid="{451AE49D-FBF8-4259-B219-1EFC2D68561F}"/>
    <cellStyle name="Millares 2 4 3 2 10 2" xfId="27260" xr:uid="{EA4EC312-84C8-4B82-9E36-B8581B928589}"/>
    <cellStyle name="Millares 2 4 3 2 10 2 2" xfId="39681" xr:uid="{81F81363-C24F-4855-9879-9B810002BB43}"/>
    <cellStyle name="Millares 2 4 3 2 10 2 2 2" xfId="51694" xr:uid="{E36F50F6-B342-4346-98FB-76B6A5BEE17E}"/>
    <cellStyle name="Millares 2 4 3 2 10 2 3" xfId="33491" xr:uid="{3AF33A20-D949-4843-A9A5-14790DB2DD29}"/>
    <cellStyle name="Millares 2 4 3 2 10 2 4" xfId="45688" xr:uid="{0BEA276C-1A64-44DC-9C19-96B55E403086}"/>
    <cellStyle name="Millares 2 4 3 2 10 3" xfId="36586" xr:uid="{171D577D-8F64-4831-BC48-AB078B8E66B5}"/>
    <cellStyle name="Millares 2 4 3 2 10 3 2" xfId="48691" xr:uid="{312F77C2-89C1-4A66-9510-AB7754EA9BB4}"/>
    <cellStyle name="Millares 2 4 3 2 10 4" xfId="30397" xr:uid="{01FB1AE8-99A3-49AE-8724-786539B8F2C2}"/>
    <cellStyle name="Millares 2 4 3 2 10 5" xfId="42686" xr:uid="{5E8A8226-4D1C-4247-BBFD-9F20A2CD48F6}"/>
    <cellStyle name="Millares 2 4 3 2 11" xfId="19870" xr:uid="{D549A0F9-F466-4351-9AB1-B77D68EC28CA}"/>
    <cellStyle name="Millares 2 4 3 2 11 2" xfId="23442" xr:uid="{7D92F7C3-FFA2-408C-A935-28FB35F1B4D8}"/>
    <cellStyle name="Millares 2 4 3 2 11 2 2" xfId="38475" xr:uid="{C2078187-94EA-4004-ABA5-678873B3F9F5}"/>
    <cellStyle name="Millares 2 4 3 2 11 2 2 2" xfId="50524" xr:uid="{0CF2C547-1ECF-4117-ACEE-744C27C2E219}"/>
    <cellStyle name="Millares 2 4 3 2 11 2 3" xfId="32285" xr:uid="{23CBD900-3FF2-4853-A9BE-C9CD88419558}"/>
    <cellStyle name="Millares 2 4 3 2 11 2 4" xfId="44518" xr:uid="{D359B161-2610-42AD-AB54-BB190DDF8611}"/>
    <cellStyle name="Millares 2 4 3 2 11 3" xfId="35380" xr:uid="{96A953EA-731E-4A4F-A0AD-4AE1D9E056FE}"/>
    <cellStyle name="Millares 2 4 3 2 11 3 2" xfId="47521" xr:uid="{86C17ABD-E2FE-4479-90C8-8FC9478B9442}"/>
    <cellStyle name="Millares 2 4 3 2 11 4" xfId="29191" xr:uid="{5A301478-0325-44B8-8211-C2B2B56741F7}"/>
    <cellStyle name="Millares 2 4 3 2 11 5" xfId="41516" xr:uid="{3389E1CF-C166-42D5-8D7A-E8BFE42BFD63}"/>
    <cellStyle name="Millares 2 4 3 2 12" xfId="21723" xr:uid="{3F5E5054-7472-44E4-9074-91C40BFC186B}"/>
    <cellStyle name="Millares 2 4 3 2 12 2" xfId="36725" xr:uid="{6E7C738A-3FEF-4EBE-8E37-7FD2852C501C}"/>
    <cellStyle name="Millares 2 4 3 2 12 2 2" xfId="48826" xr:uid="{768D5594-BB2A-468C-8540-FBF4B5047ABB}"/>
    <cellStyle name="Millares 2 4 3 2 12 3" xfId="30535" xr:uid="{3AACFD9C-CCC0-46B6-BA06-EC23F806121B}"/>
    <cellStyle name="Millares 2 4 3 2 12 4" xfId="42820" xr:uid="{E2CD7C9F-8751-4A6F-8730-E6C6176D4173}"/>
    <cellStyle name="Millares 2 4 3 2 13" xfId="33630" xr:uid="{C3771053-74EB-42BB-9C88-4658C7CC1A2A}"/>
    <cellStyle name="Millares 2 4 3 2 13 2" xfId="45823" xr:uid="{49314BC2-DA01-41CA-9AE7-ABEFC0742A50}"/>
    <cellStyle name="Millares 2 4 3 2 14" xfId="27441" xr:uid="{6D3F2BF0-D0AC-45A8-A0CF-A2EB1B266F74}"/>
    <cellStyle name="Millares 2 4 3 2 15" xfId="39818" xr:uid="{DFB02E48-94EB-4E2E-9D5E-3A0E0448BA1C}"/>
    <cellStyle name="Millares 2 4 3 2 2" xfId="3682" xr:uid="{9F69E3F9-3228-4C1A-86CA-EDEFF4E7A524}"/>
    <cellStyle name="Millares 2 4 3 2 2 10" xfId="27575" xr:uid="{0BC20826-5222-4B37-A956-1871BC16AC41}"/>
    <cellStyle name="Millares 2 4 3 2 2 11" xfId="39948" xr:uid="{073AF723-F571-4DAC-AA77-F353271D1CC5}"/>
    <cellStyle name="Millares 2 4 3 2 2 2" xfId="5954" xr:uid="{4CB9176B-4E4A-4261-BDC2-B83BA9ED8516}"/>
    <cellStyle name="Millares 2 4 3 2 2 2 2" xfId="8723" xr:uid="{493FFEAC-BCBE-4959-9236-CB513E708F63}"/>
    <cellStyle name="Millares 2 4 3 2 2 2 2 2" xfId="37667" xr:uid="{F0272FE4-4CB6-4C52-8FE5-E9CAF5B7C111}"/>
    <cellStyle name="Millares 2 4 3 2 2 2 2 2 2" xfId="49740" xr:uid="{1B9403E8-621C-4111-B4E6-7E98E6C21D05}"/>
    <cellStyle name="Millares 2 4 3 2 2 2 2 3" xfId="31477" xr:uid="{31D221EC-BD27-407B-A018-8EF20305002D}"/>
    <cellStyle name="Millares 2 4 3 2 2 2 2 4" xfId="43734" xr:uid="{D33B6F10-DECF-4BBA-A6A7-F02CCF949D52}"/>
    <cellStyle name="Millares 2 4 3 2 2 2 3" xfId="8038" xr:uid="{45DED9B5-A874-4FFF-AF23-AE87801F64B6}"/>
    <cellStyle name="Millares 2 4 3 2 2 2 3 2" xfId="34572" xr:uid="{863CA644-7F76-48EE-8A85-DF17C95810E9}"/>
    <cellStyle name="Millares 2 4 3 2 2 2 3 3" xfId="46737" xr:uid="{A82FB54A-C04F-4734-A7FB-43B1219B01C5}"/>
    <cellStyle name="Millares 2 4 3 2 2 2 4" xfId="12492" xr:uid="{CB3E488B-0E17-4FAD-99FB-39CC81C69D19}"/>
    <cellStyle name="Millares 2 4 3 2 2 2 5" xfId="22645" xr:uid="{CABB32B3-C05A-485F-A291-9B263039109B}"/>
    <cellStyle name="Millares 2 4 3 2 2 2 6" xfId="28383" xr:uid="{D4543535-D4B5-46B2-8A30-16D1BCC17A3F}"/>
    <cellStyle name="Millares 2 4 3 2 2 2 7" xfId="40732" xr:uid="{4ECA9CFE-7606-4B32-8BD7-C96B095EB85D}"/>
    <cellStyle name="Millares 2 4 3 2 2 3" xfId="4887" xr:uid="{CF631DFE-A854-4477-84DA-D3AE09C13202}"/>
    <cellStyle name="Millares 2 4 3 2 2 3 2" xfId="8401" xr:uid="{C8F240ED-19DE-4FFD-AFA3-C08DA394BE4E}"/>
    <cellStyle name="Millares 2 4 3 2 2 3 2 2" xfId="38609" xr:uid="{780D0BBF-97CE-475F-838A-01A266FE9C66}"/>
    <cellStyle name="Millares 2 4 3 2 2 3 2 2 2" xfId="50654" xr:uid="{0737262E-7FF5-4670-A0B7-26B83071FD13}"/>
    <cellStyle name="Millares 2 4 3 2 2 3 2 3" xfId="32419" xr:uid="{AAA172D5-5441-4D0E-A970-71229C559A20}"/>
    <cellStyle name="Millares 2 4 3 2 2 3 2 4" xfId="44648" xr:uid="{F02D0380-B769-4EE0-8AA9-9AA7ECEB5D70}"/>
    <cellStyle name="Millares 2 4 3 2 2 3 3" xfId="16339" xr:uid="{17355BD3-3BBF-46C8-9579-037795FF1684}"/>
    <cellStyle name="Millares 2 4 3 2 2 3 3 2" xfId="35514" xr:uid="{D988CF64-614E-4B36-96F7-416F6B6D6398}"/>
    <cellStyle name="Millares 2 4 3 2 2 3 3 3" xfId="47651" xr:uid="{56E6E4F3-A2B9-418B-9A0E-A67D112E67A8}"/>
    <cellStyle name="Millares 2 4 3 2 2 3 4" xfId="23572" xr:uid="{A78ACFAC-F738-485A-8B2A-71378CB5844B}"/>
    <cellStyle name="Millares 2 4 3 2 2 3 5" xfId="29325" xr:uid="{37618B51-31D6-4D0D-BD26-173C555B2B55}"/>
    <cellStyle name="Millares 2 4 3 2 2 3 6" xfId="41646" xr:uid="{73B20E02-4181-4291-A054-40A4280582E8}"/>
    <cellStyle name="Millares 2 4 3 2 2 4" xfId="7704" xr:uid="{D5754183-3847-48A3-885C-44D704E2AF3E}"/>
    <cellStyle name="Millares 2 4 3 2 2 4 2" xfId="36859" xr:uid="{F2C53CBF-EF98-4619-B685-7A9E9926B125}"/>
    <cellStyle name="Millares 2 4 3 2 2 4 2 2" xfId="48956" xr:uid="{D58A7140-2D79-4D6C-A077-7BA538D5C45D}"/>
    <cellStyle name="Millares 2 4 3 2 2 4 3" xfId="30669" xr:uid="{FEED116B-DDE1-4E86-8080-9FB05C89701E}"/>
    <cellStyle name="Millares 2 4 3 2 2 4 4" xfId="42950" xr:uid="{320ED8F3-87C2-48E4-A060-D8C7B3FF4D20}"/>
    <cellStyle name="Millares 2 4 3 2 2 5" xfId="12171" xr:uid="{3C64A49C-64C0-480B-8194-27205B722F63}"/>
    <cellStyle name="Millares 2 4 3 2 2 5 2" xfId="33764" xr:uid="{7E2C7CD1-DF1C-4D3E-9666-5EA366784F77}"/>
    <cellStyle name="Millares 2 4 3 2 2 5 3" xfId="45953" xr:uid="{DC65D3B7-F6A6-44C6-B200-892C7BF59C2C}"/>
    <cellStyle name="Millares 2 4 3 2 2 6" xfId="16710" xr:uid="{CCD6FBF2-7FE6-411C-81D7-A8B551F42D17}"/>
    <cellStyle name="Millares 2 4 3 2 2 7" xfId="18356" xr:uid="{F56F3415-DD01-4C46-A671-BB99F99FD22E}"/>
    <cellStyle name="Millares 2 4 3 2 2 8" xfId="20006" xr:uid="{F3EA193B-A25A-4736-90F8-0CB76DCC3665}"/>
    <cellStyle name="Millares 2 4 3 2 2 9" xfId="21853" xr:uid="{7914133F-9A87-4884-8A55-A728968321A4}"/>
    <cellStyle name="Millares 2 4 3 2 3" xfId="5955" xr:uid="{308F80A7-AA69-484F-8833-7AFEA04B9CD2}"/>
    <cellStyle name="Millares 2 4 3 2 3 10" xfId="40078" xr:uid="{3F7F56DF-1DEE-4649-A3D7-F900A1FECBDC}"/>
    <cellStyle name="Millares 2 4 3 2 3 2" xfId="8724" xr:uid="{9A5A1FA5-4243-40FE-85E2-CC0A23C3606C}"/>
    <cellStyle name="Millares 2 4 3 2 3 2 2" xfId="22779" xr:uid="{B9D22463-F46C-41CC-9605-BD08C45D35EA}"/>
    <cellStyle name="Millares 2 4 3 2 3 2 2 2" xfId="37801" xr:uid="{BB77E9D6-16C9-42C2-9645-6E8604413E4F}"/>
    <cellStyle name="Millares 2 4 3 2 3 2 2 2 2" xfId="49870" xr:uid="{6DE7F6F8-07F0-429C-A630-7FAE378ACC75}"/>
    <cellStyle name="Millares 2 4 3 2 3 2 2 3" xfId="31611" xr:uid="{97234146-CC31-4806-9A89-956B3725ED34}"/>
    <cellStyle name="Millares 2 4 3 2 3 2 2 4" xfId="43864" xr:uid="{5C70367F-3FE8-4A92-A89A-9B2A2978D66A}"/>
    <cellStyle name="Millares 2 4 3 2 3 2 3" xfId="34706" xr:uid="{C7CA621D-D130-4450-ADFE-1836A0F7BE9D}"/>
    <cellStyle name="Millares 2 4 3 2 3 2 3 2" xfId="46867" xr:uid="{B29CDA15-678B-4690-95D5-6CCB5333D75C}"/>
    <cellStyle name="Millares 2 4 3 2 3 2 4" xfId="28517" xr:uid="{919CB2CA-FDF5-43AD-875D-788237789224}"/>
    <cellStyle name="Millares 2 4 3 2 3 2 5" xfId="40862" xr:uid="{A117966E-D752-4FEB-BAFF-22DA55D4CB35}"/>
    <cellStyle name="Millares 2 4 3 2 3 3" xfId="8039" xr:uid="{E57227DB-7362-4A7A-B8CD-7E2BE123EFFD}"/>
    <cellStyle name="Millares 2 4 3 2 3 3 2" xfId="23705" xr:uid="{81C675E2-9931-4BD9-AA87-0EAADE3E8A41}"/>
    <cellStyle name="Millares 2 4 3 2 3 3 2 2" xfId="38743" xr:uid="{B44BC698-0886-410A-9936-AD857B16D767}"/>
    <cellStyle name="Millares 2 4 3 2 3 3 2 2 2" xfId="50784" xr:uid="{561BF008-93C5-4A59-8532-28ADF6DCD78B}"/>
    <cellStyle name="Millares 2 4 3 2 3 3 2 3" xfId="32553" xr:uid="{831DA259-189C-4296-9848-325B825AEAD0}"/>
    <cellStyle name="Millares 2 4 3 2 3 3 2 4" xfId="44778" xr:uid="{73D2A1BB-C657-42C6-B135-9A6CE1D3E645}"/>
    <cellStyle name="Millares 2 4 3 2 3 3 3" xfId="35648" xr:uid="{0260097A-AF04-46DF-B3F0-BF66E9338135}"/>
    <cellStyle name="Millares 2 4 3 2 3 3 3 2" xfId="47781" xr:uid="{575FEBC0-2653-4D18-8ABA-2D36DD204F04}"/>
    <cellStyle name="Millares 2 4 3 2 3 3 4" xfId="29459" xr:uid="{BF386AE6-89FA-40A4-BAA9-9F25531B57F2}"/>
    <cellStyle name="Millares 2 4 3 2 3 3 5" xfId="41776" xr:uid="{0AFBE5EF-7C1D-41D3-887C-ECACCE40437B}"/>
    <cellStyle name="Millares 2 4 3 2 3 4" xfId="12493" xr:uid="{FCE4572A-E905-4F15-BB4D-D86A9BE83C58}"/>
    <cellStyle name="Millares 2 4 3 2 3 4 2" xfId="36993" xr:uid="{88752ED6-7689-4FD7-9762-AFE69D8C001A}"/>
    <cellStyle name="Millares 2 4 3 2 3 4 2 2" xfId="49086" xr:uid="{D089CB36-81A3-4807-A824-7026A1CBB873}"/>
    <cellStyle name="Millares 2 4 3 2 3 4 3" xfId="30803" xr:uid="{B1ADB02B-865D-4A9F-BE29-CD602A97F56F}"/>
    <cellStyle name="Millares 2 4 3 2 3 4 4" xfId="43080" xr:uid="{A14BAB20-A588-4037-9804-B249D7F7A8DB}"/>
    <cellStyle name="Millares 2 4 3 2 3 5" xfId="17559" xr:uid="{82A924A0-40FD-4FBA-A121-CBC7765A779E}"/>
    <cellStyle name="Millares 2 4 3 2 3 5 2" xfId="33898" xr:uid="{D872D985-A260-4F59-99B4-2E68822510D9}"/>
    <cellStyle name="Millares 2 4 3 2 3 5 3" xfId="46083" xr:uid="{0D0F5AC1-D57F-45A8-B6E5-4286BF1EFFD8}"/>
    <cellStyle name="Millares 2 4 3 2 3 6" xfId="18490" xr:uid="{21390F26-2D16-492C-A149-51C5169F0BC2}"/>
    <cellStyle name="Millares 2 4 3 2 3 7" xfId="20141" xr:uid="{B7EDBCAD-9FD8-4FFD-A610-7FF531ECFBC7}"/>
    <cellStyle name="Millares 2 4 3 2 3 8" xfId="21983" xr:uid="{665CF9B4-28FD-432C-A387-1AE99340EC70}"/>
    <cellStyle name="Millares 2 4 3 2 3 9" xfId="27709" xr:uid="{302BB007-425D-4B71-85DE-2C1D81B753C0}"/>
    <cellStyle name="Millares 2 4 3 2 4" xfId="5953" xr:uid="{5E01CE21-CC5D-4A1D-88BD-CA9D406B3928}"/>
    <cellStyle name="Millares 2 4 3 2 4 10" xfId="40208" xr:uid="{F9B0B95B-5001-4884-B82C-31484825EEA2}"/>
    <cellStyle name="Millares 2 4 3 2 4 2" xfId="8722" xr:uid="{1A525473-4350-492C-AA3D-6CE7C35338B9}"/>
    <cellStyle name="Millares 2 4 3 2 4 2 2" xfId="22913" xr:uid="{1C94C158-5B74-429B-8798-D5CD8E25A8D7}"/>
    <cellStyle name="Millares 2 4 3 2 4 2 2 2" xfId="37935" xr:uid="{105224F7-7E63-4243-A527-444A695159F9}"/>
    <cellStyle name="Millares 2 4 3 2 4 2 2 2 2" xfId="50000" xr:uid="{D81647BE-0A18-4B31-A9BB-B1B9C1CCCBAC}"/>
    <cellStyle name="Millares 2 4 3 2 4 2 2 3" xfId="31745" xr:uid="{CBC15CAA-920F-4725-9CD6-9F9950ABA46C}"/>
    <cellStyle name="Millares 2 4 3 2 4 2 2 4" xfId="43994" xr:uid="{B45DF44F-D320-437A-B187-042A9A901579}"/>
    <cellStyle name="Millares 2 4 3 2 4 2 3" xfId="34840" xr:uid="{94DB0B68-C2BF-4C8E-897A-041065FDD553}"/>
    <cellStyle name="Millares 2 4 3 2 4 2 3 2" xfId="46997" xr:uid="{E98EA7A5-D56E-4789-A883-F73EC6EAD4F3}"/>
    <cellStyle name="Millares 2 4 3 2 4 2 4" xfId="28651" xr:uid="{A76914B7-5C23-4128-9ACE-5190E93C1F69}"/>
    <cellStyle name="Millares 2 4 3 2 4 2 5" xfId="40992" xr:uid="{9968CBF0-F2E2-4F82-AE4E-E1D6B418429B}"/>
    <cellStyle name="Millares 2 4 3 2 4 3" xfId="8037" xr:uid="{69FDD7A3-16C6-4CB2-9AF9-DC948355923E}"/>
    <cellStyle name="Millares 2 4 3 2 4 3 2" xfId="23839" xr:uid="{369C6F10-344A-402F-9EA7-14650E027A2B}"/>
    <cellStyle name="Millares 2 4 3 2 4 3 2 2" xfId="38877" xr:uid="{CE471CFF-A8D7-4B86-9C3A-527E1243886C}"/>
    <cellStyle name="Millares 2 4 3 2 4 3 2 2 2" xfId="50914" xr:uid="{45A8BC57-C5D5-43AB-946F-1682E84522FA}"/>
    <cellStyle name="Millares 2 4 3 2 4 3 2 3" xfId="32687" xr:uid="{51D54140-D66B-4BAE-8722-856587CFFA82}"/>
    <cellStyle name="Millares 2 4 3 2 4 3 2 4" xfId="44908" xr:uid="{8886100C-D8D7-4D66-A616-31CAB3E81262}"/>
    <cellStyle name="Millares 2 4 3 2 4 3 3" xfId="35782" xr:uid="{9A83771E-C7DA-4247-B963-037797B3C557}"/>
    <cellStyle name="Millares 2 4 3 2 4 3 3 2" xfId="47911" xr:uid="{222F1122-B57F-4BF7-A3BC-F5BA9D79EA52}"/>
    <cellStyle name="Millares 2 4 3 2 4 3 4" xfId="29593" xr:uid="{50BEB9A5-BCF3-4C4D-821A-D3E5781DB695}"/>
    <cellStyle name="Millares 2 4 3 2 4 3 5" xfId="41906" xr:uid="{42B25725-D465-4916-BC41-753C0E6E028C}"/>
    <cellStyle name="Millares 2 4 3 2 4 4" xfId="12491" xr:uid="{9D69B895-54DF-4671-9699-9F265843E95B}"/>
    <cellStyle name="Millares 2 4 3 2 4 4 2" xfId="37127" xr:uid="{05FA0A0B-DC4F-4888-A5F7-343A7E6B9ADF}"/>
    <cellStyle name="Millares 2 4 3 2 4 4 2 2" xfId="49216" xr:uid="{FCA30B7E-C1AD-4D41-98BF-17EFDE72B135}"/>
    <cellStyle name="Millares 2 4 3 2 4 4 3" xfId="30937" xr:uid="{BEAC4431-197E-4A44-A8E3-11711F659E5B}"/>
    <cellStyle name="Millares 2 4 3 2 4 4 4" xfId="43210" xr:uid="{981B7F08-3449-475E-9C4A-86C922D7BF53}"/>
    <cellStyle name="Millares 2 4 3 2 4 5" xfId="17808" xr:uid="{5EE12C6B-17E3-411E-9F15-F6333E23480E}"/>
    <cellStyle name="Millares 2 4 3 2 4 5 2" xfId="34032" xr:uid="{FA8F5069-ED42-41F8-9F89-B8954C0A8AD8}"/>
    <cellStyle name="Millares 2 4 3 2 4 5 3" xfId="46213" xr:uid="{FB0AC1BB-8DAC-4057-A9DB-DCE057315410}"/>
    <cellStyle name="Millares 2 4 3 2 4 6" xfId="18625" xr:uid="{9685AF9B-FA82-4EC7-B557-077B83500CA7}"/>
    <cellStyle name="Millares 2 4 3 2 4 7" xfId="20277" xr:uid="{AE212EB0-5D03-4A3A-8C03-B65721E1DB46}"/>
    <cellStyle name="Millares 2 4 3 2 4 8" xfId="22113" xr:uid="{2555E40C-ABE7-4F19-B11B-E3678D54622F}"/>
    <cellStyle name="Millares 2 4 3 2 4 9" xfId="27843" xr:uid="{E5BE5A64-376E-4AE7-85EF-BF8F89983EB0}"/>
    <cellStyle name="Millares 2 4 3 2 5" xfId="4886" xr:uid="{916CBADA-8A53-4325-B086-65A00A7E374D}"/>
    <cellStyle name="Millares 2 4 3 2 5 2" xfId="11992" xr:uid="{A152CE04-6172-42FE-BFA2-C5FFBCC28946}"/>
    <cellStyle name="Millares 2 4 3 2 5 2 2" xfId="23044" xr:uid="{DF89D910-B9CA-4D87-BC64-88A5F797620D}"/>
    <cellStyle name="Millares 2 4 3 2 5 2 2 2" xfId="38069" xr:uid="{963A27E1-5B26-4287-BB09-B38AE9EA2189}"/>
    <cellStyle name="Millares 2 4 3 2 5 2 2 2 2" xfId="50130" xr:uid="{38E98666-6E67-4B93-9EAF-55813BF93F76}"/>
    <cellStyle name="Millares 2 4 3 2 5 2 2 3" xfId="31879" xr:uid="{6DBAEDAC-44F5-45A5-8848-62CA07EAFEA3}"/>
    <cellStyle name="Millares 2 4 3 2 5 2 2 4" xfId="44124" xr:uid="{0271BADF-5656-43D6-AC8A-798B536165F1}"/>
    <cellStyle name="Millares 2 4 3 2 5 2 3" xfId="34974" xr:uid="{AF7AB0D2-19FB-4E2F-A441-DBA981F6F803}"/>
    <cellStyle name="Millares 2 4 3 2 5 2 3 2" xfId="47127" xr:uid="{C1BB6A9F-5BCA-4DE0-8BCA-C3197BD79C9E}"/>
    <cellStyle name="Millares 2 4 3 2 5 2 4" xfId="28785" xr:uid="{876020EF-578E-4DA4-A81B-B587FB70F71E}"/>
    <cellStyle name="Millares 2 4 3 2 5 2 5" xfId="41122" xr:uid="{AFE929D3-5585-4EF5-8CE7-EBC3DACEAC72}"/>
    <cellStyle name="Millares 2 4 3 2 5 3" xfId="12855" xr:uid="{69789D0B-EBE1-4D81-8A96-906CE8ABDD2C}"/>
    <cellStyle name="Millares 2 4 3 2 5 3 2" xfId="23970" xr:uid="{86460AB5-59B4-40CB-8957-044D8913F6BC}"/>
    <cellStyle name="Millares 2 4 3 2 5 3 2 2" xfId="39011" xr:uid="{75854082-4F3E-4BDE-B638-CAA70645B14B}"/>
    <cellStyle name="Millares 2 4 3 2 5 3 2 2 2" xfId="51044" xr:uid="{F40144BF-83C5-4604-9201-9D301855E984}"/>
    <cellStyle name="Millares 2 4 3 2 5 3 2 3" xfId="32821" xr:uid="{639E0335-3A9B-400E-B9FD-0E9DC0AA3F12}"/>
    <cellStyle name="Millares 2 4 3 2 5 3 2 4" xfId="45038" xr:uid="{B8AA6231-201B-454E-A790-195DD9D96E19}"/>
    <cellStyle name="Millares 2 4 3 2 5 3 3" xfId="35916" xr:uid="{71F41BFE-5C94-4008-AE02-9BC12AAED756}"/>
    <cellStyle name="Millares 2 4 3 2 5 3 3 2" xfId="48041" xr:uid="{FF5CE32B-2078-4D23-A04B-D2EA701B210D}"/>
    <cellStyle name="Millares 2 4 3 2 5 3 4" xfId="29727" xr:uid="{04092FE4-D8AC-4CA2-B1A4-A2FB6BFB5DD0}"/>
    <cellStyle name="Millares 2 4 3 2 5 3 5" xfId="42036" xr:uid="{A53D36F1-4049-4422-8D7B-2536C5BD73BD}"/>
    <cellStyle name="Millares 2 4 3 2 5 4" xfId="18081" xr:uid="{629F7DB2-98D7-49F7-8EA3-85A9DEAA7B77}"/>
    <cellStyle name="Millares 2 4 3 2 5 4 2" xfId="37261" xr:uid="{40C7F74D-CEC6-47B6-8BBB-A4495393DA0C}"/>
    <cellStyle name="Millares 2 4 3 2 5 4 2 2" xfId="49346" xr:uid="{A9A7237B-33F6-4982-BDA1-15D1111DCFEC}"/>
    <cellStyle name="Millares 2 4 3 2 5 4 3" xfId="31071" xr:uid="{C8D96370-9977-4D0C-899A-0A49277A5184}"/>
    <cellStyle name="Millares 2 4 3 2 5 4 4" xfId="43340" xr:uid="{23811EB4-6566-48D5-AFFA-61D330468CAE}"/>
    <cellStyle name="Millares 2 4 3 2 5 5" xfId="18760" xr:uid="{9CF5F31C-6F17-4C3C-AF18-F8EE8E3648BD}"/>
    <cellStyle name="Millares 2 4 3 2 5 5 2" xfId="34166" xr:uid="{E8B51191-A0A9-4F40-A674-29BA5A9F99E8}"/>
    <cellStyle name="Millares 2 4 3 2 5 5 3" xfId="46343" xr:uid="{51A31413-8B7D-4A07-896F-0BF86CEC796F}"/>
    <cellStyle name="Millares 2 4 3 2 5 6" xfId="20413" xr:uid="{067982F3-51A4-48B0-8775-EB32026EC64A}"/>
    <cellStyle name="Millares 2 4 3 2 5 7" xfId="22243" xr:uid="{8D55BEB0-51BE-4C4B-880C-4286BA801502}"/>
    <cellStyle name="Millares 2 4 3 2 5 8" xfId="27977" xr:uid="{260E9833-ACC0-4E0F-9997-BD1B01E5D741}"/>
    <cellStyle name="Millares 2 4 3 2 5 9" xfId="40338" xr:uid="{11466B74-46A2-4362-8127-14655B5D3F87}"/>
    <cellStyle name="Millares 2 4 3 2 6" xfId="5065" xr:uid="{E146AFE8-A139-4EA8-9C36-B2900B21049B}"/>
    <cellStyle name="Millares 2 4 3 2 6 2" xfId="8400" xr:uid="{4C0ADFCA-0ECA-4BC8-968F-62936A54E5DC}"/>
    <cellStyle name="Millares 2 4 3 2 6 2 2" xfId="23177" xr:uid="{50A4BCFF-6756-4BC8-9009-98DD7129B391}"/>
    <cellStyle name="Millares 2 4 3 2 6 2 2 2" xfId="38203" xr:uid="{B133A220-CF94-43B5-901B-087EA1D572D4}"/>
    <cellStyle name="Millares 2 4 3 2 6 2 2 2 2" xfId="50260" xr:uid="{485AB8BC-579D-42D9-B316-34B21B9BD3E7}"/>
    <cellStyle name="Millares 2 4 3 2 6 2 2 3" xfId="32013" xr:uid="{9E36D3F2-5AF5-4D77-A59A-4C224FF42F38}"/>
    <cellStyle name="Millares 2 4 3 2 6 2 2 4" xfId="44254" xr:uid="{7A2F3BCC-8F0A-44E0-8E5C-36BA7406AE23}"/>
    <cellStyle name="Millares 2 4 3 2 6 2 3" xfId="35108" xr:uid="{4C29BA5E-13AE-47D9-952B-A4D268C86421}"/>
    <cellStyle name="Millares 2 4 3 2 6 2 3 2" xfId="47257" xr:uid="{C3DB8B79-8757-494B-BFA2-E65BBA92924F}"/>
    <cellStyle name="Millares 2 4 3 2 6 2 4" xfId="28919" xr:uid="{EF480DFF-AD6F-43BD-9A8D-6DA2AF5C4C7B}"/>
    <cellStyle name="Millares 2 4 3 2 6 2 5" xfId="41252" xr:uid="{8AA73691-A371-49CB-88CA-683E9AB5B2E4}"/>
    <cellStyle name="Millares 2 4 3 2 6 3" xfId="15311" xr:uid="{6764AA32-4FC9-4DD9-8425-874E09C68655}"/>
    <cellStyle name="Millares 2 4 3 2 6 3 2" xfId="24100" xr:uid="{C5D3AD2E-0C61-48C5-8DBC-E5CD9154C946}"/>
    <cellStyle name="Millares 2 4 3 2 6 3 2 2" xfId="39145" xr:uid="{E148E405-141F-40A9-97F1-D1586565F2BC}"/>
    <cellStyle name="Millares 2 4 3 2 6 3 2 2 2" xfId="51174" xr:uid="{66856B46-D17C-439E-90C1-970604558F36}"/>
    <cellStyle name="Millares 2 4 3 2 6 3 2 3" xfId="32955" xr:uid="{AD53F022-E28C-4CB5-AF74-98B77C928975}"/>
    <cellStyle name="Millares 2 4 3 2 6 3 2 4" xfId="45168" xr:uid="{9EF833EF-8579-4D7F-9E94-36AABF60A744}"/>
    <cellStyle name="Millares 2 4 3 2 6 3 3" xfId="36050" xr:uid="{A390628F-B23E-4F65-9271-731DCEAD293F}"/>
    <cellStyle name="Millares 2 4 3 2 6 3 3 2" xfId="48171" xr:uid="{6376D2FB-A864-4C82-9D03-3EDDEB8CDB62}"/>
    <cellStyle name="Millares 2 4 3 2 6 3 4" xfId="29861" xr:uid="{BD3FFE8B-7746-4A91-8427-F90174E3C5AA}"/>
    <cellStyle name="Millares 2 4 3 2 6 3 5" xfId="42166" xr:uid="{FD02C9BE-5755-4E25-BA30-1B92D6079EB3}"/>
    <cellStyle name="Millares 2 4 3 2 6 4" xfId="19679" xr:uid="{67AFCBA6-FD12-4C9C-A2D1-561D971A695F}"/>
    <cellStyle name="Millares 2 4 3 2 6 4 2" xfId="37395" xr:uid="{14FB3CA4-84AD-431B-8409-07658C63BEEB}"/>
    <cellStyle name="Millares 2 4 3 2 6 4 2 2" xfId="49476" xr:uid="{A09BC106-2C2C-41C8-861A-24F47303FD44}"/>
    <cellStyle name="Millares 2 4 3 2 6 4 3" xfId="31205" xr:uid="{76AE929D-C2E3-4EA5-8831-565406FC39DC}"/>
    <cellStyle name="Millares 2 4 3 2 6 4 4" xfId="43470" xr:uid="{3C6B85B5-115B-4FFB-8F8D-040AA130C603}"/>
    <cellStyle name="Millares 2 4 3 2 6 5" xfId="20547" xr:uid="{1DC0B10F-0814-4898-BAC8-B91A4F30DE4F}"/>
    <cellStyle name="Millares 2 4 3 2 6 5 2" xfId="34300" xr:uid="{F92CA3F8-E4BD-481A-A452-7621377775D6}"/>
    <cellStyle name="Millares 2 4 3 2 6 5 3" xfId="46473" xr:uid="{37647490-76DA-4F88-98FA-7E67BD300722}"/>
    <cellStyle name="Millares 2 4 3 2 6 6" xfId="22373" xr:uid="{CC4FA0B3-34F1-429F-887F-261C85BE7631}"/>
    <cellStyle name="Millares 2 4 3 2 6 7" xfId="28111" xr:uid="{2CF695B2-ABB2-492D-8B3A-E78A04383991}"/>
    <cellStyle name="Millares 2 4 3 2 6 8" xfId="40468" xr:uid="{DBED7F7B-23F5-42DA-A0A6-A5656E05D780}"/>
    <cellStyle name="Millares 2 4 3 2 7" xfId="7703" xr:uid="{F4E41687-0DE5-4D39-8A1E-8F843772046B}"/>
    <cellStyle name="Millares 2 4 3 2 7 2" xfId="21531" xr:uid="{7568A615-2B77-47B9-A253-9405DF275174}"/>
    <cellStyle name="Millares 2 4 3 2 7 2 2" xfId="24230" xr:uid="{D9673305-A12C-4E2F-94AD-DDBC3AB85D3F}"/>
    <cellStyle name="Millares 2 4 3 2 7 2 2 2" xfId="39279" xr:uid="{212EC38B-A2A3-4165-836C-19F093DE3754}"/>
    <cellStyle name="Millares 2 4 3 2 7 2 2 2 2" xfId="51304" xr:uid="{7F8E6D5C-C804-4E6B-9CB0-519CE3769872}"/>
    <cellStyle name="Millares 2 4 3 2 7 2 2 3" xfId="33089" xr:uid="{8593CB6C-A362-4CD4-9141-DA7C68BC5928}"/>
    <cellStyle name="Millares 2 4 3 2 7 2 2 4" xfId="45298" xr:uid="{19AA19B3-C44A-4A51-8AE4-D0F51A07505D}"/>
    <cellStyle name="Millares 2 4 3 2 7 2 3" xfId="36184" xr:uid="{E23D6942-F513-4302-8E27-8CDEF3EB04B8}"/>
    <cellStyle name="Millares 2 4 3 2 7 2 3 2" xfId="48301" xr:uid="{D42587D6-AF05-4467-B0EA-CB906F07D945}"/>
    <cellStyle name="Millares 2 4 3 2 7 2 4" xfId="29995" xr:uid="{68965CF1-3C9C-47CF-9AC7-B8DB69AE437D}"/>
    <cellStyle name="Millares 2 4 3 2 7 2 5" xfId="42296" xr:uid="{05CADC5A-3BF4-42C1-BF8E-7F3065227BA8}"/>
    <cellStyle name="Millares 2 4 3 2 7 3" xfId="23308" xr:uid="{02B62580-34D2-43C0-93DE-817CE3689246}"/>
    <cellStyle name="Millares 2 4 3 2 7 3 2" xfId="38337" xr:uid="{FD7D1588-AE22-4A85-82E5-523B1B40E433}"/>
    <cellStyle name="Millares 2 4 3 2 7 3 2 2" xfId="50390" xr:uid="{3A9CFE8A-45E8-4AA1-A632-C821E4D58649}"/>
    <cellStyle name="Millares 2 4 3 2 7 3 3" xfId="32147" xr:uid="{0D1D1066-1249-4244-94EA-52C332676BE9}"/>
    <cellStyle name="Millares 2 4 3 2 7 3 4" xfId="44384" xr:uid="{06706473-F160-42E1-AA1F-4825E2545AB1}"/>
    <cellStyle name="Millares 2 4 3 2 7 4" xfId="35242" xr:uid="{479008C9-7436-4F90-8C9B-B9F3DBB1EA90}"/>
    <cellStyle name="Millares 2 4 3 2 7 4 2" xfId="47387" xr:uid="{11A53B97-C28E-4233-AD27-B7C5E11F71E8}"/>
    <cellStyle name="Millares 2 4 3 2 7 5" xfId="29053" xr:uid="{4204BD07-FDF7-49A5-B3A0-32F38F79701C}"/>
    <cellStyle name="Millares 2 4 3 2 7 6" xfId="41382" xr:uid="{4501688D-1F52-4EDF-9880-DEBBC8E4729A}"/>
    <cellStyle name="Millares 2 4 3 2 8" xfId="12170" xr:uid="{6FA03743-1F80-46B7-8950-9C2CC83F4A8A}"/>
    <cellStyle name="Millares 2 4 3 2 8 2" xfId="25213" xr:uid="{5E5BF87E-D242-4A4E-AF7B-118135D425C6}"/>
    <cellStyle name="Millares 2 4 3 2 8 2 2" xfId="33223" xr:uid="{B865697D-04FE-44CA-9D54-2E288954CD02}"/>
    <cellStyle name="Millares 2 4 3 2 8 2 2 2" xfId="39413" xr:uid="{65F75EFC-DF2B-4490-B453-B5F55BC5F45C}"/>
    <cellStyle name="Millares 2 4 3 2 8 2 2 2 2" xfId="51434" xr:uid="{C2930D9E-5811-4ED0-9961-FA76ADE3CF08}"/>
    <cellStyle name="Millares 2 4 3 2 8 2 2 3" xfId="45428" xr:uid="{3D87719B-AE17-45FA-92C6-8DDA2D165D36}"/>
    <cellStyle name="Millares 2 4 3 2 8 2 3" xfId="36318" xr:uid="{D9FF4BD0-EDD3-4EDF-B22A-712160E334BB}"/>
    <cellStyle name="Millares 2 4 3 2 8 2 3 2" xfId="48431" xr:uid="{E71AB528-F930-41A1-900B-F4B50E2DFA18}"/>
    <cellStyle name="Millares 2 4 3 2 8 2 4" xfId="30129" xr:uid="{2A4D5398-85B3-4E0E-ADAD-EDD5B4D5DF15}"/>
    <cellStyle name="Millares 2 4 3 2 8 2 5" xfId="42426" xr:uid="{20CC6EF9-A15A-4AB1-BD44-39087F335F77}"/>
    <cellStyle name="Millares 2 4 3 2 8 3" xfId="22511" xr:uid="{CC522A63-39D9-4BD3-A7D1-CE30E0008A97}"/>
    <cellStyle name="Millares 2 4 3 2 8 3 2" xfId="37533" xr:uid="{9263DAE4-CD70-46F0-9AB7-705242EC4424}"/>
    <cellStyle name="Millares 2 4 3 2 8 3 2 2" xfId="49610" xr:uid="{2DCC52D2-95E5-4BED-A5DB-4DCD34CF8D8F}"/>
    <cellStyle name="Millares 2 4 3 2 8 3 3" xfId="31343" xr:uid="{C14C0708-BC70-4AB3-80F1-17627C603B12}"/>
    <cellStyle name="Millares 2 4 3 2 8 3 4" xfId="43604" xr:uid="{CB129E61-3786-4AC6-A6D5-11C1AB180560}"/>
    <cellStyle name="Millares 2 4 3 2 8 4" xfId="34438" xr:uid="{4FC116FB-E9DA-4EC7-829C-DDDCB02FA280}"/>
    <cellStyle name="Millares 2 4 3 2 8 4 2" xfId="46607" xr:uid="{B1CAA376-DA15-4A11-9518-FBC782BD2027}"/>
    <cellStyle name="Millares 2 4 3 2 8 5" xfId="28249" xr:uid="{476D1F54-F444-4619-B45E-70C5BBC2D766}"/>
    <cellStyle name="Millares 2 4 3 2 8 6" xfId="40602" xr:uid="{C53728E7-9F39-4B6E-8C52-9B9CDEA6D631}"/>
    <cellStyle name="Millares 2 4 3 2 9" xfId="16576" xr:uid="{BD2D80DC-EDA0-4474-A800-5632E50D2D16}"/>
    <cellStyle name="Millares 2 4 3 2 9 2" xfId="26237" xr:uid="{D1F5260A-6F69-4B0C-A628-036B980165A7}"/>
    <cellStyle name="Millares 2 4 3 2 9 2 2" xfId="39547" xr:uid="{04C9AE07-2F7B-475E-BEFA-E30C1CC2134B}"/>
    <cellStyle name="Millares 2 4 3 2 9 2 2 2" xfId="51564" xr:uid="{4F538330-B76D-4138-9AE1-C203B490FBAE}"/>
    <cellStyle name="Millares 2 4 3 2 9 2 3" xfId="33357" xr:uid="{816732DF-EE56-464F-9DC4-217B4905786A}"/>
    <cellStyle name="Millares 2 4 3 2 9 2 4" xfId="45558" xr:uid="{6D40C4B2-8CE4-45C0-A6B3-3DF038694440}"/>
    <cellStyle name="Millares 2 4 3 2 9 3" xfId="36452" xr:uid="{84F4E90C-7DF7-4E86-8D98-3D8AC4F925AA}"/>
    <cellStyle name="Millares 2 4 3 2 9 3 2" xfId="48561" xr:uid="{04FB6C08-B908-455E-9051-7FB6B024D441}"/>
    <cellStyle name="Millares 2 4 3 2 9 4" xfId="30263" xr:uid="{AFF786ED-C8C1-4F1E-BF21-AD81033A958F}"/>
    <cellStyle name="Millares 2 4 3 2 9 5" xfId="42556" xr:uid="{5EB8EEB0-5EB9-42B1-ADF2-883D60064C16}"/>
    <cellStyle name="Millares 2 4 3 3" xfId="3683" xr:uid="{E699BD60-D3C9-4974-BFCF-815F7772575A}"/>
    <cellStyle name="Millares 2 4 3 3 10" xfId="27510" xr:uid="{224D6BBD-4B6D-48D4-A789-0F54AF92B1AB}"/>
    <cellStyle name="Millares 2 4 3 3 11" xfId="39885" xr:uid="{EC0574B8-8E0A-40BA-849A-16912DAF2144}"/>
    <cellStyle name="Millares 2 4 3 3 2" xfId="5956" xr:uid="{E2DA0830-41D9-43F6-9EFB-F08F91721BF1}"/>
    <cellStyle name="Millares 2 4 3 3 2 2" xfId="8725" xr:uid="{9D4C0E5B-98E0-4D4C-BA6B-1734E4DE3E10}"/>
    <cellStyle name="Millares 2 4 3 3 2 2 2" xfId="37602" xr:uid="{CCDECBBB-BDAB-4BAC-BECA-82E8284E3F5B}"/>
    <cellStyle name="Millares 2 4 3 3 2 2 2 2" xfId="49677" xr:uid="{5924A0D9-A202-419F-9394-FE04C05819F7}"/>
    <cellStyle name="Millares 2 4 3 3 2 2 3" xfId="31412" xr:uid="{C3B9EFC1-10D5-4139-BD82-B81D2A05BD4E}"/>
    <cellStyle name="Millares 2 4 3 3 2 2 4" xfId="43671" xr:uid="{10B704C1-1445-4C8D-AB1D-0C8CF712D2FE}"/>
    <cellStyle name="Millares 2 4 3 3 2 3" xfId="8040" xr:uid="{A5B1F5F3-89FA-4500-BA68-876EC5E4F1E8}"/>
    <cellStyle name="Millares 2 4 3 3 2 3 2" xfId="34507" xr:uid="{44EC459A-A2E7-4C17-81D3-A58478B6F709}"/>
    <cellStyle name="Millares 2 4 3 3 2 3 3" xfId="46674" xr:uid="{571BA787-2C12-46EA-93AE-9E00D22DAF8A}"/>
    <cellStyle name="Millares 2 4 3 3 2 4" xfId="12494" xr:uid="{63B74B4A-6A7F-4F3F-8775-ABEF87487FB7}"/>
    <cellStyle name="Millares 2 4 3 3 2 5" xfId="22580" xr:uid="{97A76578-23B3-4F3E-88A2-7768E1D3B1FE}"/>
    <cellStyle name="Millares 2 4 3 3 2 6" xfId="28318" xr:uid="{2AB27420-52F3-4724-8215-2F4C256015FA}"/>
    <cellStyle name="Millares 2 4 3 3 2 7" xfId="40669" xr:uid="{FE0A3BEF-FD22-403E-BAA8-68CEB07A3A6B}"/>
    <cellStyle name="Millares 2 4 3 3 3" xfId="4888" xr:uid="{DA74234D-117F-4F69-B81D-DAAA7C370C97}"/>
    <cellStyle name="Millares 2 4 3 3 3 2" xfId="8402" xr:uid="{B89175BB-1600-483D-BDBA-F3DC01CDEF9B}"/>
    <cellStyle name="Millares 2 4 3 3 3 2 2" xfId="38544" xr:uid="{EC83FDDC-7963-4C36-82F4-004960BF10F9}"/>
    <cellStyle name="Millares 2 4 3 3 3 2 2 2" xfId="50591" xr:uid="{EC4659C3-D7BA-4D80-8E4F-0AF803AEE81D}"/>
    <cellStyle name="Millares 2 4 3 3 3 2 3" xfId="32354" xr:uid="{9506448D-C6DB-4F9D-8EEB-694F4452A514}"/>
    <cellStyle name="Millares 2 4 3 3 3 2 4" xfId="44585" xr:uid="{7E371D20-10FE-4C26-B3C1-9502DB87473F}"/>
    <cellStyle name="Millares 2 4 3 3 3 3" xfId="16274" xr:uid="{4F9BA143-78B1-43F4-894E-628885CB3641}"/>
    <cellStyle name="Millares 2 4 3 3 3 3 2" xfId="35449" xr:uid="{ABCBAD11-B2F8-4400-B545-6ED64467D773}"/>
    <cellStyle name="Millares 2 4 3 3 3 3 3" xfId="47588" xr:uid="{A928C4E7-8D7F-4053-8CE8-F405E3FF37C3}"/>
    <cellStyle name="Millares 2 4 3 3 3 4" xfId="23509" xr:uid="{13E72C73-02BD-4D6F-A718-EEFB96CA1BF0}"/>
    <cellStyle name="Millares 2 4 3 3 3 5" xfId="29260" xr:uid="{70BD12DA-00F3-47DF-A519-E00925785D7E}"/>
    <cellStyle name="Millares 2 4 3 3 3 6" xfId="41583" xr:uid="{7972B8C8-17C8-424E-B5A0-68442B842735}"/>
    <cellStyle name="Millares 2 4 3 3 4" xfId="7705" xr:uid="{0655E4B0-8DFD-4E3E-8E54-396DA5854755}"/>
    <cellStyle name="Millares 2 4 3 3 4 2" xfId="36794" xr:uid="{FC220B20-5DCF-47F8-9B57-062272720252}"/>
    <cellStyle name="Millares 2 4 3 3 4 2 2" xfId="48893" xr:uid="{EC237CDD-86B5-48C4-B0E0-23B81DA16B69}"/>
    <cellStyle name="Millares 2 4 3 3 4 3" xfId="30604" xr:uid="{7698CE39-CB0D-4CB8-8EDC-EBC1FF8537C9}"/>
    <cellStyle name="Millares 2 4 3 3 4 4" xfId="42887" xr:uid="{29010ECF-C845-4F98-8EDD-DF67266F0E52}"/>
    <cellStyle name="Millares 2 4 3 3 5" xfId="12172" xr:uid="{1BB10531-4D7F-45AE-92DF-E6B257892E06}"/>
    <cellStyle name="Millares 2 4 3 3 5 2" xfId="33699" xr:uid="{A9ECF093-C11F-450A-9CFE-71C1EBCCC8C0}"/>
    <cellStyle name="Millares 2 4 3 3 5 3" xfId="45890" xr:uid="{C9E32578-CBB3-4FF2-842F-C4E35A6FF252}"/>
    <cellStyle name="Millares 2 4 3 3 6" xfId="16645" xr:uid="{FA860027-2405-4533-9270-69AC36BF407F}"/>
    <cellStyle name="Millares 2 4 3 3 7" xfId="18291" xr:uid="{9BA8AE3F-53EB-4AE4-83A5-6D1626695BB8}"/>
    <cellStyle name="Millares 2 4 3 3 8" xfId="19941" xr:uid="{22F9BC5D-C1D1-4735-B44F-0592C2E90850}"/>
    <cellStyle name="Millares 2 4 3 3 9" xfId="21790" xr:uid="{6B7B334D-AB0C-417C-9ECD-37149755313C}"/>
    <cellStyle name="Millares 2 4 3 4" xfId="5957" xr:uid="{62DE7CD1-E503-4427-86BF-E68C77FC9340}"/>
    <cellStyle name="Millares 2 4 3 4 10" xfId="40015" xr:uid="{0303DBAB-C3E1-44DD-BD5D-DE9FAFF0F03E}"/>
    <cellStyle name="Millares 2 4 3 4 2" xfId="8726" xr:uid="{93A62D3A-C057-4A01-841B-9809937C6145}"/>
    <cellStyle name="Millares 2 4 3 4 2 2" xfId="22714" xr:uid="{DF62C549-42CB-433F-9E88-A211A812C5E4}"/>
    <cellStyle name="Millares 2 4 3 4 2 2 2" xfId="37736" xr:uid="{67729282-1D8A-4504-B3C8-6927E8BC9322}"/>
    <cellStyle name="Millares 2 4 3 4 2 2 2 2" xfId="49807" xr:uid="{62E86B0C-7A71-4A42-B9D9-8C6D0FEA4C87}"/>
    <cellStyle name="Millares 2 4 3 4 2 2 3" xfId="31546" xr:uid="{F95319F4-C067-43A6-9E86-4975063BC9D3}"/>
    <cellStyle name="Millares 2 4 3 4 2 2 4" xfId="43801" xr:uid="{7DA90865-FD31-4C24-AC0F-6DA701BE8ACC}"/>
    <cellStyle name="Millares 2 4 3 4 2 3" xfId="34641" xr:uid="{ED8574A6-1D96-4F93-9E13-504AF19E341E}"/>
    <cellStyle name="Millares 2 4 3 4 2 3 2" xfId="46804" xr:uid="{4047FB8C-F879-48CC-9AF3-A067E475BD5C}"/>
    <cellStyle name="Millares 2 4 3 4 2 4" xfId="28452" xr:uid="{F213AC82-62C2-4511-924E-097CB511E093}"/>
    <cellStyle name="Millares 2 4 3 4 2 5" xfId="40799" xr:uid="{BD50FADE-B651-4555-B874-2ED68B411CE2}"/>
    <cellStyle name="Millares 2 4 3 4 3" xfId="8041" xr:uid="{CF1DD3F8-EE1D-4172-B403-EEE57451C007}"/>
    <cellStyle name="Millares 2 4 3 4 3 2" xfId="23640" xr:uid="{6C7D7AFF-D758-47DA-8ED7-21E049FC54C0}"/>
    <cellStyle name="Millares 2 4 3 4 3 2 2" xfId="38678" xr:uid="{CC8A15F6-5DDE-4F6F-B997-9883775E61A4}"/>
    <cellStyle name="Millares 2 4 3 4 3 2 2 2" xfId="50721" xr:uid="{EC335FFB-CBC5-4776-B51B-44BE65A61965}"/>
    <cellStyle name="Millares 2 4 3 4 3 2 3" xfId="32488" xr:uid="{FFC0280E-79A7-4766-87C0-33811B23573D}"/>
    <cellStyle name="Millares 2 4 3 4 3 2 4" xfId="44715" xr:uid="{266A1F96-503F-49BB-BB38-9D9A7C88442E}"/>
    <cellStyle name="Millares 2 4 3 4 3 3" xfId="35583" xr:uid="{39338F45-3916-4F6C-92A5-615C6E628E09}"/>
    <cellStyle name="Millares 2 4 3 4 3 3 2" xfId="47718" xr:uid="{75CD1775-2640-4D90-832C-E76231A7DD53}"/>
    <cellStyle name="Millares 2 4 3 4 3 4" xfId="29394" xr:uid="{82E0D0CC-11DE-44F0-8253-D018EAD119FF}"/>
    <cellStyle name="Millares 2 4 3 4 3 5" xfId="41713" xr:uid="{F12044F4-ED41-480E-85A0-BD2F51ED199C}"/>
    <cellStyle name="Millares 2 4 3 4 4" xfId="12495" xr:uid="{5410895D-8B84-4DEC-91D4-0C533FF18D7E}"/>
    <cellStyle name="Millares 2 4 3 4 4 2" xfId="36928" xr:uid="{EDA7C4CF-50B4-49B0-B1E7-79AB257C2F22}"/>
    <cellStyle name="Millares 2 4 3 4 4 2 2" xfId="49023" xr:uid="{CDD586C8-14BA-41D8-950E-284BD9B52884}"/>
    <cellStyle name="Millares 2 4 3 4 4 3" xfId="30738" xr:uid="{BC2AE976-1BB5-4DA5-8FFC-DCB07A355299}"/>
    <cellStyle name="Millares 2 4 3 4 4 4" xfId="43017" xr:uid="{C0A6209F-BBE9-4EE0-93CC-B972CAF7DBE2}"/>
    <cellStyle name="Millares 2 4 3 4 5" xfId="17494" xr:uid="{61F974C6-5A43-4065-B46A-27C68A45E962}"/>
    <cellStyle name="Millares 2 4 3 4 5 2" xfId="33833" xr:uid="{DCFDC062-534A-4756-AC60-63F216B6E989}"/>
    <cellStyle name="Millares 2 4 3 4 5 3" xfId="46020" xr:uid="{B9FF9EC8-488D-4698-BED5-429DD73BA00B}"/>
    <cellStyle name="Millares 2 4 3 4 6" xfId="18425" xr:uid="{368AF3F7-A7AB-4804-A20E-FEB638E244A2}"/>
    <cellStyle name="Millares 2 4 3 4 7" xfId="20076" xr:uid="{F4E45D32-287F-4C35-9541-0EAB785D5DAA}"/>
    <cellStyle name="Millares 2 4 3 4 8" xfId="21920" xr:uid="{2C31158B-A11B-4D25-8EBC-62655EBF661C}"/>
    <cellStyle name="Millares 2 4 3 4 9" xfId="27644" xr:uid="{F4397511-8C42-4AAC-B95A-49500826A728}"/>
    <cellStyle name="Millares 2 4 3 5" xfId="5952" xr:uid="{10C6A747-74AD-40DB-BC40-03E5F84ADD39}"/>
    <cellStyle name="Millares 2 4 3 5 10" xfId="40145" xr:uid="{D384B421-A42B-4902-95AB-69621ED7C1CA}"/>
    <cellStyle name="Millares 2 4 3 5 2" xfId="8721" xr:uid="{44F971CC-D5D0-4BF7-B360-1D7EAA64457E}"/>
    <cellStyle name="Millares 2 4 3 5 2 2" xfId="22848" xr:uid="{4DDB1917-A857-451B-937B-DB9AA772CB70}"/>
    <cellStyle name="Millares 2 4 3 5 2 2 2" xfId="37870" xr:uid="{23ACCD4E-1D23-4BF3-B5C8-0B01EC068A50}"/>
    <cellStyle name="Millares 2 4 3 5 2 2 2 2" xfId="49937" xr:uid="{AC1A75E7-6C86-4FBB-B07D-FED9D534D46D}"/>
    <cellStyle name="Millares 2 4 3 5 2 2 3" xfId="31680" xr:uid="{91992C6E-72A4-4AB2-A22F-1BCBE4C75EFB}"/>
    <cellStyle name="Millares 2 4 3 5 2 2 4" xfId="43931" xr:uid="{499EF11C-5F74-440E-AD1F-CB658240F225}"/>
    <cellStyle name="Millares 2 4 3 5 2 3" xfId="34775" xr:uid="{6ED5AE77-5C92-4769-8FF5-1A26ADF88D4F}"/>
    <cellStyle name="Millares 2 4 3 5 2 3 2" xfId="46934" xr:uid="{42D7A83F-6584-40B7-AD8C-285271FDC747}"/>
    <cellStyle name="Millares 2 4 3 5 2 4" xfId="28586" xr:uid="{C46E9B85-6024-41E8-A38A-04C3DAF89C16}"/>
    <cellStyle name="Millares 2 4 3 5 2 5" xfId="40929" xr:uid="{84D83EAE-2E5B-49B5-BEBF-56E3F8139CD9}"/>
    <cellStyle name="Millares 2 4 3 5 3" xfId="8036" xr:uid="{CB6A4D4A-FFE8-4C7C-834D-500A1232CB5A}"/>
    <cellStyle name="Millares 2 4 3 5 3 2" xfId="23774" xr:uid="{5ABBAD14-1253-4436-909C-1CBF8B87A222}"/>
    <cellStyle name="Millares 2 4 3 5 3 2 2" xfId="38812" xr:uid="{5050F13D-6A0C-4087-8BAA-159D69D1A678}"/>
    <cellStyle name="Millares 2 4 3 5 3 2 2 2" xfId="50851" xr:uid="{5D051E73-46E1-4B93-988C-5E352CD45F5C}"/>
    <cellStyle name="Millares 2 4 3 5 3 2 3" xfId="32622" xr:uid="{B7AAE881-147A-4E54-9F4C-56CF437A7E41}"/>
    <cellStyle name="Millares 2 4 3 5 3 2 4" xfId="44845" xr:uid="{E0876064-B4B9-4D88-AF1C-60F4E6687A94}"/>
    <cellStyle name="Millares 2 4 3 5 3 3" xfId="35717" xr:uid="{33373596-8EA6-4D3C-AF17-7C957890AEA4}"/>
    <cellStyle name="Millares 2 4 3 5 3 3 2" xfId="47848" xr:uid="{25CD1812-5648-478A-A416-B1F4DD9CF4FB}"/>
    <cellStyle name="Millares 2 4 3 5 3 4" xfId="29528" xr:uid="{BCE22626-46B4-4F85-BCCA-4C0990A39622}"/>
    <cellStyle name="Millares 2 4 3 5 3 5" xfId="41843" xr:uid="{71EC4AA5-D4CE-4B14-8748-0875ED1C228C}"/>
    <cellStyle name="Millares 2 4 3 5 4" xfId="12490" xr:uid="{DF97D77F-8FE4-44BB-B376-F0857DC77E53}"/>
    <cellStyle name="Millares 2 4 3 5 4 2" xfId="37062" xr:uid="{54D32F92-60D9-4D2D-8ABA-EA4C125FA111}"/>
    <cellStyle name="Millares 2 4 3 5 4 2 2" xfId="49153" xr:uid="{7669AF61-DD2B-40A0-9E27-56741A4E5BEF}"/>
    <cellStyle name="Millares 2 4 3 5 4 3" xfId="30872" xr:uid="{7F71B47F-C7E8-4AFD-BCD0-9291D29BE11B}"/>
    <cellStyle name="Millares 2 4 3 5 4 4" xfId="43147" xr:uid="{6284274A-EC62-4880-A7A0-78010BB20F0F}"/>
    <cellStyle name="Millares 2 4 3 5 5" xfId="17743" xr:uid="{EE56045E-39E3-40DB-8DAF-504C95987038}"/>
    <cellStyle name="Millares 2 4 3 5 5 2" xfId="33967" xr:uid="{D41AE76D-9673-4F82-9499-BBE8E1CD92F9}"/>
    <cellStyle name="Millares 2 4 3 5 5 3" xfId="46150" xr:uid="{75771D6C-3FFD-4FE5-B2DF-FC2ADAC6812A}"/>
    <cellStyle name="Millares 2 4 3 5 6" xfId="18560" xr:uid="{8CCF75A1-9527-4244-8330-D7F09F5E586D}"/>
    <cellStyle name="Millares 2 4 3 5 7" xfId="20212" xr:uid="{9A52B0B9-4945-40AB-9BF5-08639AD46CEB}"/>
    <cellStyle name="Millares 2 4 3 5 8" xfId="22050" xr:uid="{1712A7E1-92D0-4DBD-B454-625DCDF3736C}"/>
    <cellStyle name="Millares 2 4 3 5 9" xfId="27778" xr:uid="{9C599361-1A44-42F5-A236-28112BA70829}"/>
    <cellStyle name="Millares 2 4 3 6" xfId="4885" xr:uid="{6298D2C8-E17C-4533-9B44-2436B53B5841}"/>
    <cellStyle name="Millares 2 4 3 6 2" xfId="11927" xr:uid="{EBE84D79-C447-41E0-A2CC-EBB7831645D4}"/>
    <cellStyle name="Millares 2 4 3 6 2 2" xfId="22981" xr:uid="{16A601E3-0617-4585-9937-BA50554C63D9}"/>
    <cellStyle name="Millares 2 4 3 6 2 2 2" xfId="38004" xr:uid="{F096C347-0A07-472F-86A5-7CA7E6206D3A}"/>
    <cellStyle name="Millares 2 4 3 6 2 2 2 2" xfId="50067" xr:uid="{F6FACC44-483C-4616-8288-B1F13AAE6A55}"/>
    <cellStyle name="Millares 2 4 3 6 2 2 3" xfId="31814" xr:uid="{04FEB8D1-A883-4581-A92A-C232E095E9F2}"/>
    <cellStyle name="Millares 2 4 3 6 2 2 4" xfId="44061" xr:uid="{5E487E7F-5D9F-4D8B-84DD-C5D9F8F55B09}"/>
    <cellStyle name="Millares 2 4 3 6 2 3" xfId="34909" xr:uid="{F070C689-7AE7-48B9-8BC7-954AD66F97C6}"/>
    <cellStyle name="Millares 2 4 3 6 2 3 2" xfId="47064" xr:uid="{CB074F7D-8E47-4ABB-97BD-A72FE1F0D12E}"/>
    <cellStyle name="Millares 2 4 3 6 2 4" xfId="28720" xr:uid="{0861C200-365F-4B50-BFBB-D33D4D86E088}"/>
    <cellStyle name="Millares 2 4 3 6 2 5" xfId="41059" xr:uid="{A692BBB9-371E-4488-8226-2E10555130BC}"/>
    <cellStyle name="Millares 2 4 3 6 3" xfId="12790" xr:uid="{6A15E3CD-96D1-4609-A1A2-ED362DBE6783}"/>
    <cellStyle name="Millares 2 4 3 6 3 2" xfId="23907" xr:uid="{B5B271FB-26EC-4776-9A36-B3A8620688E6}"/>
    <cellStyle name="Millares 2 4 3 6 3 2 2" xfId="38946" xr:uid="{D5285D09-4F07-4EDC-8515-F96ABC9CD250}"/>
    <cellStyle name="Millares 2 4 3 6 3 2 2 2" xfId="50981" xr:uid="{14015FA7-2BAA-49EF-8961-90D882A4BCF9}"/>
    <cellStyle name="Millares 2 4 3 6 3 2 3" xfId="32756" xr:uid="{AC6CEFF0-9E56-49C8-8F7E-42A8454D5D8A}"/>
    <cellStyle name="Millares 2 4 3 6 3 2 4" xfId="44975" xr:uid="{A83DD7DC-8A70-49AE-B8ED-BE25897C10C4}"/>
    <cellStyle name="Millares 2 4 3 6 3 3" xfId="35851" xr:uid="{518A2445-62DE-4802-A9F1-5ECB806272DC}"/>
    <cellStyle name="Millares 2 4 3 6 3 3 2" xfId="47978" xr:uid="{073DD314-0F2A-468B-9EA1-CB3B71CF04E3}"/>
    <cellStyle name="Millares 2 4 3 6 3 4" xfId="29662" xr:uid="{13A4CC0B-4108-44F4-BC98-D58C2D525AA5}"/>
    <cellStyle name="Millares 2 4 3 6 3 5" xfId="41973" xr:uid="{D234FEDE-DD5B-4C10-957A-2F227E0500B2}"/>
    <cellStyle name="Millares 2 4 3 6 4" xfId="18016" xr:uid="{24824089-6240-4AF8-BE00-54C478FABACD}"/>
    <cellStyle name="Millares 2 4 3 6 4 2" xfId="37196" xr:uid="{2D344934-0E03-4387-8F97-AA5BAE3AAEA2}"/>
    <cellStyle name="Millares 2 4 3 6 4 2 2" xfId="49283" xr:uid="{B39E7DB4-5984-4AB3-8B07-3AF8D64E0F71}"/>
    <cellStyle name="Millares 2 4 3 6 4 3" xfId="31006" xr:uid="{2229713D-7A83-4EC1-9C78-36C15A78AFD9}"/>
    <cellStyle name="Millares 2 4 3 6 4 4" xfId="43277" xr:uid="{285D8B35-F97D-4967-9ACF-CC2E3DABD0A8}"/>
    <cellStyle name="Millares 2 4 3 6 5" xfId="18695" xr:uid="{B65BA189-C566-44CB-A4FD-386CFA38908B}"/>
    <cellStyle name="Millares 2 4 3 6 5 2" xfId="34101" xr:uid="{42895EA5-62A0-4A42-A6D3-423FE09B3A06}"/>
    <cellStyle name="Millares 2 4 3 6 5 3" xfId="46280" xr:uid="{ECCB315B-F1C5-4692-852F-CECD2146206D}"/>
    <cellStyle name="Millares 2 4 3 6 6" xfId="20348" xr:uid="{4118CD66-686B-4DCE-B0A3-98CBD811F94D}"/>
    <cellStyle name="Millares 2 4 3 6 7" xfId="22180" xr:uid="{27022184-4E06-4CDA-96CF-A2EA153372F0}"/>
    <cellStyle name="Millares 2 4 3 6 8" xfId="27912" xr:uid="{EA21B2F5-6343-47FA-9A7A-F26447A05826}"/>
    <cellStyle name="Millares 2 4 3 6 9" xfId="40275" xr:uid="{A5914B65-4296-425E-B9EC-D63692D8DAAA}"/>
    <cellStyle name="Millares 2 4 3 7" xfId="5600" xr:uid="{CE212E25-5566-4E85-9E88-12C57524DB88}"/>
    <cellStyle name="Millares 2 4 3 7 2" xfId="8399" xr:uid="{D8142B5A-8875-41AD-B64B-22553B00BC22}"/>
    <cellStyle name="Millares 2 4 3 7 2 2" xfId="23112" xr:uid="{797F7492-59CA-4A2F-AB03-C95E03E8E385}"/>
    <cellStyle name="Millares 2 4 3 7 2 2 2" xfId="38138" xr:uid="{1FD5DCBD-6FED-49F3-AAA1-CF9A201A87C5}"/>
    <cellStyle name="Millares 2 4 3 7 2 2 2 2" xfId="50197" xr:uid="{FEAC85E3-817E-42E1-9D13-75035AD122B6}"/>
    <cellStyle name="Millares 2 4 3 7 2 2 3" xfId="31948" xr:uid="{62058688-2510-4D1F-9EF1-1F558784D975}"/>
    <cellStyle name="Millares 2 4 3 7 2 2 4" xfId="44191" xr:uid="{AC8AA58B-AE9B-4F45-9815-04CEF73DC3B2}"/>
    <cellStyle name="Millares 2 4 3 7 2 3" xfId="35043" xr:uid="{A8576947-5F12-46D2-807B-D2157AA6B224}"/>
    <cellStyle name="Millares 2 4 3 7 2 3 2" xfId="47194" xr:uid="{FEC63A8A-FB42-4C5F-BE52-488F773FD723}"/>
    <cellStyle name="Millares 2 4 3 7 2 4" xfId="28854" xr:uid="{64AB1389-FE69-4E74-88E4-306796031782}"/>
    <cellStyle name="Millares 2 4 3 7 2 5" xfId="41189" xr:uid="{35BB1B67-3A8B-47E6-9866-33BA304483DD}"/>
    <cellStyle name="Millares 2 4 3 7 3" xfId="15246" xr:uid="{306FFB71-3CE2-4FA8-B422-B9EE605C2F2C}"/>
    <cellStyle name="Millares 2 4 3 7 3 2" xfId="24037" xr:uid="{00DC50D6-6B90-44C7-B940-6F7DB4DE1DA4}"/>
    <cellStyle name="Millares 2 4 3 7 3 2 2" xfId="39080" xr:uid="{F1001AA3-C7CB-48C1-BE70-2961EDF7F57D}"/>
    <cellStyle name="Millares 2 4 3 7 3 2 2 2" xfId="51111" xr:uid="{137B66E6-304F-44E8-AE68-912E85EA1CFA}"/>
    <cellStyle name="Millares 2 4 3 7 3 2 3" xfId="32890" xr:uid="{D091C306-8F96-41E8-836F-846E288E022E}"/>
    <cellStyle name="Millares 2 4 3 7 3 2 4" xfId="45105" xr:uid="{17EFCD7F-93DD-431C-90C7-613D0E507DAF}"/>
    <cellStyle name="Millares 2 4 3 7 3 3" xfId="35985" xr:uid="{A54B5306-0C10-4DFD-A176-6220FA30E90A}"/>
    <cellStyle name="Millares 2 4 3 7 3 3 2" xfId="48108" xr:uid="{5DAA9AE5-1289-4BB8-9A49-16D7D2A1C85E}"/>
    <cellStyle name="Millares 2 4 3 7 3 4" xfId="29796" xr:uid="{FD195733-39DE-4555-9819-DDED609C3209}"/>
    <cellStyle name="Millares 2 4 3 7 3 5" xfId="42103" xr:uid="{CA78C2CB-CE11-455A-90D9-AF326B195D6A}"/>
    <cellStyle name="Millares 2 4 3 7 4" xfId="19614" xr:uid="{D8A46BBB-9E53-4056-ABC3-D97E103F9A97}"/>
    <cellStyle name="Millares 2 4 3 7 4 2" xfId="37330" xr:uid="{A797B269-D8BB-4AFB-9AAC-65352F2F8658}"/>
    <cellStyle name="Millares 2 4 3 7 4 2 2" xfId="49413" xr:uid="{2639D0B4-E6AF-4AEB-BE99-AFBE9F76985C}"/>
    <cellStyle name="Millares 2 4 3 7 4 3" xfId="31140" xr:uid="{07D59D7D-3553-480E-A9ED-0891E8E7F857}"/>
    <cellStyle name="Millares 2 4 3 7 4 4" xfId="43407" xr:uid="{B62726CF-A7FB-4EDB-AFAA-C941E0556F65}"/>
    <cellStyle name="Millares 2 4 3 7 5" xfId="20482" xr:uid="{0BD7B6CC-314A-43AB-B006-AFA5F71DB96B}"/>
    <cellStyle name="Millares 2 4 3 7 5 2" xfId="34235" xr:uid="{DEDAC236-F20A-41A5-BBD5-4B2F2FA62985}"/>
    <cellStyle name="Millares 2 4 3 7 5 3" xfId="46410" xr:uid="{7FEDF991-E1A7-434C-A4B8-81BA8780BCBB}"/>
    <cellStyle name="Millares 2 4 3 7 6" xfId="22310" xr:uid="{857D02F5-B842-457E-B6A5-8C131BE0C62F}"/>
    <cellStyle name="Millares 2 4 3 7 7" xfId="28046" xr:uid="{36F12AE2-E24A-4FBD-80AA-70743E0E4913}"/>
    <cellStyle name="Millares 2 4 3 7 8" xfId="40405" xr:uid="{F43ACF68-4240-47FE-A8FA-A97423E5CF87}"/>
    <cellStyle name="Millares 2 4 3 8" xfId="7702" xr:uid="{49DC057A-11C3-4854-AB64-F88DFF6D501D}"/>
    <cellStyle name="Millares 2 4 3 8 2" xfId="21466" xr:uid="{F259C3CA-08BA-4363-A40A-3832D1CF6724}"/>
    <cellStyle name="Millares 2 4 3 8 2 2" xfId="24167" xr:uid="{BF7500CD-36B2-4ECC-8FF7-30AABE512423}"/>
    <cellStyle name="Millares 2 4 3 8 2 2 2" xfId="39214" xr:uid="{71BBC4FC-842D-4FCA-8534-7B501BFEB100}"/>
    <cellStyle name="Millares 2 4 3 8 2 2 2 2" xfId="51241" xr:uid="{547063E1-5A4D-4816-A164-F0663D5F1ACE}"/>
    <cellStyle name="Millares 2 4 3 8 2 2 3" xfId="33024" xr:uid="{6D0A1449-589B-4BDD-B8D5-5E09B2FB5376}"/>
    <cellStyle name="Millares 2 4 3 8 2 2 4" xfId="45235" xr:uid="{CF83BF50-51C4-4A18-A124-B60A2A89010C}"/>
    <cellStyle name="Millares 2 4 3 8 2 3" xfId="36119" xr:uid="{3C16FE0F-2F23-437C-8654-C6FCA82D0953}"/>
    <cellStyle name="Millares 2 4 3 8 2 3 2" xfId="48238" xr:uid="{B23AF7FD-0631-4A59-A65A-2580DAF322F8}"/>
    <cellStyle name="Millares 2 4 3 8 2 4" xfId="29930" xr:uid="{BB7843FF-E1E5-46B4-874E-4EE9D2C6856F}"/>
    <cellStyle name="Millares 2 4 3 8 2 5" xfId="42233" xr:uid="{CA96BC8B-607B-4803-9E81-0C626440615A}"/>
    <cellStyle name="Millares 2 4 3 8 3" xfId="23245" xr:uid="{F0A733A6-50C8-45B5-B7E7-30BD0345C323}"/>
    <cellStyle name="Millares 2 4 3 8 3 2" xfId="38272" xr:uid="{F42E02FF-A669-46AF-8017-CEAA0299CE2C}"/>
    <cellStyle name="Millares 2 4 3 8 3 2 2" xfId="50327" xr:uid="{BC4B76F1-72F5-4CC0-B8B7-8F4A5247D000}"/>
    <cellStyle name="Millares 2 4 3 8 3 3" xfId="32082" xr:uid="{191C1328-F871-4EB1-9B65-5F8387F2C1B0}"/>
    <cellStyle name="Millares 2 4 3 8 3 4" xfId="44321" xr:uid="{5138D0B0-13C5-4D9F-8B33-A3B68B8D2734}"/>
    <cellStyle name="Millares 2 4 3 8 4" xfId="35177" xr:uid="{7313FC3E-5EAC-4735-8FFE-075A51E99AD9}"/>
    <cellStyle name="Millares 2 4 3 8 4 2" xfId="47324" xr:uid="{CA0ADCB1-388C-49C8-8463-AD2FBC246DA3}"/>
    <cellStyle name="Millares 2 4 3 8 5" xfId="28988" xr:uid="{19C097C0-D025-4415-98AB-9424C109CFF8}"/>
    <cellStyle name="Millares 2 4 3 8 6" xfId="41319" xr:uid="{7D13BF84-E6EF-47AF-BA55-5291B8957252}"/>
    <cellStyle name="Millares 2 4 3 9" xfId="12169" xr:uid="{2246A344-7AB3-4370-833C-411810D4BBF0}"/>
    <cellStyle name="Millares 2 4 3 9 2" xfId="25148" xr:uid="{E36E1FB1-54A3-4B9F-B628-AB46EF41BCD5}"/>
    <cellStyle name="Millares 2 4 3 9 2 2" xfId="33158" xr:uid="{AA8B8314-799F-4CFC-A212-C442A8067729}"/>
    <cellStyle name="Millares 2 4 3 9 2 2 2" xfId="39348" xr:uid="{ADDB7CEC-0860-47D4-807B-2364B41AC1A4}"/>
    <cellStyle name="Millares 2 4 3 9 2 2 2 2" xfId="51371" xr:uid="{EDB31CCB-9A52-4600-ACE7-F732492A5F74}"/>
    <cellStyle name="Millares 2 4 3 9 2 2 3" xfId="45365" xr:uid="{BDD530E8-7336-408D-BD56-E413BE5CB9D0}"/>
    <cellStyle name="Millares 2 4 3 9 2 3" xfId="36253" xr:uid="{B24A696A-2F0E-4812-AA29-94D7EE8CC5EA}"/>
    <cellStyle name="Millares 2 4 3 9 2 3 2" xfId="48368" xr:uid="{5F9AEE6E-517B-4CDB-AEB2-BAC8F3E0D770}"/>
    <cellStyle name="Millares 2 4 3 9 2 4" xfId="30064" xr:uid="{03FA79C2-7DE2-4587-983A-52B4142BCE3D}"/>
    <cellStyle name="Millares 2 4 3 9 2 5" xfId="42363" xr:uid="{85B15CD7-23B5-4081-83AE-D71648D99E5F}"/>
    <cellStyle name="Millares 2 4 3 9 3" xfId="22446" xr:uid="{534E6B6E-5310-4AC9-958A-C889D9554298}"/>
    <cellStyle name="Millares 2 4 3 9 3 2" xfId="37468" xr:uid="{B1E3BFBE-44F6-4103-831C-B038FD1DAA1F}"/>
    <cellStyle name="Millares 2 4 3 9 3 2 2" xfId="49547" xr:uid="{BEAED20B-A2A1-4147-BED7-B4B14543DE2F}"/>
    <cellStyle name="Millares 2 4 3 9 3 3" xfId="31278" xr:uid="{13F433BB-033F-4A23-ADBB-FBF424F369CF}"/>
    <cellStyle name="Millares 2 4 3 9 3 4" xfId="43541" xr:uid="{7266401B-B7B7-45C7-B216-27E2E68502B1}"/>
    <cellStyle name="Millares 2 4 3 9 4" xfId="34373" xr:uid="{B4DBDA46-EE56-4076-BAA6-4EA0734E1C5F}"/>
    <cellStyle name="Millares 2 4 3 9 4 2" xfId="46544" xr:uid="{5E0A660F-A0F4-43D3-9132-B69A4C2F6766}"/>
    <cellStyle name="Millares 2 4 3 9 5" xfId="28184" xr:uid="{5B7AC584-5610-43B7-9BFB-7751FB63EFAA}"/>
    <cellStyle name="Millares 2 4 3 9 6" xfId="40539" xr:uid="{09F7013C-964E-450E-8349-66B2A46DB75C}"/>
    <cellStyle name="Millares 2 4 4" xfId="3684" xr:uid="{0B803A52-4749-46CA-937A-BFDA42CA3EB7}"/>
    <cellStyle name="Millares 2 4 4 10" xfId="16530" xr:uid="{2EA97A2F-0926-4509-B75A-D97D714C54F1}"/>
    <cellStyle name="Millares 2 4 4 10 2" xfId="26193" xr:uid="{7B180424-3B0F-45C2-8491-54C2AB3050A6}"/>
    <cellStyle name="Millares 2 4 4 10 2 2" xfId="39501" xr:uid="{20026E96-3563-4DEE-9B85-AF51EE9A623B}"/>
    <cellStyle name="Millares 2 4 4 10 2 2 2" xfId="51520" xr:uid="{D89E05BD-54D5-4638-A20E-4D83D36B3783}"/>
    <cellStyle name="Millares 2 4 4 10 2 3" xfId="33311" xr:uid="{C902327F-B297-4C02-99EB-8CB7C5FC6A4D}"/>
    <cellStyle name="Millares 2 4 4 10 2 4" xfId="45514" xr:uid="{7EC2AA61-95B6-4B22-8154-5362F5CFE360}"/>
    <cellStyle name="Millares 2 4 4 10 3" xfId="36406" xr:uid="{918F1E28-89A6-4C5D-B3CB-7E474E5CE9D7}"/>
    <cellStyle name="Millares 2 4 4 10 3 2" xfId="48517" xr:uid="{69B4F498-7805-492B-8048-F4457E665797}"/>
    <cellStyle name="Millares 2 4 4 10 4" xfId="30217" xr:uid="{1E8AA3F1-DE20-4779-B5FD-15D26ABBF01F}"/>
    <cellStyle name="Millares 2 4 4 10 5" xfId="42512" xr:uid="{CD3D936E-91F3-4F81-A4FE-B15CD6974819}"/>
    <cellStyle name="Millares 2 4 4 11" xfId="18175" xr:uid="{FC0E3075-5006-4AC3-9F4A-5D063A83A635}"/>
    <cellStyle name="Millares 2 4 4 11 2" xfId="27216" xr:uid="{6064914C-DEFE-4094-BA10-D35B4B9EAD56}"/>
    <cellStyle name="Millares 2 4 4 11 2 2" xfId="39635" xr:uid="{799DCF49-0C1B-4C2F-9EEF-FC3DB2016D1F}"/>
    <cellStyle name="Millares 2 4 4 11 2 2 2" xfId="51650" xr:uid="{8B65CAA4-4E6D-415F-ABC7-E19D748DB42C}"/>
    <cellStyle name="Millares 2 4 4 11 2 3" xfId="33445" xr:uid="{4E782799-AF56-4EFB-BD34-CD017E42AB66}"/>
    <cellStyle name="Millares 2 4 4 11 2 4" xfId="45644" xr:uid="{B5A6C578-FDD8-4409-A581-231AE503C58E}"/>
    <cellStyle name="Millares 2 4 4 11 3" xfId="36540" xr:uid="{99E4AA01-3FC7-4009-BC7B-D65EF4FEA202}"/>
    <cellStyle name="Millares 2 4 4 11 3 2" xfId="48647" xr:uid="{353FA690-AC55-4F0D-8C1C-583DD0155C17}"/>
    <cellStyle name="Millares 2 4 4 11 4" xfId="30351" xr:uid="{3025B4C9-90AB-4884-8A62-7FFC3FCF1656}"/>
    <cellStyle name="Millares 2 4 4 11 5" xfId="42642" xr:uid="{18358A1C-E22B-42A3-89B0-38747EF666DD}"/>
    <cellStyle name="Millares 2 4 4 12" xfId="19824" xr:uid="{10F905D3-15F5-4C6B-BBE1-E6540F8A65CC}"/>
    <cellStyle name="Millares 2 4 4 12 2" xfId="23398" xr:uid="{150298E7-2CB7-4F17-A9E2-86759A1AFAA6}"/>
    <cellStyle name="Millares 2 4 4 12 2 2" xfId="38429" xr:uid="{FF4C3C69-DFB3-4381-AF1A-6C5A2E36A845}"/>
    <cellStyle name="Millares 2 4 4 12 2 2 2" xfId="50480" xr:uid="{D74FC413-CA78-4811-A5FE-9702B3D90709}"/>
    <cellStyle name="Millares 2 4 4 12 2 3" xfId="32239" xr:uid="{200BC9A6-B4D2-49E3-BD83-46521770453D}"/>
    <cellStyle name="Millares 2 4 4 12 2 4" xfId="44474" xr:uid="{FAC4891B-D18A-4E5C-AF9C-459D6D971897}"/>
    <cellStyle name="Millares 2 4 4 12 3" xfId="35334" xr:uid="{61657059-1E08-4287-BD44-B549CBC6AEA2}"/>
    <cellStyle name="Millares 2 4 4 12 3 2" xfId="47477" xr:uid="{E4D556D8-7945-4A20-8346-5812731926C5}"/>
    <cellStyle name="Millares 2 4 4 12 4" xfId="29145" xr:uid="{A20F946E-AA6D-4829-A2CB-7674CBF29BA2}"/>
    <cellStyle name="Millares 2 4 4 12 5" xfId="41472" xr:uid="{C5D1D12E-F301-4EC8-BF2B-5FCBA3F3029D}"/>
    <cellStyle name="Millares 2 4 4 13" xfId="21679" xr:uid="{7AF2E4D2-3B5C-4804-8877-5528C906ED02}"/>
    <cellStyle name="Millares 2 4 4 13 2" xfId="36679" xr:uid="{E62DF465-BF5E-4CCD-BDAE-4387C352E239}"/>
    <cellStyle name="Millares 2 4 4 13 2 2" xfId="48782" xr:uid="{E9EB2CA8-F3AB-4953-B686-9560D2F45756}"/>
    <cellStyle name="Millares 2 4 4 13 3" xfId="30489" xr:uid="{B23EFA42-0164-4CE9-925E-629EC9EE46B5}"/>
    <cellStyle name="Millares 2 4 4 13 4" xfId="42776" xr:uid="{9A362AAE-DA73-4BA8-86DF-84B8838307A7}"/>
    <cellStyle name="Millares 2 4 4 14" xfId="33584" xr:uid="{5EACF9FB-556B-4B81-AEF7-2B027D84FF8D}"/>
    <cellStyle name="Millares 2 4 4 14 2" xfId="45779" xr:uid="{6B9D01AC-62D6-43A4-8B54-8D9420AC076A}"/>
    <cellStyle name="Millares 2 4 4 15" xfId="27395" xr:uid="{2712EBEC-468C-4689-B7EF-2D97390A213D}"/>
    <cellStyle name="Millares 2 4 4 16" xfId="39774" xr:uid="{B394C146-3701-4512-9F2E-2CF59B98FF77}"/>
    <cellStyle name="Millares 2 4 4 2" xfId="3685" xr:uid="{4A9A7B91-D654-4E2A-9795-0145F3594A1A}"/>
    <cellStyle name="Millares 2 4 4 2 10" xfId="18240" xr:uid="{D5367563-E519-45EE-B46F-647EC228DF8B}"/>
    <cellStyle name="Millares 2 4 4 2 10 2" xfId="27279" xr:uid="{CD88CBD3-2ACB-4DC1-9AAB-D8B8DC003D20}"/>
    <cellStyle name="Millares 2 4 4 2 10 2 2" xfId="39700" xr:uid="{FA3CC00D-E289-4D19-B74C-0310EA8DB145}"/>
    <cellStyle name="Millares 2 4 4 2 10 2 2 2" xfId="51713" xr:uid="{31F5F78D-2796-4FE5-869D-7F28902FF49A}"/>
    <cellStyle name="Millares 2 4 4 2 10 2 3" xfId="33510" xr:uid="{5D5C8AB3-E725-4729-BA6C-8091A314BBBC}"/>
    <cellStyle name="Millares 2 4 4 2 10 2 4" xfId="45707" xr:uid="{8604263F-BA12-4880-A3C4-814CB9B8980B}"/>
    <cellStyle name="Millares 2 4 4 2 10 3" xfId="36605" xr:uid="{3C3D874E-CCEB-427F-B238-FF647C7972FB}"/>
    <cellStyle name="Millares 2 4 4 2 10 3 2" xfId="48710" xr:uid="{584CC0BF-699C-4C30-990D-1C20794C1B13}"/>
    <cellStyle name="Millares 2 4 4 2 10 4" xfId="30416" xr:uid="{A8EE7D66-D9A6-4409-B28F-ED3C6845EFA8}"/>
    <cellStyle name="Millares 2 4 4 2 10 5" xfId="42705" xr:uid="{36121EBC-D346-4768-8C24-653965136C64}"/>
    <cellStyle name="Millares 2 4 4 2 11" xfId="19889" xr:uid="{BB1CFB53-43EF-4DFB-876A-B8F72AC6C96C}"/>
    <cellStyle name="Millares 2 4 4 2 11 2" xfId="23461" xr:uid="{7E6BA738-51A1-4D65-AD9E-C82746A1C7A2}"/>
    <cellStyle name="Millares 2 4 4 2 11 2 2" xfId="38494" xr:uid="{C98C3A5B-A0BE-4FD4-8A9A-1A553A5FD491}"/>
    <cellStyle name="Millares 2 4 4 2 11 2 2 2" xfId="50543" xr:uid="{6AB05B9B-53E1-4E32-B73D-0E7C6DCE56E4}"/>
    <cellStyle name="Millares 2 4 4 2 11 2 3" xfId="32304" xr:uid="{9ECE2F6E-64AB-4C96-95E0-B44A4C0B7B39}"/>
    <cellStyle name="Millares 2 4 4 2 11 2 4" xfId="44537" xr:uid="{266F5CCC-2768-4B18-8822-07B6FF71BEB5}"/>
    <cellStyle name="Millares 2 4 4 2 11 3" xfId="35399" xr:uid="{073CC9A1-5EAF-466A-A50D-7111BE750E53}"/>
    <cellStyle name="Millares 2 4 4 2 11 3 2" xfId="47540" xr:uid="{F591B4C0-F23B-45A6-A952-7E13A2F26A05}"/>
    <cellStyle name="Millares 2 4 4 2 11 4" xfId="29210" xr:uid="{0BF3666E-7DF2-4EF3-82BC-092C3675AA32}"/>
    <cellStyle name="Millares 2 4 4 2 11 5" xfId="41535" xr:uid="{764CF4EA-0E53-4C23-9DBC-98A89F84922A}"/>
    <cellStyle name="Millares 2 4 4 2 12" xfId="21742" xr:uid="{53747D0C-BF60-477E-8BCD-064B64B1E9D9}"/>
    <cellStyle name="Millares 2 4 4 2 12 2" xfId="36744" xr:uid="{74DBA268-0375-456A-AD46-66182F645597}"/>
    <cellStyle name="Millares 2 4 4 2 12 2 2" xfId="48845" xr:uid="{E91D63A2-E036-4440-A967-5CC1E5584DE5}"/>
    <cellStyle name="Millares 2 4 4 2 12 3" xfId="30554" xr:uid="{1967FFDE-9D7C-4364-8FAD-E72BEA152274}"/>
    <cellStyle name="Millares 2 4 4 2 12 4" xfId="42839" xr:uid="{EF801F75-8627-4D7B-BE83-88906FE0BE86}"/>
    <cellStyle name="Millares 2 4 4 2 13" xfId="33649" xr:uid="{C13DA623-B91C-4570-9091-18561C91A373}"/>
    <cellStyle name="Millares 2 4 4 2 13 2" xfId="45842" xr:uid="{2B92838E-28A0-4B56-BED8-2989009BFDCF}"/>
    <cellStyle name="Millares 2 4 4 2 14" xfId="27460" xr:uid="{CE512897-28A1-4DE1-9EBE-505359C73B84}"/>
    <cellStyle name="Millares 2 4 4 2 15" xfId="39837" xr:uid="{8628A6BD-782B-46C1-AAF8-BA7E3017E891}"/>
    <cellStyle name="Millares 2 4 4 2 2" xfId="3686" xr:uid="{7037ED75-CA21-42F4-840F-FA7237AAB967}"/>
    <cellStyle name="Millares 2 4 4 2 2 10" xfId="27594" xr:uid="{5550BBE7-4B5C-4175-B137-155E904677AE}"/>
    <cellStyle name="Millares 2 4 4 2 2 11" xfId="39967" xr:uid="{356F4F1E-F39E-4B33-B3CA-D2008DA8CB74}"/>
    <cellStyle name="Millares 2 4 4 2 2 2" xfId="5960" xr:uid="{0C5399FC-1C74-40F1-818C-1995CA3F75D0}"/>
    <cellStyle name="Millares 2 4 4 2 2 2 2" xfId="8729" xr:uid="{3ED29D90-0C73-4D1A-9842-BCB2D845902E}"/>
    <cellStyle name="Millares 2 4 4 2 2 2 2 2" xfId="37686" xr:uid="{B93E8032-FF50-409C-9153-FE7EFEB5E4C1}"/>
    <cellStyle name="Millares 2 4 4 2 2 2 2 2 2" xfId="49759" xr:uid="{E6E697FE-8C3C-4F78-8DD6-90E921D0D354}"/>
    <cellStyle name="Millares 2 4 4 2 2 2 2 3" xfId="31496" xr:uid="{E6217A3F-6466-418E-B110-A3574629006D}"/>
    <cellStyle name="Millares 2 4 4 2 2 2 2 4" xfId="43753" xr:uid="{0C49C0DF-391A-4945-9DB8-336606DC0BF1}"/>
    <cellStyle name="Millares 2 4 4 2 2 2 3" xfId="8044" xr:uid="{7C752DF5-D32B-4024-82C5-8A1F10ABAB90}"/>
    <cellStyle name="Millares 2 4 4 2 2 2 3 2" xfId="34591" xr:uid="{86B85B27-5D8F-455D-A906-B3680DFF1F96}"/>
    <cellStyle name="Millares 2 4 4 2 2 2 3 3" xfId="46756" xr:uid="{A96BD4FF-398A-4DCB-9953-503B2F3044EB}"/>
    <cellStyle name="Millares 2 4 4 2 2 2 4" xfId="12498" xr:uid="{AE686C2D-0125-4E52-96DF-031E6A40D815}"/>
    <cellStyle name="Millares 2 4 4 2 2 2 5" xfId="22664" xr:uid="{B4F44F6B-75B8-4E55-B45D-23BEF199619F}"/>
    <cellStyle name="Millares 2 4 4 2 2 2 6" xfId="28402" xr:uid="{6B13BF5C-1F2D-40C1-A767-51E4CD451A30}"/>
    <cellStyle name="Millares 2 4 4 2 2 2 7" xfId="40751" xr:uid="{C6959A2C-5C95-47F9-9B77-9CFF71B70B10}"/>
    <cellStyle name="Millares 2 4 4 2 2 3" xfId="4891" xr:uid="{416EE71D-7057-441A-A91A-38A226DEB740}"/>
    <cellStyle name="Millares 2 4 4 2 2 3 2" xfId="8405" xr:uid="{BF6C7C57-2574-48DF-97A1-C5A5050B4815}"/>
    <cellStyle name="Millares 2 4 4 2 2 3 2 2" xfId="38628" xr:uid="{1E70FC2C-9482-44C2-AAC0-1E52C219AF18}"/>
    <cellStyle name="Millares 2 4 4 2 2 3 2 2 2" xfId="50673" xr:uid="{7020731C-2444-458E-9674-0F6AB57EE034}"/>
    <cellStyle name="Millares 2 4 4 2 2 3 2 3" xfId="32438" xr:uid="{49D584F5-005A-48BB-A26D-F6A12D55555E}"/>
    <cellStyle name="Millares 2 4 4 2 2 3 2 4" xfId="44667" xr:uid="{0738DEF3-96AD-472A-83A2-12FADCAE44C1}"/>
    <cellStyle name="Millares 2 4 4 2 2 3 3" xfId="16358" xr:uid="{BC0536A4-90F1-45DD-9646-A17F40524F03}"/>
    <cellStyle name="Millares 2 4 4 2 2 3 3 2" xfId="35533" xr:uid="{2DEEC9DF-B22A-4889-93B8-EC87EAE69E96}"/>
    <cellStyle name="Millares 2 4 4 2 2 3 3 3" xfId="47670" xr:uid="{822B4D30-053B-42E9-BBD4-10F56E916F20}"/>
    <cellStyle name="Millares 2 4 4 2 2 3 4" xfId="23591" xr:uid="{42266C15-2EA8-405B-8C14-27F31B160D39}"/>
    <cellStyle name="Millares 2 4 4 2 2 3 5" xfId="29344" xr:uid="{2ACDC99A-B094-4ACF-BC23-BF17388CC6EC}"/>
    <cellStyle name="Millares 2 4 4 2 2 3 6" xfId="41665" xr:uid="{DE44A33E-EB66-4734-8E9F-5AAE41165A6F}"/>
    <cellStyle name="Millares 2 4 4 2 2 4" xfId="7708" xr:uid="{5C2190BB-BF4E-4E92-910A-D0524AD581D8}"/>
    <cellStyle name="Millares 2 4 4 2 2 4 2" xfId="36878" xr:uid="{91510F04-9C81-4F6D-8D34-1935F87AE73C}"/>
    <cellStyle name="Millares 2 4 4 2 2 4 2 2" xfId="48975" xr:uid="{9C9BEE69-BA77-481A-9E01-9961A51CF24D}"/>
    <cellStyle name="Millares 2 4 4 2 2 4 3" xfId="30688" xr:uid="{5B14BC93-CC0C-43B5-BB26-8330D53176AA}"/>
    <cellStyle name="Millares 2 4 4 2 2 4 4" xfId="42969" xr:uid="{E7A3B763-E0D7-4C2D-BA04-F61225FA3F32}"/>
    <cellStyle name="Millares 2 4 4 2 2 5" xfId="12175" xr:uid="{3348D034-2FCC-47D2-8F63-9B443152ED32}"/>
    <cellStyle name="Millares 2 4 4 2 2 5 2" xfId="33783" xr:uid="{93ED90A4-6F44-4530-848D-72C652B7C6E4}"/>
    <cellStyle name="Millares 2 4 4 2 2 5 3" xfId="45972" xr:uid="{5C27241D-07B9-4EC3-AFF2-8BDBA29AF6D6}"/>
    <cellStyle name="Millares 2 4 4 2 2 6" xfId="16729" xr:uid="{F2AC91DF-9DA6-477D-99C5-E5298B8CD12E}"/>
    <cellStyle name="Millares 2 4 4 2 2 7" xfId="18375" xr:uid="{29E3FEE5-092F-4E50-AB64-B8C703E9D9C9}"/>
    <cellStyle name="Millares 2 4 4 2 2 8" xfId="20025" xr:uid="{E525A084-8929-449E-A653-F88716109506}"/>
    <cellStyle name="Millares 2 4 4 2 2 9" xfId="21872" xr:uid="{50A8EAD2-E9F2-4E7D-988C-1763B037F2B8}"/>
    <cellStyle name="Millares 2 4 4 2 3" xfId="5961" xr:uid="{AA17D9B5-B8C1-4495-B621-FE310E3F215C}"/>
    <cellStyle name="Millares 2 4 4 2 3 10" xfId="40097" xr:uid="{BF5BFAD9-691B-48E4-B485-CDA82AC531F7}"/>
    <cellStyle name="Millares 2 4 4 2 3 2" xfId="8730" xr:uid="{F65271C5-9C70-408E-B4DE-C402FEFF039D}"/>
    <cellStyle name="Millares 2 4 4 2 3 2 2" xfId="22798" xr:uid="{4F4D1331-315E-4EDC-AD8A-D879FE599150}"/>
    <cellStyle name="Millares 2 4 4 2 3 2 2 2" xfId="37820" xr:uid="{DEE402B1-4218-4447-BDC8-0452B211F80C}"/>
    <cellStyle name="Millares 2 4 4 2 3 2 2 2 2" xfId="49889" xr:uid="{3D412175-55EA-4518-826D-6D5E9CDE7AA1}"/>
    <cellStyle name="Millares 2 4 4 2 3 2 2 3" xfId="31630" xr:uid="{6DBF8D14-01FB-4E23-B663-01646022C36E}"/>
    <cellStyle name="Millares 2 4 4 2 3 2 2 4" xfId="43883" xr:uid="{88441BA6-5B85-4FD7-AEF7-E2F5F02E76F9}"/>
    <cellStyle name="Millares 2 4 4 2 3 2 3" xfId="34725" xr:uid="{C6DCAD6D-BA54-4A87-9BE0-D261D830E5F8}"/>
    <cellStyle name="Millares 2 4 4 2 3 2 3 2" xfId="46886" xr:uid="{0200D6F4-0A6D-4E59-8528-A8F43F7DC257}"/>
    <cellStyle name="Millares 2 4 4 2 3 2 4" xfId="28536" xr:uid="{05FFC378-4E5D-4CF6-8C02-5B45C9547F63}"/>
    <cellStyle name="Millares 2 4 4 2 3 2 5" xfId="40881" xr:uid="{BA984E55-ADAC-48A7-8F0A-3644C8E1E489}"/>
    <cellStyle name="Millares 2 4 4 2 3 3" xfId="8045" xr:uid="{DD4FA30A-1FBE-4A98-9A8A-950A39EBD969}"/>
    <cellStyle name="Millares 2 4 4 2 3 3 2" xfId="23724" xr:uid="{9202C82D-2C54-4CFD-9A6C-71E5635499D4}"/>
    <cellStyle name="Millares 2 4 4 2 3 3 2 2" xfId="38762" xr:uid="{1D5847A9-2158-47EA-9A61-87B003B7C637}"/>
    <cellStyle name="Millares 2 4 4 2 3 3 2 2 2" xfId="50803" xr:uid="{64563C4D-C684-49AD-9E05-A49F068861E3}"/>
    <cellStyle name="Millares 2 4 4 2 3 3 2 3" xfId="32572" xr:uid="{72F0834F-BF7C-4870-948A-6FA2FD08C73B}"/>
    <cellStyle name="Millares 2 4 4 2 3 3 2 4" xfId="44797" xr:uid="{B2407248-EBC3-407E-804A-B667976D81A6}"/>
    <cellStyle name="Millares 2 4 4 2 3 3 3" xfId="35667" xr:uid="{F0DCA2E6-5F29-4D3B-ABDC-CB6BC3331CD2}"/>
    <cellStyle name="Millares 2 4 4 2 3 3 3 2" xfId="47800" xr:uid="{A5B98F14-ADBE-488B-BE59-CA2C120B1628}"/>
    <cellStyle name="Millares 2 4 4 2 3 3 4" xfId="29478" xr:uid="{1CF26FFF-6B36-46CA-87CC-76DC424083C8}"/>
    <cellStyle name="Millares 2 4 4 2 3 3 5" xfId="41795" xr:uid="{14866AAE-2DAB-411D-9E68-7D6C26F0B003}"/>
    <cellStyle name="Millares 2 4 4 2 3 4" xfId="12499" xr:uid="{2B169B2A-F008-45BE-BD1F-3F0A789A6313}"/>
    <cellStyle name="Millares 2 4 4 2 3 4 2" xfId="37012" xr:uid="{44CD67C6-F66D-47A5-A579-05C09EE23012}"/>
    <cellStyle name="Millares 2 4 4 2 3 4 2 2" xfId="49105" xr:uid="{B8CABB31-6F02-4C2C-89CF-65DF403D34C0}"/>
    <cellStyle name="Millares 2 4 4 2 3 4 3" xfId="30822" xr:uid="{5BBC9B1F-48FD-4A59-8CB4-81AE240ABB05}"/>
    <cellStyle name="Millares 2 4 4 2 3 4 4" xfId="43099" xr:uid="{CE51DE57-1ECC-453B-A42A-D679FB9B3FA2}"/>
    <cellStyle name="Millares 2 4 4 2 3 5" xfId="17578" xr:uid="{2D39FF39-5DAC-4E6F-8350-F81A53698111}"/>
    <cellStyle name="Millares 2 4 4 2 3 5 2" xfId="33917" xr:uid="{11AEFFF6-B768-4B89-9D9E-84650E23255B}"/>
    <cellStyle name="Millares 2 4 4 2 3 5 3" xfId="46102" xr:uid="{32226F49-5525-44B4-8BA4-55BEEE0F9F70}"/>
    <cellStyle name="Millares 2 4 4 2 3 6" xfId="18509" xr:uid="{843B2AB5-8530-4AEC-986A-20276FB860CC}"/>
    <cellStyle name="Millares 2 4 4 2 3 7" xfId="20160" xr:uid="{9A9A3C4A-2BCF-4035-829A-3BECAB3AE034}"/>
    <cellStyle name="Millares 2 4 4 2 3 8" xfId="22002" xr:uid="{11CC7D47-EC73-48C7-B9D4-4A50164587CD}"/>
    <cellStyle name="Millares 2 4 4 2 3 9" xfId="27728" xr:uid="{88D4519F-D2E0-4E0C-A64F-F8486C14D4C6}"/>
    <cellStyle name="Millares 2 4 4 2 4" xfId="5959" xr:uid="{C5E75688-FAEF-4BA9-AAA3-414B8408460A}"/>
    <cellStyle name="Millares 2 4 4 2 4 10" xfId="40227" xr:uid="{4171A77A-2227-4D58-AC20-59F81D880256}"/>
    <cellStyle name="Millares 2 4 4 2 4 2" xfId="8728" xr:uid="{8109FC97-D665-4AD3-8C58-8538D2C126CA}"/>
    <cellStyle name="Millares 2 4 4 2 4 2 2" xfId="22932" xr:uid="{DC98171C-B53F-4450-8C2B-9F6C1C672B6E}"/>
    <cellStyle name="Millares 2 4 4 2 4 2 2 2" xfId="37954" xr:uid="{A16DAD87-AF82-4568-B40F-122DB34CBC9F}"/>
    <cellStyle name="Millares 2 4 4 2 4 2 2 2 2" xfId="50019" xr:uid="{6573EDFC-F3DE-479D-A608-4ABA6C2716CB}"/>
    <cellStyle name="Millares 2 4 4 2 4 2 2 3" xfId="31764" xr:uid="{5314A9AA-3BDA-4F52-8852-4304503ADDE0}"/>
    <cellStyle name="Millares 2 4 4 2 4 2 2 4" xfId="44013" xr:uid="{E8B13848-35CC-422B-9A24-0A11327EA3F6}"/>
    <cellStyle name="Millares 2 4 4 2 4 2 3" xfId="34859" xr:uid="{4134BFB4-BAB8-479C-918D-439DE55D790E}"/>
    <cellStyle name="Millares 2 4 4 2 4 2 3 2" xfId="47016" xr:uid="{6CB3D7B6-3A60-41F0-B9E1-1BEE7CAE505F}"/>
    <cellStyle name="Millares 2 4 4 2 4 2 4" xfId="28670" xr:uid="{B67D6D30-E31E-42FA-8A01-6766EA8C6FC3}"/>
    <cellStyle name="Millares 2 4 4 2 4 2 5" xfId="41011" xr:uid="{EA8413A0-88FE-4D6A-B3FF-0C052B99F34A}"/>
    <cellStyle name="Millares 2 4 4 2 4 3" xfId="8043" xr:uid="{07897651-20DA-4A28-BCA0-5DDEE2C47D5A}"/>
    <cellStyle name="Millares 2 4 4 2 4 3 2" xfId="23858" xr:uid="{E356CC51-238D-4236-8B66-97A0225DC574}"/>
    <cellStyle name="Millares 2 4 4 2 4 3 2 2" xfId="38896" xr:uid="{7640033F-8713-4925-869C-EC435556AC90}"/>
    <cellStyle name="Millares 2 4 4 2 4 3 2 2 2" xfId="50933" xr:uid="{4A2E0865-A1FA-4803-90EF-76DD8D93C4EA}"/>
    <cellStyle name="Millares 2 4 4 2 4 3 2 3" xfId="32706" xr:uid="{4CA23902-9338-40E1-89E2-45C48DE6A53D}"/>
    <cellStyle name="Millares 2 4 4 2 4 3 2 4" xfId="44927" xr:uid="{4E038424-91B9-4AF7-86A8-56772C9A3C9B}"/>
    <cellStyle name="Millares 2 4 4 2 4 3 3" xfId="35801" xr:uid="{029804B3-5A91-4B6D-8966-B3E593A25175}"/>
    <cellStyle name="Millares 2 4 4 2 4 3 3 2" xfId="47930" xr:uid="{9CADE31B-9575-4A99-A29F-E2F8FC18A940}"/>
    <cellStyle name="Millares 2 4 4 2 4 3 4" xfId="29612" xr:uid="{AE4174A1-0ABF-4DC1-9472-7A4F5FAC8646}"/>
    <cellStyle name="Millares 2 4 4 2 4 3 5" xfId="41925" xr:uid="{6BEF583F-DCD6-4CAC-A43D-BDFB28AF87E8}"/>
    <cellStyle name="Millares 2 4 4 2 4 4" xfId="12497" xr:uid="{81FD8377-2007-4B9F-8F91-00840F123A17}"/>
    <cellStyle name="Millares 2 4 4 2 4 4 2" xfId="37146" xr:uid="{C55FE790-3C09-40CC-A399-6C99EB9E7A1C}"/>
    <cellStyle name="Millares 2 4 4 2 4 4 2 2" xfId="49235" xr:uid="{53050445-EA3C-4F18-8C92-585C073A651F}"/>
    <cellStyle name="Millares 2 4 4 2 4 4 3" xfId="30956" xr:uid="{47203199-4DD2-4DFC-B293-D244903258E2}"/>
    <cellStyle name="Millares 2 4 4 2 4 4 4" xfId="43229" xr:uid="{7AB1C3AF-E253-4C67-B7F1-F5FF8ACCB983}"/>
    <cellStyle name="Millares 2 4 4 2 4 5" xfId="17827" xr:uid="{9F729115-DBC0-4B4B-8807-0394F3EB8FB7}"/>
    <cellStyle name="Millares 2 4 4 2 4 5 2" xfId="34051" xr:uid="{64DDE51C-0D0A-47E2-904C-7AE1E8EE86A2}"/>
    <cellStyle name="Millares 2 4 4 2 4 5 3" xfId="46232" xr:uid="{75C3F990-FE1D-41D5-8099-1B805D7C0474}"/>
    <cellStyle name="Millares 2 4 4 2 4 6" xfId="18644" xr:uid="{9230FCB4-824B-4DA5-8D70-C5B1761458E0}"/>
    <cellStyle name="Millares 2 4 4 2 4 7" xfId="20296" xr:uid="{22C7A864-61D1-4139-9B0E-A37B97E1165F}"/>
    <cellStyle name="Millares 2 4 4 2 4 8" xfId="22132" xr:uid="{30D26FFD-0A55-4507-8452-20A3FCA7ACEB}"/>
    <cellStyle name="Millares 2 4 4 2 4 9" xfId="27862" xr:uid="{B4BBDC6B-8946-4C54-B300-8B70B674D8D7}"/>
    <cellStyle name="Millares 2 4 4 2 5" xfId="4890" xr:uid="{8BC51C83-58C8-4486-9F69-7CDF72819705}"/>
    <cellStyle name="Millares 2 4 4 2 5 2" xfId="12011" xr:uid="{1230001D-83AA-4949-A212-190DF40A8C45}"/>
    <cellStyle name="Millares 2 4 4 2 5 2 2" xfId="23063" xr:uid="{BA4FEC14-BF62-41E1-9D61-44D29241EBDE}"/>
    <cellStyle name="Millares 2 4 4 2 5 2 2 2" xfId="38088" xr:uid="{7BDBD793-252F-4D25-BBE3-40790CB8B6A1}"/>
    <cellStyle name="Millares 2 4 4 2 5 2 2 2 2" xfId="50149" xr:uid="{5F37E301-4073-4ECA-A988-1345FF8BECC2}"/>
    <cellStyle name="Millares 2 4 4 2 5 2 2 3" xfId="31898" xr:uid="{C00A9E20-1C2F-4DB8-9C79-0BA5B36EE564}"/>
    <cellStyle name="Millares 2 4 4 2 5 2 2 4" xfId="44143" xr:uid="{AC914B4B-B2C6-4672-B3A1-91F59CB75599}"/>
    <cellStyle name="Millares 2 4 4 2 5 2 3" xfId="34993" xr:uid="{5BEE7D0D-88E6-4377-A408-E677AA11E01D}"/>
    <cellStyle name="Millares 2 4 4 2 5 2 3 2" xfId="47146" xr:uid="{EFD526CE-B935-4A49-9349-C9325EE8BAD4}"/>
    <cellStyle name="Millares 2 4 4 2 5 2 4" xfId="28804" xr:uid="{28F52F76-7C6F-4390-83D9-1928DCAF4D68}"/>
    <cellStyle name="Millares 2 4 4 2 5 2 5" xfId="41141" xr:uid="{38991410-6DD9-429B-970C-9847F297F457}"/>
    <cellStyle name="Millares 2 4 4 2 5 3" xfId="12874" xr:uid="{EAC1F245-D1C4-4851-B1EE-E5AAB2298382}"/>
    <cellStyle name="Millares 2 4 4 2 5 3 2" xfId="23989" xr:uid="{4DF6AF0C-017C-4E54-8876-0A5346169DED}"/>
    <cellStyle name="Millares 2 4 4 2 5 3 2 2" xfId="39030" xr:uid="{946B62CE-B941-4FE4-B846-FF347D1502F9}"/>
    <cellStyle name="Millares 2 4 4 2 5 3 2 2 2" xfId="51063" xr:uid="{E7A6B26B-3EFB-4657-840E-561EF354BF10}"/>
    <cellStyle name="Millares 2 4 4 2 5 3 2 3" xfId="32840" xr:uid="{A14C8D08-3C67-438D-BEFE-53CCED183028}"/>
    <cellStyle name="Millares 2 4 4 2 5 3 2 4" xfId="45057" xr:uid="{D3FBAAC8-EAB8-4520-8E7E-3E463A4ECB99}"/>
    <cellStyle name="Millares 2 4 4 2 5 3 3" xfId="35935" xr:uid="{7F3A2522-54A9-4EFE-AB23-9EFEBCC5FE89}"/>
    <cellStyle name="Millares 2 4 4 2 5 3 3 2" xfId="48060" xr:uid="{1E36C6D1-6A6E-4FBB-98B0-8E737D8373EA}"/>
    <cellStyle name="Millares 2 4 4 2 5 3 4" xfId="29746" xr:uid="{2731F826-8A77-44C9-93F9-E22822A50CA0}"/>
    <cellStyle name="Millares 2 4 4 2 5 3 5" xfId="42055" xr:uid="{39BBC124-FCBD-4C24-92DE-BF47282479C9}"/>
    <cellStyle name="Millares 2 4 4 2 5 4" xfId="18100" xr:uid="{0B1A5891-1239-4F0F-BB6A-18022FA07C43}"/>
    <cellStyle name="Millares 2 4 4 2 5 4 2" xfId="37280" xr:uid="{C7D992A6-7A5E-4736-8EDD-3C7A41577291}"/>
    <cellStyle name="Millares 2 4 4 2 5 4 2 2" xfId="49365" xr:uid="{70D073ED-432D-40D3-B1B7-A5EA3C59402D}"/>
    <cellStyle name="Millares 2 4 4 2 5 4 3" xfId="31090" xr:uid="{01F90043-6EFF-4DE7-A5BF-DC56143F6CEF}"/>
    <cellStyle name="Millares 2 4 4 2 5 4 4" xfId="43359" xr:uid="{9E6F1625-52EB-403C-B666-D3B280F81341}"/>
    <cellStyle name="Millares 2 4 4 2 5 5" xfId="18779" xr:uid="{668E100F-4541-433B-893D-7AA5F2F89732}"/>
    <cellStyle name="Millares 2 4 4 2 5 5 2" xfId="34185" xr:uid="{93A4C87C-4E8D-432F-A583-66DC7732C0BB}"/>
    <cellStyle name="Millares 2 4 4 2 5 5 3" xfId="46362" xr:uid="{8DA7C69D-AA2D-4A60-885E-9F2F03F4B235}"/>
    <cellStyle name="Millares 2 4 4 2 5 6" xfId="20432" xr:uid="{17E638DA-C112-43F5-9EF9-717359E6C491}"/>
    <cellStyle name="Millares 2 4 4 2 5 7" xfId="22262" xr:uid="{FA77C8B4-F87F-44D4-8CA7-73E6CD86914C}"/>
    <cellStyle name="Millares 2 4 4 2 5 8" xfId="27996" xr:uid="{E3707F60-06EF-4E22-8404-062AA134C217}"/>
    <cellStyle name="Millares 2 4 4 2 5 9" xfId="40357" xr:uid="{4B72156C-5881-43B3-B750-C919D362D703}"/>
    <cellStyle name="Millares 2 4 4 2 6" xfId="5072" xr:uid="{85EA627B-9D34-4D91-8A7E-2BCFF6576C90}"/>
    <cellStyle name="Millares 2 4 4 2 6 2" xfId="8404" xr:uid="{94944697-7F4E-4817-A18F-C581FB9D1471}"/>
    <cellStyle name="Millares 2 4 4 2 6 2 2" xfId="23196" xr:uid="{F8A1939C-D548-4BAC-950E-709F61D90F2F}"/>
    <cellStyle name="Millares 2 4 4 2 6 2 2 2" xfId="38222" xr:uid="{A6A1E6F0-3BBF-4E57-92FE-1A24328DCF4B}"/>
    <cellStyle name="Millares 2 4 4 2 6 2 2 2 2" xfId="50279" xr:uid="{F6ABD8B2-AA0F-4927-ACE7-D53339F64BA3}"/>
    <cellStyle name="Millares 2 4 4 2 6 2 2 3" xfId="32032" xr:uid="{6D2AF55E-1E94-47F2-A781-0991C2627982}"/>
    <cellStyle name="Millares 2 4 4 2 6 2 2 4" xfId="44273" xr:uid="{CBCC1ACE-2C62-4D1F-B4BD-E715A4FDEF1A}"/>
    <cellStyle name="Millares 2 4 4 2 6 2 3" xfId="35127" xr:uid="{698C4BC1-539C-4ADB-B73F-DED2A5E27866}"/>
    <cellStyle name="Millares 2 4 4 2 6 2 3 2" xfId="47276" xr:uid="{928141F5-5BAB-43B0-9232-29D56D7AC336}"/>
    <cellStyle name="Millares 2 4 4 2 6 2 4" xfId="28938" xr:uid="{18709A59-4E4E-4AFB-BEDC-1BEB52BBFDD3}"/>
    <cellStyle name="Millares 2 4 4 2 6 2 5" xfId="41271" xr:uid="{F9FB47B5-FCD1-417B-A141-1715C9BF8009}"/>
    <cellStyle name="Millares 2 4 4 2 6 3" xfId="15330" xr:uid="{A902240D-A36A-4258-B8E3-8BA6D165F622}"/>
    <cellStyle name="Millares 2 4 4 2 6 3 2" xfId="24119" xr:uid="{71F4DA54-F47F-4DAD-A7CF-51032D3596F1}"/>
    <cellStyle name="Millares 2 4 4 2 6 3 2 2" xfId="39164" xr:uid="{B2ADC2BC-6C76-4A42-87AA-994BFAFD9392}"/>
    <cellStyle name="Millares 2 4 4 2 6 3 2 2 2" xfId="51193" xr:uid="{0D0BA29A-E7DB-43E6-A555-A1BD8416E6AA}"/>
    <cellStyle name="Millares 2 4 4 2 6 3 2 3" xfId="32974" xr:uid="{3EC921C2-C7AD-4C1D-B847-70B1B51CB72E}"/>
    <cellStyle name="Millares 2 4 4 2 6 3 2 4" xfId="45187" xr:uid="{3E7F9940-098C-4F8D-B312-DFE27420AAB4}"/>
    <cellStyle name="Millares 2 4 4 2 6 3 3" xfId="36069" xr:uid="{1D1FCC38-49F9-4573-BDCD-510BE98F3330}"/>
    <cellStyle name="Millares 2 4 4 2 6 3 3 2" xfId="48190" xr:uid="{0A234177-621A-4F27-BFCE-CF6BBA7C347A}"/>
    <cellStyle name="Millares 2 4 4 2 6 3 4" xfId="29880" xr:uid="{EEC57A2F-7ACD-49F4-A0D2-F35626A97504}"/>
    <cellStyle name="Millares 2 4 4 2 6 3 5" xfId="42185" xr:uid="{4E8BE021-FB29-430F-BDD0-C5D3C26856B4}"/>
    <cellStyle name="Millares 2 4 4 2 6 4" xfId="19698" xr:uid="{29E88FA3-0510-4DCE-BAA1-01E302467F44}"/>
    <cellStyle name="Millares 2 4 4 2 6 4 2" xfId="37414" xr:uid="{4E47EA69-3672-407B-82A0-67ECF4098D95}"/>
    <cellStyle name="Millares 2 4 4 2 6 4 2 2" xfId="49495" xr:uid="{5CC7F375-A10B-4BB4-8A40-FCCA7634C1EC}"/>
    <cellStyle name="Millares 2 4 4 2 6 4 3" xfId="31224" xr:uid="{A89E6E54-11BA-4F19-9A3F-D9572EF70D7B}"/>
    <cellStyle name="Millares 2 4 4 2 6 4 4" xfId="43489" xr:uid="{62755B4C-DC4B-4122-8D3B-FDB30192AF38}"/>
    <cellStyle name="Millares 2 4 4 2 6 5" xfId="20566" xr:uid="{88860C11-5AE5-4948-B250-4E3FCBE514AD}"/>
    <cellStyle name="Millares 2 4 4 2 6 5 2" xfId="34319" xr:uid="{67A5B8C0-8557-49BB-85B6-CD555465B17C}"/>
    <cellStyle name="Millares 2 4 4 2 6 5 3" xfId="46492" xr:uid="{41E66917-97E6-4E5E-BE78-C8FFB7CA2ACF}"/>
    <cellStyle name="Millares 2 4 4 2 6 6" xfId="22392" xr:uid="{814E5D0B-F39D-4E5C-89C3-8AA9D47A8EC4}"/>
    <cellStyle name="Millares 2 4 4 2 6 7" xfId="28130" xr:uid="{452DA4D2-C3D6-4EC3-B00E-3781C8E44A76}"/>
    <cellStyle name="Millares 2 4 4 2 6 8" xfId="40487" xr:uid="{2AE929AE-F529-4511-A9CE-B0925B0E925C}"/>
    <cellStyle name="Millares 2 4 4 2 7" xfId="7707" xr:uid="{AC1CBFDC-57D6-4DEC-B77A-1454329EDDD3}"/>
    <cellStyle name="Millares 2 4 4 2 7 2" xfId="21550" xr:uid="{1B722D43-CAB5-4C86-A69D-596EA401FC9C}"/>
    <cellStyle name="Millares 2 4 4 2 7 2 2" xfId="24249" xr:uid="{A48296AB-D1BA-466D-9660-AE62867981EC}"/>
    <cellStyle name="Millares 2 4 4 2 7 2 2 2" xfId="39298" xr:uid="{CCA47CDD-9AC3-424B-BB25-DAFBC902D77C}"/>
    <cellStyle name="Millares 2 4 4 2 7 2 2 2 2" xfId="51323" xr:uid="{4EA18B35-3E18-4061-8A50-EA144F0314BD}"/>
    <cellStyle name="Millares 2 4 4 2 7 2 2 3" xfId="33108" xr:uid="{B7439F9C-E482-4943-B91C-D2324AE72857}"/>
    <cellStyle name="Millares 2 4 4 2 7 2 2 4" xfId="45317" xr:uid="{C6903EA4-8DAD-4E8C-AC61-576063F09DDE}"/>
    <cellStyle name="Millares 2 4 4 2 7 2 3" xfId="36203" xr:uid="{682AD708-F56E-4579-A5B9-8C57022AE4AC}"/>
    <cellStyle name="Millares 2 4 4 2 7 2 3 2" xfId="48320" xr:uid="{8F52B046-B766-4E50-8C02-00F9B4100B40}"/>
    <cellStyle name="Millares 2 4 4 2 7 2 4" xfId="30014" xr:uid="{5B190F36-40F6-4F91-814E-3531B959328B}"/>
    <cellStyle name="Millares 2 4 4 2 7 2 5" xfId="42315" xr:uid="{8A1AC950-6613-4462-8E4B-DFA41727727B}"/>
    <cellStyle name="Millares 2 4 4 2 7 3" xfId="23327" xr:uid="{34749CA0-4E80-4006-82D6-A4CCF2C8A3C1}"/>
    <cellStyle name="Millares 2 4 4 2 7 3 2" xfId="38356" xr:uid="{78DD95E0-AC89-498F-B131-4DC17E2551E6}"/>
    <cellStyle name="Millares 2 4 4 2 7 3 2 2" xfId="50409" xr:uid="{6E4E0607-8DD4-42CA-AA0E-82EBD02141ED}"/>
    <cellStyle name="Millares 2 4 4 2 7 3 3" xfId="32166" xr:uid="{E7DF2821-BA2C-4DBB-8BE1-1A03C6F38235}"/>
    <cellStyle name="Millares 2 4 4 2 7 3 4" xfId="44403" xr:uid="{E3D76775-F0B1-4F1B-863A-C000047C78FC}"/>
    <cellStyle name="Millares 2 4 4 2 7 4" xfId="35261" xr:uid="{BB9BA5A4-0BCE-43D0-93A9-D6D2DD8DCA5E}"/>
    <cellStyle name="Millares 2 4 4 2 7 4 2" xfId="47406" xr:uid="{E4FFA40F-9CF0-4564-AF64-033E9E3D8E34}"/>
    <cellStyle name="Millares 2 4 4 2 7 5" xfId="29072" xr:uid="{6BD64D8C-DD3C-4B45-9019-9B703F9044A4}"/>
    <cellStyle name="Millares 2 4 4 2 7 6" xfId="41401" xr:uid="{CE5DAECC-16C1-424C-A407-5FF01A5604BA}"/>
    <cellStyle name="Millares 2 4 4 2 8" xfId="12174" xr:uid="{F7FE5F8C-C77E-45BC-9545-EA28824AD5A1}"/>
    <cellStyle name="Millares 2 4 4 2 8 2" xfId="25232" xr:uid="{1E050B0B-F967-41BA-944B-B4AEBC6B11E5}"/>
    <cellStyle name="Millares 2 4 4 2 8 2 2" xfId="33242" xr:uid="{1EBCC857-D565-4908-A08C-05191DD2F91D}"/>
    <cellStyle name="Millares 2 4 4 2 8 2 2 2" xfId="39432" xr:uid="{2E7660C3-6500-44A7-AB04-5932DAC1A16B}"/>
    <cellStyle name="Millares 2 4 4 2 8 2 2 2 2" xfId="51453" xr:uid="{FEA74EFD-FD93-4F31-9DCB-2C73770B6360}"/>
    <cellStyle name="Millares 2 4 4 2 8 2 2 3" xfId="45447" xr:uid="{37D8FF3A-CF8A-4E9B-9043-BA85AD74FF01}"/>
    <cellStyle name="Millares 2 4 4 2 8 2 3" xfId="36337" xr:uid="{D792A840-14E7-4A5B-B888-E27A212B134C}"/>
    <cellStyle name="Millares 2 4 4 2 8 2 3 2" xfId="48450" xr:uid="{E02E83E5-9663-4CDD-B2D9-4E957874FD30}"/>
    <cellStyle name="Millares 2 4 4 2 8 2 4" xfId="30148" xr:uid="{72A863D2-DF09-44B2-B975-D792DA75CEC9}"/>
    <cellStyle name="Millares 2 4 4 2 8 2 5" xfId="42445" xr:uid="{FD1003CD-A1E6-4401-BCC4-9C01800D4690}"/>
    <cellStyle name="Millares 2 4 4 2 8 3" xfId="22530" xr:uid="{29E91DFE-06C1-4D70-981F-DE590D5111A1}"/>
    <cellStyle name="Millares 2 4 4 2 8 3 2" xfId="37552" xr:uid="{1BC6B204-A074-49B3-B26B-2C51680FF628}"/>
    <cellStyle name="Millares 2 4 4 2 8 3 2 2" xfId="49629" xr:uid="{95DB72AB-AFE0-48C6-BCB5-103B2D756DA6}"/>
    <cellStyle name="Millares 2 4 4 2 8 3 3" xfId="31362" xr:uid="{B939DB8A-64D9-4641-9EC0-357A6DF663D2}"/>
    <cellStyle name="Millares 2 4 4 2 8 3 4" xfId="43623" xr:uid="{0B7C0842-4693-45EE-A209-45C62418DB63}"/>
    <cellStyle name="Millares 2 4 4 2 8 4" xfId="34457" xr:uid="{E36515C5-B855-4826-B3C6-D5202E67A97F}"/>
    <cellStyle name="Millares 2 4 4 2 8 4 2" xfId="46626" xr:uid="{E24BFC4E-612E-42DE-BD3B-D88646D19A4D}"/>
    <cellStyle name="Millares 2 4 4 2 8 5" xfId="28268" xr:uid="{3B8DEF89-84DB-4745-9CAE-1B63DFE55C02}"/>
    <cellStyle name="Millares 2 4 4 2 8 6" xfId="40621" xr:uid="{6D9F67BE-394B-4900-9FD9-3348E43ACEBC}"/>
    <cellStyle name="Millares 2 4 4 2 9" xfId="16595" xr:uid="{16F7F168-00BE-4AFA-AE05-39CA835D6913}"/>
    <cellStyle name="Millares 2 4 4 2 9 2" xfId="26256" xr:uid="{09FD15E8-C021-474E-9CED-5BE4CF774E8A}"/>
    <cellStyle name="Millares 2 4 4 2 9 2 2" xfId="39566" xr:uid="{7C50A9F0-4A32-4B89-BDAA-0D914660373B}"/>
    <cellStyle name="Millares 2 4 4 2 9 2 2 2" xfId="51583" xr:uid="{28732537-96C1-47A6-A0AE-29FB4B16FB9A}"/>
    <cellStyle name="Millares 2 4 4 2 9 2 3" xfId="33376" xr:uid="{A4799286-CECB-47E2-BF41-5719018A7F64}"/>
    <cellStyle name="Millares 2 4 4 2 9 2 4" xfId="45577" xr:uid="{CEDBD9BE-8BAD-427E-823E-6D45ACAF769E}"/>
    <cellStyle name="Millares 2 4 4 2 9 3" xfId="36471" xr:uid="{0C732322-B59B-4BB6-B400-C0D248CC8546}"/>
    <cellStyle name="Millares 2 4 4 2 9 3 2" xfId="48580" xr:uid="{8A59D25E-930A-4BF1-ADC4-B4D60302E45A}"/>
    <cellStyle name="Millares 2 4 4 2 9 4" xfId="30282" xr:uid="{37FDA5AB-E952-470D-92C1-082CB5E3FA0E}"/>
    <cellStyle name="Millares 2 4 4 2 9 5" xfId="42575" xr:uid="{86D58A1B-6E57-4D90-9C01-0ECBED2958AC}"/>
    <cellStyle name="Millares 2 4 4 3" xfId="3687" xr:uid="{3DE5B26E-0399-4781-AD48-992602568F48}"/>
    <cellStyle name="Millares 2 4 4 3 10" xfId="27529" xr:uid="{22C23A01-85DF-4BD1-834A-738CA0FAE5CF}"/>
    <cellStyle name="Millares 2 4 4 3 11" xfId="39904" xr:uid="{2CE4B7E2-8D15-40B8-AAD3-C66FB42434C5}"/>
    <cellStyle name="Millares 2 4 4 3 2" xfId="5962" xr:uid="{149D953E-BEED-47B8-8747-12323F5F6B67}"/>
    <cellStyle name="Millares 2 4 4 3 2 2" xfId="8731" xr:uid="{FEDD739E-A78D-40B8-8DC2-B4285B7B6358}"/>
    <cellStyle name="Millares 2 4 4 3 2 2 2" xfId="37621" xr:uid="{E50C48FF-33C5-4CA4-BE06-C375C79B1429}"/>
    <cellStyle name="Millares 2 4 4 3 2 2 2 2" xfId="49696" xr:uid="{7D55463B-4025-47F1-9027-6F0C3752726B}"/>
    <cellStyle name="Millares 2 4 4 3 2 2 3" xfId="31431" xr:uid="{7A875666-28BC-4EEB-B633-8771791B864A}"/>
    <cellStyle name="Millares 2 4 4 3 2 2 4" xfId="43690" xr:uid="{816D8952-A2DF-4DAC-974E-83C195ED6B54}"/>
    <cellStyle name="Millares 2 4 4 3 2 3" xfId="8046" xr:uid="{03A38387-94E7-42C9-9B9A-1B7B45D72D8F}"/>
    <cellStyle name="Millares 2 4 4 3 2 3 2" xfId="34526" xr:uid="{9FE55816-28CA-46DF-B26F-D982895CE55B}"/>
    <cellStyle name="Millares 2 4 4 3 2 3 3" xfId="46693" xr:uid="{55DB02EB-6701-45BD-9958-5D45B9E9DF48}"/>
    <cellStyle name="Millares 2 4 4 3 2 4" xfId="12500" xr:uid="{597C9114-1A94-4794-B85B-F31DBA89A715}"/>
    <cellStyle name="Millares 2 4 4 3 2 5" xfId="22599" xr:uid="{C4B47C0B-70CA-4379-AB07-0DFC53157BAE}"/>
    <cellStyle name="Millares 2 4 4 3 2 6" xfId="28337" xr:uid="{EBDAE4F8-740D-4CDD-9D64-ABADCF7EA30E}"/>
    <cellStyle name="Millares 2 4 4 3 2 7" xfId="40688" xr:uid="{FEAC898C-768B-4830-A4B8-DC44C804115B}"/>
    <cellStyle name="Millares 2 4 4 3 3" xfId="4892" xr:uid="{202F1BB7-35E1-4504-9257-27599ABA0A89}"/>
    <cellStyle name="Millares 2 4 4 3 3 2" xfId="8406" xr:uid="{CA34D01A-2D80-4875-AF34-8DAD4980E01D}"/>
    <cellStyle name="Millares 2 4 4 3 3 2 2" xfId="38563" xr:uid="{15957802-DECF-41FE-83F1-DA9F1F0AA570}"/>
    <cellStyle name="Millares 2 4 4 3 3 2 2 2" xfId="50610" xr:uid="{BC7CB364-2CD7-4EB5-8F37-EEB201AA3D8E}"/>
    <cellStyle name="Millares 2 4 4 3 3 2 3" xfId="32373" xr:uid="{016753F0-3A2A-4420-84DE-C818B5E074CA}"/>
    <cellStyle name="Millares 2 4 4 3 3 2 4" xfId="44604" xr:uid="{A1A4B6BC-9EC3-403B-BD77-D5341C3FDFFC}"/>
    <cellStyle name="Millares 2 4 4 3 3 3" xfId="16293" xr:uid="{52E5E658-36BF-4D2B-A5CC-AE724E657D89}"/>
    <cellStyle name="Millares 2 4 4 3 3 3 2" xfId="35468" xr:uid="{28E4683F-1316-4919-8D4E-FFF2C61B8EF2}"/>
    <cellStyle name="Millares 2 4 4 3 3 3 3" xfId="47607" xr:uid="{246B4FC0-7902-4B77-A4BE-7A2FB04CB629}"/>
    <cellStyle name="Millares 2 4 4 3 3 4" xfId="23528" xr:uid="{420AD6CA-4291-48C3-940F-264214053AAD}"/>
    <cellStyle name="Millares 2 4 4 3 3 5" xfId="29279" xr:uid="{47AAE4F2-64B2-4678-B6B3-DB9C2D1DA1AB}"/>
    <cellStyle name="Millares 2 4 4 3 3 6" xfId="41602" xr:uid="{20063F40-1CEA-46C3-AF38-42B2A6E0A5EA}"/>
    <cellStyle name="Millares 2 4 4 3 4" xfId="7709" xr:uid="{EC7A97F5-9D44-4379-AE90-F32DAF2AA15A}"/>
    <cellStyle name="Millares 2 4 4 3 4 2" xfId="36813" xr:uid="{110DEE1D-D2B4-42FE-8CE2-3F056EF3524D}"/>
    <cellStyle name="Millares 2 4 4 3 4 2 2" xfId="48912" xr:uid="{34440F4B-5BC8-46F4-BF30-4AE74C75D814}"/>
    <cellStyle name="Millares 2 4 4 3 4 3" xfId="30623" xr:uid="{69B1E9C4-27ED-4C7F-B370-CBC2A360D1CC}"/>
    <cellStyle name="Millares 2 4 4 3 4 4" xfId="42906" xr:uid="{50351583-8E56-4627-9437-01B9684BF067}"/>
    <cellStyle name="Millares 2 4 4 3 5" xfId="12176" xr:uid="{B6129148-EAAB-4278-8DFD-BECAED926882}"/>
    <cellStyle name="Millares 2 4 4 3 5 2" xfId="33718" xr:uid="{A3265888-E61D-40FF-A150-570741A4CC57}"/>
    <cellStyle name="Millares 2 4 4 3 5 3" xfId="45909" xr:uid="{32BE9BC9-E185-4786-9D48-72C8E0B040F2}"/>
    <cellStyle name="Millares 2 4 4 3 6" xfId="16664" xr:uid="{6198D49B-DCF4-44AE-A4AC-3B817B37671A}"/>
    <cellStyle name="Millares 2 4 4 3 7" xfId="18310" xr:uid="{8C54392E-EB49-4C0D-A259-624196DF73F5}"/>
    <cellStyle name="Millares 2 4 4 3 8" xfId="19960" xr:uid="{778D152C-B847-4C97-9D62-49F9EC7F614C}"/>
    <cellStyle name="Millares 2 4 4 3 9" xfId="21809" xr:uid="{C7DCE485-2F66-4BA6-928B-784712B9D00C}"/>
    <cellStyle name="Millares 2 4 4 4" xfId="5963" xr:uid="{E17C5FA6-3238-47E9-91CC-4557B0C43782}"/>
    <cellStyle name="Millares 2 4 4 4 10" xfId="40034" xr:uid="{5C928180-F703-4DA0-8E2F-894D09D4DD6F}"/>
    <cellStyle name="Millares 2 4 4 4 2" xfId="8732" xr:uid="{6BC7EBC4-7017-49E5-BB66-EE9289DF9325}"/>
    <cellStyle name="Millares 2 4 4 4 2 2" xfId="22733" xr:uid="{8DAEF2E4-BDD6-4851-8AAE-488C6F9B8FCB}"/>
    <cellStyle name="Millares 2 4 4 4 2 2 2" xfId="37755" xr:uid="{7489ED83-A514-4B82-94F5-AED489CF34A2}"/>
    <cellStyle name="Millares 2 4 4 4 2 2 2 2" xfId="49826" xr:uid="{889DC2BA-7793-4F78-AE30-985D109B77B0}"/>
    <cellStyle name="Millares 2 4 4 4 2 2 3" xfId="31565" xr:uid="{4D069678-113F-4875-B36E-5F6F13704FEA}"/>
    <cellStyle name="Millares 2 4 4 4 2 2 4" xfId="43820" xr:uid="{53B348C7-1DE3-455A-AA45-8CA0F1556C15}"/>
    <cellStyle name="Millares 2 4 4 4 2 3" xfId="34660" xr:uid="{3368535A-7B74-437C-A7DC-66261C0842D9}"/>
    <cellStyle name="Millares 2 4 4 4 2 3 2" xfId="46823" xr:uid="{30FC2FB6-23F1-4BD9-973C-CCFEDAEE127E}"/>
    <cellStyle name="Millares 2 4 4 4 2 4" xfId="28471" xr:uid="{B6D77DEE-734A-46E7-B740-D0A5F67EF80B}"/>
    <cellStyle name="Millares 2 4 4 4 2 5" xfId="40818" xr:uid="{43E9B5E0-4205-4DF9-B78E-8E1795649E9B}"/>
    <cellStyle name="Millares 2 4 4 4 3" xfId="8047" xr:uid="{8EFE23C4-8DD8-4345-AE83-DCD43EEEEAF9}"/>
    <cellStyle name="Millares 2 4 4 4 3 2" xfId="23659" xr:uid="{7991C8D2-2688-496D-AE95-82ECB58B614E}"/>
    <cellStyle name="Millares 2 4 4 4 3 2 2" xfId="38697" xr:uid="{7A134275-0CC1-4B3D-A5C5-8E180C284C16}"/>
    <cellStyle name="Millares 2 4 4 4 3 2 2 2" xfId="50740" xr:uid="{D4037A4B-21B1-440B-8538-33D68EA0853D}"/>
    <cellStyle name="Millares 2 4 4 4 3 2 3" xfId="32507" xr:uid="{4C52945E-2F3F-4501-937A-1711A44F7FAB}"/>
    <cellStyle name="Millares 2 4 4 4 3 2 4" xfId="44734" xr:uid="{BB4C4234-8431-4A20-A29B-D05AA4875872}"/>
    <cellStyle name="Millares 2 4 4 4 3 3" xfId="35602" xr:uid="{BC8ED322-895C-4330-8AB9-8F9A50303B87}"/>
    <cellStyle name="Millares 2 4 4 4 3 3 2" xfId="47737" xr:uid="{01128689-A151-4AEE-8088-6FC916A27B32}"/>
    <cellStyle name="Millares 2 4 4 4 3 4" xfId="29413" xr:uid="{67E73838-A5F9-458A-BD4A-FCD358F2B4F2}"/>
    <cellStyle name="Millares 2 4 4 4 3 5" xfId="41732" xr:uid="{B41C2A93-C86A-4B75-AE76-D460E99A66E6}"/>
    <cellStyle name="Millares 2 4 4 4 4" xfId="12501" xr:uid="{D3985E6B-6E4C-46D8-8182-DC4A6E44FA4D}"/>
    <cellStyle name="Millares 2 4 4 4 4 2" xfId="36947" xr:uid="{271DFF92-C60E-40FD-BE54-A94135C836C7}"/>
    <cellStyle name="Millares 2 4 4 4 4 2 2" xfId="49042" xr:uid="{506C454F-BF72-4012-97BB-B7741C7D72F5}"/>
    <cellStyle name="Millares 2 4 4 4 4 3" xfId="30757" xr:uid="{F42A9660-1ADF-414A-A1B2-594C9DA79293}"/>
    <cellStyle name="Millares 2 4 4 4 4 4" xfId="43036" xr:uid="{4CFE44E1-3D1A-4926-B3D4-0A9991A124D5}"/>
    <cellStyle name="Millares 2 4 4 4 5" xfId="17513" xr:uid="{061DA147-1D95-4808-9601-2E5024F83FBE}"/>
    <cellStyle name="Millares 2 4 4 4 5 2" xfId="33852" xr:uid="{D1779450-F1D4-4DD7-8915-F8F1539C346D}"/>
    <cellStyle name="Millares 2 4 4 4 5 3" xfId="46039" xr:uid="{7C3F44F0-F58E-4FAA-866E-CAD53DD1F4F8}"/>
    <cellStyle name="Millares 2 4 4 4 6" xfId="18444" xr:uid="{6046D2E4-4917-42F3-853E-0B15108FD003}"/>
    <cellStyle name="Millares 2 4 4 4 7" xfId="20095" xr:uid="{8CD3F575-9530-4A8E-B28E-03E7F137E1D5}"/>
    <cellStyle name="Millares 2 4 4 4 8" xfId="21939" xr:uid="{63F4C7B2-BD6F-4F03-955A-A0C5054CA282}"/>
    <cellStyle name="Millares 2 4 4 4 9" xfId="27663" xr:uid="{6975120C-7848-4B27-BF10-C570781F3009}"/>
    <cellStyle name="Millares 2 4 4 5" xfId="5958" xr:uid="{6F3EE0AF-B31C-4E57-9D19-01EC60361FB6}"/>
    <cellStyle name="Millares 2 4 4 5 10" xfId="40164" xr:uid="{B0EE413B-4880-4C38-B60D-07402E526CCF}"/>
    <cellStyle name="Millares 2 4 4 5 2" xfId="8727" xr:uid="{EC6442A7-FDA9-4976-B06E-D7BA80CBE07C}"/>
    <cellStyle name="Millares 2 4 4 5 2 2" xfId="22867" xr:uid="{9E454E97-888A-4754-B080-E89F353075C0}"/>
    <cellStyle name="Millares 2 4 4 5 2 2 2" xfId="37889" xr:uid="{963FE8E8-A33B-401F-A89A-3E57F474604D}"/>
    <cellStyle name="Millares 2 4 4 5 2 2 2 2" xfId="49956" xr:uid="{11844780-DC8C-47EA-8C4C-9F90B64BEA01}"/>
    <cellStyle name="Millares 2 4 4 5 2 2 3" xfId="31699" xr:uid="{DFE5B8B1-1685-4135-86AB-3485E8279603}"/>
    <cellStyle name="Millares 2 4 4 5 2 2 4" xfId="43950" xr:uid="{8438CC28-4DB4-49F8-86E1-8D235DAC34E4}"/>
    <cellStyle name="Millares 2 4 4 5 2 3" xfId="34794" xr:uid="{2FAFAE6C-C084-4899-825C-5B685A052D0F}"/>
    <cellStyle name="Millares 2 4 4 5 2 3 2" xfId="46953" xr:uid="{774B6A47-F695-4116-98B7-36F675B33FA0}"/>
    <cellStyle name="Millares 2 4 4 5 2 4" xfId="28605" xr:uid="{EFB66E96-E00D-446F-9361-3A2B1FD36CD2}"/>
    <cellStyle name="Millares 2 4 4 5 2 5" xfId="40948" xr:uid="{D5D2D7D3-E8FB-4A75-A770-4FA1A8C2CA51}"/>
    <cellStyle name="Millares 2 4 4 5 3" xfId="8042" xr:uid="{F975F3F8-B4CA-43A5-9272-81B8A0AEAF76}"/>
    <cellStyle name="Millares 2 4 4 5 3 2" xfId="23793" xr:uid="{5ED01E5C-086A-4AEA-986B-37CD08E77620}"/>
    <cellStyle name="Millares 2 4 4 5 3 2 2" xfId="38831" xr:uid="{38A41D99-BE90-41D2-AA7D-8832524F9BEA}"/>
    <cellStyle name="Millares 2 4 4 5 3 2 2 2" xfId="50870" xr:uid="{C4D08AF4-452D-4E5A-92E7-DF1B874E26CD}"/>
    <cellStyle name="Millares 2 4 4 5 3 2 3" xfId="32641" xr:uid="{F4EC097F-1FB6-476D-A7A6-C587CBA9B5C1}"/>
    <cellStyle name="Millares 2 4 4 5 3 2 4" xfId="44864" xr:uid="{1A31A263-0D6C-49F7-A26C-48E09EDF8CF5}"/>
    <cellStyle name="Millares 2 4 4 5 3 3" xfId="35736" xr:uid="{D1CB1321-D34F-46A3-B91B-4697EB5ABA78}"/>
    <cellStyle name="Millares 2 4 4 5 3 3 2" xfId="47867" xr:uid="{24807981-F4BE-458C-A5B7-784B1AAC34AB}"/>
    <cellStyle name="Millares 2 4 4 5 3 4" xfId="29547" xr:uid="{8CE26881-C985-405F-A57B-68A0A7CFB152}"/>
    <cellStyle name="Millares 2 4 4 5 3 5" xfId="41862" xr:uid="{BFEB42BD-88DE-48F2-AADC-C5B107077C03}"/>
    <cellStyle name="Millares 2 4 4 5 4" xfId="12496" xr:uid="{D918CA49-70DC-4F0F-BE2B-1C7683A89F64}"/>
    <cellStyle name="Millares 2 4 4 5 4 2" xfId="37081" xr:uid="{63BBE6BB-59D1-4E71-9834-1E662CBD2074}"/>
    <cellStyle name="Millares 2 4 4 5 4 2 2" xfId="49172" xr:uid="{E9A5F1E1-D0C0-47EC-B4E2-BA4C8BA8F880}"/>
    <cellStyle name="Millares 2 4 4 5 4 3" xfId="30891" xr:uid="{F0372799-55D7-4892-B773-F25A77079105}"/>
    <cellStyle name="Millares 2 4 4 5 4 4" xfId="43166" xr:uid="{A6B08CB1-7F8C-487B-B41E-F9A5EF7CEC30}"/>
    <cellStyle name="Millares 2 4 4 5 5" xfId="17762" xr:uid="{CBA5877F-DE27-4FF8-A7FC-B1F124DCBBE6}"/>
    <cellStyle name="Millares 2 4 4 5 5 2" xfId="33986" xr:uid="{A8A68965-D248-444B-9EB0-2EF48315B75A}"/>
    <cellStyle name="Millares 2 4 4 5 5 3" xfId="46169" xr:uid="{5170A168-7D42-40C2-BE6C-A70F617A1632}"/>
    <cellStyle name="Millares 2 4 4 5 6" xfId="18579" xr:uid="{91D045CF-536A-414E-BD40-EBE74533A840}"/>
    <cellStyle name="Millares 2 4 4 5 7" xfId="20231" xr:uid="{824B05BD-E242-46AD-A9C8-DBD655831B1E}"/>
    <cellStyle name="Millares 2 4 4 5 8" xfId="22069" xr:uid="{26E99CAF-D2E0-4789-B98D-5B0AD0639FFA}"/>
    <cellStyle name="Millares 2 4 4 5 9" xfId="27797" xr:uid="{0666EF70-6F53-4E2E-B8F0-69AE9E795235}"/>
    <cellStyle name="Millares 2 4 4 6" xfId="4889" xr:uid="{B81F6F0F-8C6B-460A-8BB6-133E1E676021}"/>
    <cellStyle name="Millares 2 4 4 6 2" xfId="11946" xr:uid="{22E5B37F-75D9-462F-8EF4-F09E51C95F2E}"/>
    <cellStyle name="Millares 2 4 4 6 2 2" xfId="23000" xr:uid="{AA40E688-56A3-4764-8D90-3ABA9937E8FF}"/>
    <cellStyle name="Millares 2 4 4 6 2 2 2" xfId="38023" xr:uid="{9298EF01-202E-4E20-BB55-891C691EB3BF}"/>
    <cellStyle name="Millares 2 4 4 6 2 2 2 2" xfId="50086" xr:uid="{653573B6-23EA-4587-9F15-7DA63C9542FD}"/>
    <cellStyle name="Millares 2 4 4 6 2 2 3" xfId="31833" xr:uid="{8FBDA76C-8713-4D9F-B081-018E25990D52}"/>
    <cellStyle name="Millares 2 4 4 6 2 2 4" xfId="44080" xr:uid="{C28482B9-4A7E-4B1B-BD83-90DBC48AA033}"/>
    <cellStyle name="Millares 2 4 4 6 2 3" xfId="34928" xr:uid="{94C17D76-AE64-4FF0-8C05-3AFAE0B7D7D1}"/>
    <cellStyle name="Millares 2 4 4 6 2 3 2" xfId="47083" xr:uid="{6E7229AC-9B83-4683-94FA-37062C61D05E}"/>
    <cellStyle name="Millares 2 4 4 6 2 4" xfId="28739" xr:uid="{95C4AA38-51D7-4162-9320-37176639B491}"/>
    <cellStyle name="Millares 2 4 4 6 2 5" xfId="41078" xr:uid="{6CF25412-5981-47D0-86AA-D8099BBF4D59}"/>
    <cellStyle name="Millares 2 4 4 6 3" xfId="12809" xr:uid="{A2EE7A0B-E727-498D-B5C0-B112A75BDECC}"/>
    <cellStyle name="Millares 2 4 4 6 3 2" xfId="23926" xr:uid="{E171308E-B3DD-4F9E-B91A-627864CCAA87}"/>
    <cellStyle name="Millares 2 4 4 6 3 2 2" xfId="38965" xr:uid="{B9C37263-D50F-4DB1-9F7A-82319D3A44E9}"/>
    <cellStyle name="Millares 2 4 4 6 3 2 2 2" xfId="51000" xr:uid="{4B6A8127-7F90-466B-BB3F-0D0CBD9107C9}"/>
    <cellStyle name="Millares 2 4 4 6 3 2 3" xfId="32775" xr:uid="{EC97C215-325B-492E-AA90-1A36359331B7}"/>
    <cellStyle name="Millares 2 4 4 6 3 2 4" xfId="44994" xr:uid="{A032D39E-ACF7-45DC-8300-568F026FF5AC}"/>
    <cellStyle name="Millares 2 4 4 6 3 3" xfId="35870" xr:uid="{2AB49D67-5694-4BD7-8BF5-73EE68B2E7A3}"/>
    <cellStyle name="Millares 2 4 4 6 3 3 2" xfId="47997" xr:uid="{DB6B47E6-0BF7-41EF-A8D0-0B37971CA058}"/>
    <cellStyle name="Millares 2 4 4 6 3 4" xfId="29681" xr:uid="{12EC3201-8F52-43FF-B103-A4707290780D}"/>
    <cellStyle name="Millares 2 4 4 6 3 5" xfId="41992" xr:uid="{FCC5644B-ED80-48D8-9E2F-0E2F71F3826E}"/>
    <cellStyle name="Millares 2 4 4 6 4" xfId="18035" xr:uid="{C873F18A-8350-461D-A8D6-35151BA71AC1}"/>
    <cellStyle name="Millares 2 4 4 6 4 2" xfId="37215" xr:uid="{91DB1601-71CF-4905-BF87-E09D4CA85EE4}"/>
    <cellStyle name="Millares 2 4 4 6 4 2 2" xfId="49302" xr:uid="{FB16C16E-41CC-4632-A73E-0F7C6F96BEB7}"/>
    <cellStyle name="Millares 2 4 4 6 4 3" xfId="31025" xr:uid="{244B8070-8822-40DF-999D-E7F684D1C45E}"/>
    <cellStyle name="Millares 2 4 4 6 4 4" xfId="43296" xr:uid="{7621E210-F3B4-4B3D-9751-89C2C458DE62}"/>
    <cellStyle name="Millares 2 4 4 6 5" xfId="18714" xr:uid="{5BBC3E16-1EAD-4774-B736-E66ECE2F8B21}"/>
    <cellStyle name="Millares 2 4 4 6 5 2" xfId="34120" xr:uid="{EC18CA52-9BB1-4DC1-97A0-1D234F512C9F}"/>
    <cellStyle name="Millares 2 4 4 6 5 3" xfId="46299" xr:uid="{049FBEF0-21D9-411E-A388-1C2EBBF23539}"/>
    <cellStyle name="Millares 2 4 4 6 6" xfId="20367" xr:uid="{6833EC17-67EB-4A63-9481-BA71FFA1271D}"/>
    <cellStyle name="Millares 2 4 4 6 7" xfId="22199" xr:uid="{C2FAF7B9-D7EA-4C5D-A57B-BCBB1A18D089}"/>
    <cellStyle name="Millares 2 4 4 6 8" xfId="27931" xr:uid="{EEFACB89-8B14-4759-9686-6D46B829EF51}"/>
    <cellStyle name="Millares 2 4 4 6 9" xfId="40294" xr:uid="{33A72D58-93C7-4BB8-A1C1-49BC36AF1FAF}"/>
    <cellStyle name="Millares 2 4 4 7" xfId="4706" xr:uid="{BADFE5AA-47E4-4968-9702-4B322BBAC508}"/>
    <cellStyle name="Millares 2 4 4 7 2" xfId="8403" xr:uid="{F835CE48-5F6D-46A1-80E7-B420BE89F7B7}"/>
    <cellStyle name="Millares 2 4 4 7 2 2" xfId="23131" xr:uid="{5668E3AF-23E9-4324-81C5-C2D1884039C5}"/>
    <cellStyle name="Millares 2 4 4 7 2 2 2" xfId="38157" xr:uid="{53956C7E-1D36-49C4-A769-73E01594A14C}"/>
    <cellStyle name="Millares 2 4 4 7 2 2 2 2" xfId="50216" xr:uid="{693AAB6D-18D0-4D89-9D95-667FB7F93CD4}"/>
    <cellStyle name="Millares 2 4 4 7 2 2 3" xfId="31967" xr:uid="{4C33A20E-B58A-4488-B090-8F381CF24221}"/>
    <cellStyle name="Millares 2 4 4 7 2 2 4" xfId="44210" xr:uid="{15769E7D-969A-44C0-8A41-C069918419E1}"/>
    <cellStyle name="Millares 2 4 4 7 2 3" xfId="35062" xr:uid="{D46C81AA-ACD5-465A-837B-50D7E1178DA4}"/>
    <cellStyle name="Millares 2 4 4 7 2 3 2" xfId="47213" xr:uid="{B7BD2A78-B75B-4FDF-BF38-C291BD57AD09}"/>
    <cellStyle name="Millares 2 4 4 7 2 4" xfId="28873" xr:uid="{7823EE31-56EF-4255-AA81-E1FA538768F9}"/>
    <cellStyle name="Millares 2 4 4 7 2 5" xfId="41208" xr:uid="{504D2D8A-FF75-414C-89C8-3B1449A6B3F2}"/>
    <cellStyle name="Millares 2 4 4 7 3" xfId="15265" xr:uid="{B6788F02-C057-4CF1-9DFB-5F1815397C59}"/>
    <cellStyle name="Millares 2 4 4 7 3 2" xfId="24056" xr:uid="{F991F4B8-057F-43B4-B268-51D58F25ABB9}"/>
    <cellStyle name="Millares 2 4 4 7 3 2 2" xfId="39099" xr:uid="{62FD3DCC-0611-4283-BD83-399EC08F2D0A}"/>
    <cellStyle name="Millares 2 4 4 7 3 2 2 2" xfId="51130" xr:uid="{6E12FFA4-64F0-40A3-8203-D6DC3F08BC8F}"/>
    <cellStyle name="Millares 2 4 4 7 3 2 3" xfId="32909" xr:uid="{64B1E4C9-0804-468E-9FD0-9D171436BE81}"/>
    <cellStyle name="Millares 2 4 4 7 3 2 4" xfId="45124" xr:uid="{94D290F5-1ED0-489B-88C5-FD3A9542F0DD}"/>
    <cellStyle name="Millares 2 4 4 7 3 3" xfId="36004" xr:uid="{BF7DED28-2CEE-4E57-91EA-407F332D1864}"/>
    <cellStyle name="Millares 2 4 4 7 3 3 2" xfId="48127" xr:uid="{B841CEBE-EC39-48A6-9D66-EB371C745B0F}"/>
    <cellStyle name="Millares 2 4 4 7 3 4" xfId="29815" xr:uid="{E15BBF9A-073E-400E-BD9F-E044FCFA4CB2}"/>
    <cellStyle name="Millares 2 4 4 7 3 5" xfId="42122" xr:uid="{61A18A43-F360-4103-A4DD-12ADE519B715}"/>
    <cellStyle name="Millares 2 4 4 7 4" xfId="19633" xr:uid="{F6B1A17D-2C67-4947-B443-6AF6C759BFB3}"/>
    <cellStyle name="Millares 2 4 4 7 4 2" xfId="37349" xr:uid="{2F4E11FE-E89B-4B30-8A6F-961D0516C095}"/>
    <cellStyle name="Millares 2 4 4 7 4 2 2" xfId="49432" xr:uid="{B08CB8F9-5547-4B92-9142-C3CB32C1B3EB}"/>
    <cellStyle name="Millares 2 4 4 7 4 3" xfId="31159" xr:uid="{7D54560D-F09F-4463-8382-A0814E711D6C}"/>
    <cellStyle name="Millares 2 4 4 7 4 4" xfId="43426" xr:uid="{61D2CF77-0209-49CB-AE68-D4BC9E4EBF78}"/>
    <cellStyle name="Millares 2 4 4 7 5" xfId="20501" xr:uid="{1512F4C3-975C-47DD-95D3-79188E80ED15}"/>
    <cellStyle name="Millares 2 4 4 7 5 2" xfId="34254" xr:uid="{BEAD293A-6D85-4EF6-A5AB-A95B5CA68104}"/>
    <cellStyle name="Millares 2 4 4 7 5 3" xfId="46429" xr:uid="{DD1C5F74-219A-4B26-8F3C-F1EE0D3C33B8}"/>
    <cellStyle name="Millares 2 4 4 7 6" xfId="22329" xr:uid="{CDE6EA28-C7B7-482B-873D-9CF42D643DF5}"/>
    <cellStyle name="Millares 2 4 4 7 7" xfId="28065" xr:uid="{939ACF37-D247-4732-982B-F9BB0B061A5B}"/>
    <cellStyle name="Millares 2 4 4 7 8" xfId="40424" xr:uid="{C176BE5D-2E1B-4695-AE63-393DA50297B3}"/>
    <cellStyle name="Millares 2 4 4 8" xfId="7706" xr:uid="{2ADE6211-9C1E-4866-92CE-363EA4FB6732}"/>
    <cellStyle name="Millares 2 4 4 8 2" xfId="21485" xr:uid="{F71D210B-C07C-49AD-9FEC-C92C395E9647}"/>
    <cellStyle name="Millares 2 4 4 8 2 2" xfId="24186" xr:uid="{4DDE9884-FBE6-4C48-8FEC-F9C3AA2894BF}"/>
    <cellStyle name="Millares 2 4 4 8 2 2 2" xfId="39233" xr:uid="{9B653B8E-1EC4-4622-B2BC-DB281CA1C3CE}"/>
    <cellStyle name="Millares 2 4 4 8 2 2 2 2" xfId="51260" xr:uid="{C6151F70-E381-4B95-BAD5-723A53750A67}"/>
    <cellStyle name="Millares 2 4 4 8 2 2 3" xfId="33043" xr:uid="{395B1976-4B47-45EB-959C-8527D7F1E2DA}"/>
    <cellStyle name="Millares 2 4 4 8 2 2 4" xfId="45254" xr:uid="{681F23F4-1F3E-4EDA-9629-F45AAE128C19}"/>
    <cellStyle name="Millares 2 4 4 8 2 3" xfId="36138" xr:uid="{F9835266-5B44-435E-8070-F32352C1591E}"/>
    <cellStyle name="Millares 2 4 4 8 2 3 2" xfId="48257" xr:uid="{87C22725-D310-404F-8B21-E5139DBF3B2B}"/>
    <cellStyle name="Millares 2 4 4 8 2 4" xfId="29949" xr:uid="{ABACDB00-E3D6-49E6-B270-A1289A75E55A}"/>
    <cellStyle name="Millares 2 4 4 8 2 5" xfId="42252" xr:uid="{7FF86B9A-6318-45C9-8E95-182937892100}"/>
    <cellStyle name="Millares 2 4 4 8 3" xfId="23264" xr:uid="{541CD0D7-9C6C-465A-AEC9-C01C9B52C5BC}"/>
    <cellStyle name="Millares 2 4 4 8 3 2" xfId="38291" xr:uid="{824A39FF-3B47-411E-A403-278C614ADB1D}"/>
    <cellStyle name="Millares 2 4 4 8 3 2 2" xfId="50346" xr:uid="{55D5B392-3D55-4653-98E0-B3B965AE86BA}"/>
    <cellStyle name="Millares 2 4 4 8 3 3" xfId="32101" xr:uid="{0ECC9F7F-155A-4043-B7DF-33DA6C478163}"/>
    <cellStyle name="Millares 2 4 4 8 3 4" xfId="44340" xr:uid="{24482E72-F9B0-429D-9FBD-653B5EAF2170}"/>
    <cellStyle name="Millares 2 4 4 8 4" xfId="35196" xr:uid="{0C9019F9-9436-4379-8A78-62B3694B5097}"/>
    <cellStyle name="Millares 2 4 4 8 4 2" xfId="47343" xr:uid="{5865576D-75F8-428F-A079-8A9F25BB13D4}"/>
    <cellStyle name="Millares 2 4 4 8 5" xfId="29007" xr:uid="{1585D438-E5A2-4225-80AF-BFD7327094FB}"/>
    <cellStyle name="Millares 2 4 4 8 6" xfId="41338" xr:uid="{090C4FDA-DE3B-4946-AA26-85A964486471}"/>
    <cellStyle name="Millares 2 4 4 9" xfId="12173" xr:uid="{4DB495B3-0A96-46FC-91ED-DA6F82740287}"/>
    <cellStyle name="Millares 2 4 4 9 2" xfId="25167" xr:uid="{AAB33FCC-1161-435B-B730-0375A94B5D47}"/>
    <cellStyle name="Millares 2 4 4 9 2 2" xfId="33177" xr:uid="{1204D0F9-DBBB-420C-925A-3E4F3AD9546E}"/>
    <cellStyle name="Millares 2 4 4 9 2 2 2" xfId="39367" xr:uid="{41A626C1-EE32-4531-9117-327036D75F90}"/>
    <cellStyle name="Millares 2 4 4 9 2 2 2 2" xfId="51390" xr:uid="{D811259A-6A5E-47ED-A65B-CB077953ABCA}"/>
    <cellStyle name="Millares 2 4 4 9 2 2 3" xfId="45384" xr:uid="{965DE9FE-A209-4209-A9AD-57CEE18B3F15}"/>
    <cellStyle name="Millares 2 4 4 9 2 3" xfId="36272" xr:uid="{929E6B25-2AE9-492B-AFFB-D4E9F46F5C99}"/>
    <cellStyle name="Millares 2 4 4 9 2 3 2" xfId="48387" xr:uid="{0DDDD423-E47A-4DF1-8200-72FBD7B07B3E}"/>
    <cellStyle name="Millares 2 4 4 9 2 4" xfId="30083" xr:uid="{5C9798B1-AD23-4306-90A6-0DE560EB7889}"/>
    <cellStyle name="Millares 2 4 4 9 2 5" xfId="42382" xr:uid="{EBCB1A42-E907-4D4E-8442-285A6AA0A732}"/>
    <cellStyle name="Millares 2 4 4 9 3" xfId="22465" xr:uid="{BF107AE3-1E2C-4399-ACBD-E40F5132699A}"/>
    <cellStyle name="Millares 2 4 4 9 3 2" xfId="37487" xr:uid="{930265B7-0640-44FD-9473-2CA6B3A0A9CC}"/>
    <cellStyle name="Millares 2 4 4 9 3 2 2" xfId="49566" xr:uid="{79964C7E-7E1C-4E51-94B5-E63D6E35E200}"/>
    <cellStyle name="Millares 2 4 4 9 3 3" xfId="31297" xr:uid="{68AFBDAA-D47F-4D99-B467-D07B9E9B66AC}"/>
    <cellStyle name="Millares 2 4 4 9 3 4" xfId="43560" xr:uid="{0994FA91-2F11-483D-9D55-55F510167C05}"/>
    <cellStyle name="Millares 2 4 4 9 4" xfId="34392" xr:uid="{CA412EEC-891B-4106-BDDF-77B0723B13EC}"/>
    <cellStyle name="Millares 2 4 4 9 4 2" xfId="46563" xr:uid="{EE29C0D7-6401-4261-A149-EFF886FC9CE7}"/>
    <cellStyle name="Millares 2 4 4 9 5" xfId="28203" xr:uid="{B7E526AD-76C7-401F-9D96-8D91DC4AE100}"/>
    <cellStyle name="Millares 2 4 4 9 6" xfId="40558" xr:uid="{E7D49AE0-892C-4876-9C0E-BEC4F83C1E7A}"/>
    <cellStyle name="Millares 2 4 5" xfId="3688" xr:uid="{4CEB2F92-BBF6-4DF7-A91F-5DCAD9FD6023}"/>
    <cellStyle name="Millares 2 4 5 10" xfId="18202" xr:uid="{1772588D-9E15-4D2F-923E-726828513DFC}"/>
    <cellStyle name="Millares 2 4 5 10 2" xfId="27241" xr:uid="{1F57B27E-A5CD-458B-936A-72AAEC784F0C}"/>
    <cellStyle name="Millares 2 4 5 10 2 2" xfId="39662" xr:uid="{16E2C593-48BF-4123-A39E-602AD6598254}"/>
    <cellStyle name="Millares 2 4 5 10 2 2 2" xfId="51675" xr:uid="{6E2DA7E0-309F-479E-A99B-4994E1C63DEB}"/>
    <cellStyle name="Millares 2 4 5 10 2 3" xfId="33472" xr:uid="{1721C7E8-9A56-4802-8110-B595EBE30284}"/>
    <cellStyle name="Millares 2 4 5 10 2 4" xfId="45669" xr:uid="{2D07F2E0-17F6-433D-AEFF-03004B35351F}"/>
    <cellStyle name="Millares 2 4 5 10 3" xfId="36567" xr:uid="{334A814F-320B-4E61-9B63-3993A495421F}"/>
    <cellStyle name="Millares 2 4 5 10 3 2" xfId="48672" xr:uid="{685CDD57-BA02-44AE-8E30-4968BB784131}"/>
    <cellStyle name="Millares 2 4 5 10 4" xfId="30378" xr:uid="{223D11F8-06B8-461D-9175-C17DC760667A}"/>
    <cellStyle name="Millares 2 4 5 10 5" xfId="42667" xr:uid="{FF6CF035-247B-4EF7-9D31-C2D62B2C32D3}"/>
    <cellStyle name="Millares 2 4 5 11" xfId="19851" xr:uid="{C68BB58A-7F47-41E2-A730-32EDB37BD541}"/>
    <cellStyle name="Millares 2 4 5 11 2" xfId="23423" xr:uid="{9E20D2DF-BC02-489D-B5EB-8B4E924CFB7E}"/>
    <cellStyle name="Millares 2 4 5 11 2 2" xfId="38456" xr:uid="{38BCB95D-657E-4D74-A4B0-72DD5AF7AB81}"/>
    <cellStyle name="Millares 2 4 5 11 2 2 2" xfId="50505" xr:uid="{80012905-A531-480F-8129-968980077324}"/>
    <cellStyle name="Millares 2 4 5 11 2 3" xfId="32266" xr:uid="{2005D618-661C-4E81-A217-C0ACCC15C048}"/>
    <cellStyle name="Millares 2 4 5 11 2 4" xfId="44499" xr:uid="{CE8856EB-DA96-4C10-80A9-5E1244EA8A47}"/>
    <cellStyle name="Millares 2 4 5 11 3" xfId="35361" xr:uid="{867C11EB-DB14-4C38-A51D-A48D77C5DB22}"/>
    <cellStyle name="Millares 2 4 5 11 3 2" xfId="47502" xr:uid="{483F8BE4-437B-496D-B2D0-A480447BC71D}"/>
    <cellStyle name="Millares 2 4 5 11 4" xfId="29172" xr:uid="{C6D0DA1B-F7D0-46DC-96EB-43D276831404}"/>
    <cellStyle name="Millares 2 4 5 11 5" xfId="41497" xr:uid="{1E711EF8-EAC0-421A-A25D-1091711DC543}"/>
    <cellStyle name="Millares 2 4 5 12" xfId="21704" xr:uid="{4E43D95D-58B8-464B-8ABE-0CB595277CA1}"/>
    <cellStyle name="Millares 2 4 5 12 2" xfId="36706" xr:uid="{49736284-CEB0-43BF-9091-1E3CABB02042}"/>
    <cellStyle name="Millares 2 4 5 12 2 2" xfId="48807" xr:uid="{118C6546-6118-4064-B044-3314BF931440}"/>
    <cellStyle name="Millares 2 4 5 12 3" xfId="30516" xr:uid="{830624EE-E68E-4BBC-A09A-FC1BDA7425B3}"/>
    <cellStyle name="Millares 2 4 5 12 4" xfId="42801" xr:uid="{F5475D83-F23C-4579-9494-87868D7F3480}"/>
    <cellStyle name="Millares 2 4 5 13" xfId="33611" xr:uid="{A5FE4E65-4DA3-418B-A13B-F0BE85EBADB9}"/>
    <cellStyle name="Millares 2 4 5 13 2" xfId="45804" xr:uid="{69A489DE-9F37-4684-BD65-178FE335E330}"/>
    <cellStyle name="Millares 2 4 5 14" xfId="27422" xr:uid="{D7A68938-B95C-4D1F-97F8-B3A35AED21DF}"/>
    <cellStyle name="Millares 2 4 5 15" xfId="39799" xr:uid="{3E07F2F5-21B0-4014-A4C8-702AC897FDDF}"/>
    <cellStyle name="Millares 2 4 5 2" xfId="3689" xr:uid="{33FBC7C0-E359-42F8-B3F6-07A056A5C40D}"/>
    <cellStyle name="Millares 2 4 5 2 10" xfId="27556" xr:uid="{0F66EDD4-C5D5-4E43-9F9B-6A9CD3E962ED}"/>
    <cellStyle name="Millares 2 4 5 2 11" xfId="39929" xr:uid="{A0CE76A3-6743-4E6C-A445-535B0D75AD29}"/>
    <cellStyle name="Millares 2 4 5 2 2" xfId="5965" xr:uid="{ACCEB636-12D1-4F58-8074-EE24787A2746}"/>
    <cellStyle name="Millares 2 4 5 2 2 2" xfId="8734" xr:uid="{7440C590-E5C5-4560-9EC2-EAABFE6F782D}"/>
    <cellStyle name="Millares 2 4 5 2 2 2 2" xfId="37648" xr:uid="{5C28F2F3-C59B-43D3-B796-4DC20BD31DB8}"/>
    <cellStyle name="Millares 2 4 5 2 2 2 2 2" xfId="49721" xr:uid="{F0A445FC-EDD0-4B8A-AA0A-FF6A8B33FBE8}"/>
    <cellStyle name="Millares 2 4 5 2 2 2 3" xfId="31458" xr:uid="{4A475C1F-A668-4034-A549-C8E345838E7A}"/>
    <cellStyle name="Millares 2 4 5 2 2 2 4" xfId="43715" xr:uid="{E896E4BE-11E8-408A-8E12-0FCFF7ACC2C5}"/>
    <cellStyle name="Millares 2 4 5 2 2 3" xfId="8049" xr:uid="{98C26EBE-E6EE-4A68-A98F-2FB4773A833D}"/>
    <cellStyle name="Millares 2 4 5 2 2 3 2" xfId="34553" xr:uid="{E0A6AC74-3ED6-4E35-BE8C-F6CE7192C3D9}"/>
    <cellStyle name="Millares 2 4 5 2 2 3 3" xfId="46718" xr:uid="{973CBF33-E84F-45E4-8C99-7F5A3880267B}"/>
    <cellStyle name="Millares 2 4 5 2 2 4" xfId="12503" xr:uid="{CAC5818A-ED2F-4577-B2F0-AAB7C550E708}"/>
    <cellStyle name="Millares 2 4 5 2 2 5" xfId="22626" xr:uid="{5661D186-C09D-43E5-8EC3-3D9A75A43418}"/>
    <cellStyle name="Millares 2 4 5 2 2 6" xfId="28364" xr:uid="{01D73C11-2583-4092-B47F-F41A3C9E8E56}"/>
    <cellStyle name="Millares 2 4 5 2 2 7" xfId="40713" xr:uid="{64BE457C-5299-4FAB-B612-75B602873440}"/>
    <cellStyle name="Millares 2 4 5 2 3" xfId="4894" xr:uid="{9BEA1968-C204-4BB2-BAC8-1F3866CBA065}"/>
    <cellStyle name="Millares 2 4 5 2 3 2" xfId="8408" xr:uid="{4465BB04-BDD3-494F-9302-7B10A67FB694}"/>
    <cellStyle name="Millares 2 4 5 2 3 2 2" xfId="38590" xr:uid="{FA1188AD-16BE-4283-9827-5991E2929BC8}"/>
    <cellStyle name="Millares 2 4 5 2 3 2 2 2" xfId="50635" xr:uid="{0A5FD4FF-A03C-4E8D-B6ED-BE397A8B808A}"/>
    <cellStyle name="Millares 2 4 5 2 3 2 3" xfId="32400" xr:uid="{C1E461A1-F86F-4204-96EE-DBD6F3BB0095}"/>
    <cellStyle name="Millares 2 4 5 2 3 2 4" xfId="44629" xr:uid="{D516E052-D2F7-426E-AC49-43A777301B59}"/>
    <cellStyle name="Millares 2 4 5 2 3 3" xfId="16320" xr:uid="{8B4C80B2-BFA5-42BA-81D6-D17DE2D7E868}"/>
    <cellStyle name="Millares 2 4 5 2 3 3 2" xfId="35495" xr:uid="{EFB4B3B3-3E61-4E92-A1E9-163C83988C2B}"/>
    <cellStyle name="Millares 2 4 5 2 3 3 3" xfId="47632" xr:uid="{DCBD6308-52E7-40AF-B274-13F6A782B52C}"/>
    <cellStyle name="Millares 2 4 5 2 3 4" xfId="23553" xr:uid="{2CD16A76-0410-461E-915E-981B2633556F}"/>
    <cellStyle name="Millares 2 4 5 2 3 5" xfId="29306" xr:uid="{4FA83033-9ADF-40EE-8BC0-AFD70F4714E9}"/>
    <cellStyle name="Millares 2 4 5 2 3 6" xfId="41627" xr:uid="{72BFD297-F22E-4E31-9CB8-AD190DB6AB44}"/>
    <cellStyle name="Millares 2 4 5 2 4" xfId="7711" xr:uid="{B78568D4-27F0-40CA-8AFD-891B6B84BBAD}"/>
    <cellStyle name="Millares 2 4 5 2 4 2" xfId="36840" xr:uid="{80A82F67-D109-484E-8EAC-8D05AFF9F11C}"/>
    <cellStyle name="Millares 2 4 5 2 4 2 2" xfId="48937" xr:uid="{62BFEEED-7EBD-43BE-BCC5-5CBE33CA5CFD}"/>
    <cellStyle name="Millares 2 4 5 2 4 3" xfId="30650" xr:uid="{E8590791-6AB3-480C-AD3F-7FC4A30ECAE5}"/>
    <cellStyle name="Millares 2 4 5 2 4 4" xfId="42931" xr:uid="{712B6F7D-7D7D-4A21-97C9-D026D7EECF2B}"/>
    <cellStyle name="Millares 2 4 5 2 5" xfId="12178" xr:uid="{6AEB5D04-EF6F-44AE-A3C8-B84ED0D771D6}"/>
    <cellStyle name="Millares 2 4 5 2 5 2" xfId="33745" xr:uid="{7B7DA5E2-7A1A-4F47-8892-B5ED9E288D4C}"/>
    <cellStyle name="Millares 2 4 5 2 5 3" xfId="45934" xr:uid="{DBBB3EC1-BF0B-4050-97A1-1439A8966B64}"/>
    <cellStyle name="Millares 2 4 5 2 6" xfId="16691" xr:uid="{CCCD71D6-B5A3-4B5B-BD58-A8BFB75C9024}"/>
    <cellStyle name="Millares 2 4 5 2 7" xfId="18337" xr:uid="{117C46BF-A87F-4C69-B5ED-1A332D0D6312}"/>
    <cellStyle name="Millares 2 4 5 2 8" xfId="19987" xr:uid="{AEFE9BE6-EB22-4C76-AE64-1B11DB31C3A5}"/>
    <cellStyle name="Millares 2 4 5 2 9" xfId="21834" xr:uid="{058370CA-FD46-4341-A4F3-22EAA8F1BC24}"/>
    <cellStyle name="Millares 2 4 5 3" xfId="5966" xr:uid="{7E6680FD-5C57-4DB7-A71A-1007879F605B}"/>
    <cellStyle name="Millares 2 4 5 3 10" xfId="40059" xr:uid="{C915F895-672D-4063-A058-3270845899D0}"/>
    <cellStyle name="Millares 2 4 5 3 2" xfId="8735" xr:uid="{7EB6F13F-D900-4F1C-B54A-F4540A1D3CD7}"/>
    <cellStyle name="Millares 2 4 5 3 2 2" xfId="22760" xr:uid="{11FA4A3C-7AB2-40FB-9C92-A1748738470F}"/>
    <cellStyle name="Millares 2 4 5 3 2 2 2" xfId="37782" xr:uid="{365AC665-A009-433F-B8E7-4D2BCD43515A}"/>
    <cellStyle name="Millares 2 4 5 3 2 2 2 2" xfId="49851" xr:uid="{75AFBDEF-75A7-4BB7-8344-36D85CB413CD}"/>
    <cellStyle name="Millares 2 4 5 3 2 2 3" xfId="31592" xr:uid="{2776034B-BF2F-4CDC-8455-0A4D63FC5AA3}"/>
    <cellStyle name="Millares 2 4 5 3 2 2 4" xfId="43845" xr:uid="{327C96A5-56E0-4C6A-B456-26DE7B7B120D}"/>
    <cellStyle name="Millares 2 4 5 3 2 3" xfId="34687" xr:uid="{580EE5A4-91C6-4390-9EF2-BAA90CCD6062}"/>
    <cellStyle name="Millares 2 4 5 3 2 3 2" xfId="46848" xr:uid="{087B07D7-533B-4FE7-91A8-1DECC8845C12}"/>
    <cellStyle name="Millares 2 4 5 3 2 4" xfId="28498" xr:uid="{2DA226D2-5F75-4707-9393-983F20927D98}"/>
    <cellStyle name="Millares 2 4 5 3 2 5" xfId="40843" xr:uid="{B9B61248-A509-4598-9C18-F29748AD0162}"/>
    <cellStyle name="Millares 2 4 5 3 3" xfId="8050" xr:uid="{D162CF5C-6184-44A4-8EFE-5840D47FF488}"/>
    <cellStyle name="Millares 2 4 5 3 3 2" xfId="23686" xr:uid="{8A8E89AD-7E1F-409F-8C30-EB8427517D37}"/>
    <cellStyle name="Millares 2 4 5 3 3 2 2" xfId="38724" xr:uid="{560D5B84-95BD-4E65-9F05-4AA96D318529}"/>
    <cellStyle name="Millares 2 4 5 3 3 2 2 2" xfId="50765" xr:uid="{F93C4121-A4E5-4D28-84AF-A5D702D76DB1}"/>
    <cellStyle name="Millares 2 4 5 3 3 2 3" xfId="32534" xr:uid="{928DEAB9-FB4D-45EE-9F5F-E65B9813BD16}"/>
    <cellStyle name="Millares 2 4 5 3 3 2 4" xfId="44759" xr:uid="{51AA15D8-B39D-4A40-A4C0-1491A31D92ED}"/>
    <cellStyle name="Millares 2 4 5 3 3 3" xfId="35629" xr:uid="{C4250FEA-C0C7-4366-923E-33620EB0D370}"/>
    <cellStyle name="Millares 2 4 5 3 3 3 2" xfId="47762" xr:uid="{214598B3-28AC-43AD-8DAB-A8A136847BB5}"/>
    <cellStyle name="Millares 2 4 5 3 3 4" xfId="29440" xr:uid="{438C3206-CCFE-4790-95C1-12CBCBA723CF}"/>
    <cellStyle name="Millares 2 4 5 3 3 5" xfId="41757" xr:uid="{F95C23D5-F146-4BDF-8BCF-47BCD748F805}"/>
    <cellStyle name="Millares 2 4 5 3 4" xfId="12504" xr:uid="{38A22CD9-CEAC-4B53-BDFD-1CA240A6EE1A}"/>
    <cellStyle name="Millares 2 4 5 3 4 2" xfId="36974" xr:uid="{7E612747-B29A-49D0-B09B-E48AD12F4069}"/>
    <cellStyle name="Millares 2 4 5 3 4 2 2" xfId="49067" xr:uid="{D6D40B68-EB2F-4A95-B577-9D6B26F325C9}"/>
    <cellStyle name="Millares 2 4 5 3 4 3" xfId="30784" xr:uid="{2F7A90BC-B482-456B-BB63-ECA17C3F2F1E}"/>
    <cellStyle name="Millares 2 4 5 3 4 4" xfId="43061" xr:uid="{E42C5BFF-4D07-430B-B14D-1A610CFA5F3A}"/>
    <cellStyle name="Millares 2 4 5 3 5" xfId="17540" xr:uid="{7EEF8553-B13A-4927-A383-CEE1F2FB8A00}"/>
    <cellStyle name="Millares 2 4 5 3 5 2" xfId="33879" xr:uid="{3ACBEFE0-8203-4E83-809D-95B0D0F41A8D}"/>
    <cellStyle name="Millares 2 4 5 3 5 3" xfId="46064" xr:uid="{E129D02E-ED1D-4D7C-9405-CCE67DD77C37}"/>
    <cellStyle name="Millares 2 4 5 3 6" xfId="18471" xr:uid="{F38BF0B8-8B7C-4C1F-9AAA-48C6F3BFD73A}"/>
    <cellStyle name="Millares 2 4 5 3 7" xfId="20122" xr:uid="{B97C81A5-D45F-4439-A28E-F1B489762C4C}"/>
    <cellStyle name="Millares 2 4 5 3 8" xfId="21964" xr:uid="{7629ABF8-35E1-40EE-B420-7BA4E8747295}"/>
    <cellStyle name="Millares 2 4 5 3 9" xfId="27690" xr:uid="{20293FF2-E73A-4866-A418-B23A7B490CC4}"/>
    <cellStyle name="Millares 2 4 5 4" xfId="5964" xr:uid="{72A02B92-E476-49CF-835E-DDD228B587B6}"/>
    <cellStyle name="Millares 2 4 5 4 10" xfId="40189" xr:uid="{5FC32C4A-6AF8-40C4-911C-359B30417AAB}"/>
    <cellStyle name="Millares 2 4 5 4 2" xfId="8733" xr:uid="{AC83E4B3-8CEC-460D-948A-4EB74DD1710D}"/>
    <cellStyle name="Millares 2 4 5 4 2 2" xfId="22894" xr:uid="{620A1EA5-72B0-4175-AEF6-1C16A476B92A}"/>
    <cellStyle name="Millares 2 4 5 4 2 2 2" xfId="37916" xr:uid="{467FF936-936A-4C76-B79B-AC2C9DAEBBC0}"/>
    <cellStyle name="Millares 2 4 5 4 2 2 2 2" xfId="49981" xr:uid="{94836D22-A4EE-4CE0-A7C4-2BF343DA3497}"/>
    <cellStyle name="Millares 2 4 5 4 2 2 3" xfId="31726" xr:uid="{BFA0DBB6-FD87-4F36-BA87-340A2992420B}"/>
    <cellStyle name="Millares 2 4 5 4 2 2 4" xfId="43975" xr:uid="{5454482B-E1A7-4797-88BA-BDBA7F44E595}"/>
    <cellStyle name="Millares 2 4 5 4 2 3" xfId="34821" xr:uid="{EDC6457D-7637-4CED-A2DE-1D07A6509685}"/>
    <cellStyle name="Millares 2 4 5 4 2 3 2" xfId="46978" xr:uid="{711021BA-444B-4DE8-AAAA-3792927F7EA2}"/>
    <cellStyle name="Millares 2 4 5 4 2 4" xfId="28632" xr:uid="{28547628-0E82-425C-96D4-7CC6A7D7C16D}"/>
    <cellStyle name="Millares 2 4 5 4 2 5" xfId="40973" xr:uid="{7EFA4144-73B6-4734-A6B1-67B2A2D8C23B}"/>
    <cellStyle name="Millares 2 4 5 4 3" xfId="8048" xr:uid="{F6B3CB8A-2922-4F1F-8D69-E388E95BF5D0}"/>
    <cellStyle name="Millares 2 4 5 4 3 2" xfId="23820" xr:uid="{BB19D51A-FC05-4330-A0A1-471B81B2C8C0}"/>
    <cellStyle name="Millares 2 4 5 4 3 2 2" xfId="38858" xr:uid="{5FA8E3F9-1318-46BB-BFA8-63DB89F5D02B}"/>
    <cellStyle name="Millares 2 4 5 4 3 2 2 2" xfId="50895" xr:uid="{5E0BAEC6-1F1B-43BF-9DCE-CFB0037D1E4C}"/>
    <cellStyle name="Millares 2 4 5 4 3 2 3" xfId="32668" xr:uid="{F7E69BB1-EE7C-490C-A792-99C05DF991BC}"/>
    <cellStyle name="Millares 2 4 5 4 3 2 4" xfId="44889" xr:uid="{F5ECCAD6-BD7D-4C3B-AD4F-43477EB60F33}"/>
    <cellStyle name="Millares 2 4 5 4 3 3" xfId="35763" xr:uid="{D97C4B0E-3FAF-4C16-918F-BDEAFF4007FF}"/>
    <cellStyle name="Millares 2 4 5 4 3 3 2" xfId="47892" xr:uid="{E0FE6332-6C16-470F-A922-4B1A368A3297}"/>
    <cellStyle name="Millares 2 4 5 4 3 4" xfId="29574" xr:uid="{46DC8E9B-8850-473D-AECC-C384F194AFA7}"/>
    <cellStyle name="Millares 2 4 5 4 3 5" xfId="41887" xr:uid="{D9A9556C-F4B6-4D58-9BEE-6F7E94ED460E}"/>
    <cellStyle name="Millares 2 4 5 4 4" xfId="12502" xr:uid="{19E90200-0654-48E5-9BBF-827107364ED2}"/>
    <cellStyle name="Millares 2 4 5 4 4 2" xfId="37108" xr:uid="{0649AEA5-E73E-400A-9B88-C19738F1B82A}"/>
    <cellStyle name="Millares 2 4 5 4 4 2 2" xfId="49197" xr:uid="{2DAE4064-89CE-4FF3-89BB-50B2B73E873D}"/>
    <cellStyle name="Millares 2 4 5 4 4 3" xfId="30918" xr:uid="{F1D4B627-8137-4D60-8552-7696968A19D6}"/>
    <cellStyle name="Millares 2 4 5 4 4 4" xfId="43191" xr:uid="{235475BA-0E13-4BA8-819F-8BF37788E192}"/>
    <cellStyle name="Millares 2 4 5 4 5" xfId="17789" xr:uid="{5AAD3553-3577-4E6B-9A39-0650A9919A91}"/>
    <cellStyle name="Millares 2 4 5 4 5 2" xfId="34013" xr:uid="{3EB1DD50-B3B5-4A3D-8CD5-E2DB8AA9B28B}"/>
    <cellStyle name="Millares 2 4 5 4 5 3" xfId="46194" xr:uid="{2C411904-AC29-43C6-B851-471312CC40F9}"/>
    <cellStyle name="Millares 2 4 5 4 6" xfId="18606" xr:uid="{31985BA1-9EAB-41FF-8783-86106F4F936D}"/>
    <cellStyle name="Millares 2 4 5 4 7" xfId="20258" xr:uid="{5AB07603-C063-44C6-88A1-4E29CCE39EDC}"/>
    <cellStyle name="Millares 2 4 5 4 8" xfId="22094" xr:uid="{EF018C0A-68D2-4763-A4A6-E1DE727982BC}"/>
    <cellStyle name="Millares 2 4 5 4 9" xfId="27824" xr:uid="{24D62AE7-C422-43F1-918D-6293989A7BA2}"/>
    <cellStyle name="Millares 2 4 5 5" xfId="4893" xr:uid="{556C690D-9754-441F-86AC-2630298F4A98}"/>
    <cellStyle name="Millares 2 4 5 5 2" xfId="11973" xr:uid="{723AB1A1-FAD9-424B-AB46-8B0032C214EA}"/>
    <cellStyle name="Millares 2 4 5 5 2 2" xfId="23025" xr:uid="{21222083-F6AB-4047-A67D-60AC84786A94}"/>
    <cellStyle name="Millares 2 4 5 5 2 2 2" xfId="38050" xr:uid="{3AF3BA4C-1E79-4946-B2B7-8672230D3F14}"/>
    <cellStyle name="Millares 2 4 5 5 2 2 2 2" xfId="50111" xr:uid="{0F3D2707-8DEC-4BC8-A0AE-DCA34646C937}"/>
    <cellStyle name="Millares 2 4 5 5 2 2 3" xfId="31860" xr:uid="{C738439F-8177-47E1-B44B-1F4F351953BA}"/>
    <cellStyle name="Millares 2 4 5 5 2 2 4" xfId="44105" xr:uid="{D0CE777F-F2C1-4174-A251-54A151A9DDDE}"/>
    <cellStyle name="Millares 2 4 5 5 2 3" xfId="34955" xr:uid="{C4A1B551-6D76-4646-AE99-22C83192EEF0}"/>
    <cellStyle name="Millares 2 4 5 5 2 3 2" xfId="47108" xr:uid="{710C2CF7-8DF8-481B-82B9-9DF34584C985}"/>
    <cellStyle name="Millares 2 4 5 5 2 4" xfId="28766" xr:uid="{65031EF7-FE07-4757-9677-A83B13BD792E}"/>
    <cellStyle name="Millares 2 4 5 5 2 5" xfId="41103" xr:uid="{AFF20F1F-33A8-48A0-AA3E-9846DA422C35}"/>
    <cellStyle name="Millares 2 4 5 5 3" xfId="12836" xr:uid="{D4DFB716-56C6-461F-B00A-D8D7E1E49A8F}"/>
    <cellStyle name="Millares 2 4 5 5 3 2" xfId="23951" xr:uid="{197D6F3F-59D7-42C1-9345-30D2DF33CF44}"/>
    <cellStyle name="Millares 2 4 5 5 3 2 2" xfId="38992" xr:uid="{2764BAFA-4323-496B-85F1-97E6C326EA68}"/>
    <cellStyle name="Millares 2 4 5 5 3 2 2 2" xfId="51025" xr:uid="{A3E1103E-5D04-45D9-827C-395626D1B188}"/>
    <cellStyle name="Millares 2 4 5 5 3 2 3" xfId="32802" xr:uid="{24DF83E1-5350-4045-9CFC-FB5735D5FEB2}"/>
    <cellStyle name="Millares 2 4 5 5 3 2 4" xfId="45019" xr:uid="{B38FB269-7A54-4537-A1B3-EE33C13AD4C4}"/>
    <cellStyle name="Millares 2 4 5 5 3 3" xfId="35897" xr:uid="{FB8CE5BC-76D0-4666-B26D-E34405583C8D}"/>
    <cellStyle name="Millares 2 4 5 5 3 3 2" xfId="48022" xr:uid="{7A390651-F911-42FD-8A1A-347BA6E4A6E5}"/>
    <cellStyle name="Millares 2 4 5 5 3 4" xfId="29708" xr:uid="{123D8D74-25FD-48E7-9D31-1EF469FFA624}"/>
    <cellStyle name="Millares 2 4 5 5 3 5" xfId="42017" xr:uid="{1D5860B7-9ACA-4F40-A221-1AE809B96138}"/>
    <cellStyle name="Millares 2 4 5 5 4" xfId="18062" xr:uid="{3579C725-BD92-4C6B-9F7B-FCF61263EE48}"/>
    <cellStyle name="Millares 2 4 5 5 4 2" xfId="37242" xr:uid="{183C3F95-FE3E-4D93-A2C3-7E26A1B5C723}"/>
    <cellStyle name="Millares 2 4 5 5 4 2 2" xfId="49327" xr:uid="{2FF3224A-0A48-4475-B0DA-B71BAD2E9CF9}"/>
    <cellStyle name="Millares 2 4 5 5 4 3" xfId="31052" xr:uid="{05BDC089-5C05-4CCC-BC09-717D7567E68F}"/>
    <cellStyle name="Millares 2 4 5 5 4 4" xfId="43321" xr:uid="{9EC3794D-CE39-47D7-80C6-1BE2F13996F9}"/>
    <cellStyle name="Millares 2 4 5 5 5" xfId="18741" xr:uid="{88C5836D-2AB2-4FBC-9D27-61383AE922DE}"/>
    <cellStyle name="Millares 2 4 5 5 5 2" xfId="34147" xr:uid="{3124CE59-BC78-494E-94EF-528E8CCD548B}"/>
    <cellStyle name="Millares 2 4 5 5 5 3" xfId="46324" xr:uid="{35AD45E8-B082-404A-9B37-ECEA814EDA8D}"/>
    <cellStyle name="Millares 2 4 5 5 6" xfId="20394" xr:uid="{05EFE9ED-E477-473A-9D97-84F6208CAB87}"/>
    <cellStyle name="Millares 2 4 5 5 7" xfId="22224" xr:uid="{052157EA-E641-4F0E-B78E-92AC7103E11F}"/>
    <cellStyle name="Millares 2 4 5 5 8" xfId="27958" xr:uid="{F654E526-CCCC-46C8-AC0D-433E2F249086}"/>
    <cellStyle name="Millares 2 4 5 5 9" xfId="40319" xr:uid="{B2BDC325-BD5A-4E98-939A-439952472A40}"/>
    <cellStyle name="Millares 2 4 5 6" xfId="4699" xr:uid="{DA14A58D-EA97-4AEF-B6EA-E8B1CFA7984E}"/>
    <cellStyle name="Millares 2 4 5 6 2" xfId="8407" xr:uid="{216EFAD2-DFAB-4832-9372-24DB5868E567}"/>
    <cellStyle name="Millares 2 4 5 6 2 2" xfId="23158" xr:uid="{6B9B5C7F-8098-4CDC-93F5-C02A3F13DFA2}"/>
    <cellStyle name="Millares 2 4 5 6 2 2 2" xfId="38184" xr:uid="{77AFCAB2-F471-4ECD-A9F1-18878699B56D}"/>
    <cellStyle name="Millares 2 4 5 6 2 2 2 2" xfId="50241" xr:uid="{A4A0795B-A988-4F52-8CFB-6E3AC6F01870}"/>
    <cellStyle name="Millares 2 4 5 6 2 2 3" xfId="31994" xr:uid="{C7DEC9FA-9D42-45D7-A594-0100E4152841}"/>
    <cellStyle name="Millares 2 4 5 6 2 2 4" xfId="44235" xr:uid="{FABEFF2D-5DC6-4116-B766-F49C3A3602DF}"/>
    <cellStyle name="Millares 2 4 5 6 2 3" xfId="35089" xr:uid="{73C7E672-D7CE-4C98-B700-80102B603144}"/>
    <cellStyle name="Millares 2 4 5 6 2 3 2" xfId="47238" xr:uid="{DD020A89-7F02-404A-B239-9B8801F5B152}"/>
    <cellStyle name="Millares 2 4 5 6 2 4" xfId="28900" xr:uid="{33DA160D-E5AC-4583-BACE-4D6E7FC5B520}"/>
    <cellStyle name="Millares 2 4 5 6 2 5" xfId="41233" xr:uid="{3DD0C22C-E5F9-40C5-863C-2199DE1BF132}"/>
    <cellStyle name="Millares 2 4 5 6 3" xfId="15292" xr:uid="{7A540081-0C96-4411-B48E-DACC40CF640E}"/>
    <cellStyle name="Millares 2 4 5 6 3 2" xfId="24081" xr:uid="{8266CD0D-F509-41CC-8748-0DB44280E969}"/>
    <cellStyle name="Millares 2 4 5 6 3 2 2" xfId="39126" xr:uid="{946F2D83-75FD-4582-953F-9BC6C7A34559}"/>
    <cellStyle name="Millares 2 4 5 6 3 2 2 2" xfId="51155" xr:uid="{5DA27AD4-247C-4B02-AC08-73AA6A519504}"/>
    <cellStyle name="Millares 2 4 5 6 3 2 3" xfId="32936" xr:uid="{A6B7EC52-73C4-423D-9608-3FF59B6DA4ED}"/>
    <cellStyle name="Millares 2 4 5 6 3 2 4" xfId="45149" xr:uid="{B216A083-E368-4240-89B1-AABFD65FD071}"/>
    <cellStyle name="Millares 2 4 5 6 3 3" xfId="36031" xr:uid="{2EDF4C36-412A-438E-9106-F705E307008E}"/>
    <cellStyle name="Millares 2 4 5 6 3 3 2" xfId="48152" xr:uid="{40DD2791-5F5F-408F-A5C1-03E462142E72}"/>
    <cellStyle name="Millares 2 4 5 6 3 4" xfId="29842" xr:uid="{5F7B16F4-07E9-4EBC-9B7A-AA51B8574788}"/>
    <cellStyle name="Millares 2 4 5 6 3 5" xfId="42147" xr:uid="{CFD01CF7-2003-460A-91F7-203E614D4D15}"/>
    <cellStyle name="Millares 2 4 5 6 4" xfId="19660" xr:uid="{16F96282-7EA8-4593-A8F9-EF48A86B5326}"/>
    <cellStyle name="Millares 2 4 5 6 4 2" xfId="37376" xr:uid="{F10960A0-6CFE-4E33-A0D6-57CA80ED50CE}"/>
    <cellStyle name="Millares 2 4 5 6 4 2 2" xfId="49457" xr:uid="{97451550-0AE3-4C9C-8BD9-2437001A4DA8}"/>
    <cellStyle name="Millares 2 4 5 6 4 3" xfId="31186" xr:uid="{3E56E186-F6E4-438F-9BB6-0350931C6BB4}"/>
    <cellStyle name="Millares 2 4 5 6 4 4" xfId="43451" xr:uid="{264E6870-F485-406D-9D46-90B269F473E5}"/>
    <cellStyle name="Millares 2 4 5 6 5" xfId="20528" xr:uid="{C6576F8F-A9B8-4194-B7A0-ED38497AE795}"/>
    <cellStyle name="Millares 2 4 5 6 5 2" xfId="34281" xr:uid="{F098B6F2-8D57-44FD-9F51-B310C91559EF}"/>
    <cellStyle name="Millares 2 4 5 6 5 3" xfId="46454" xr:uid="{163DE059-5D70-4240-9EDD-6EFD4279ACF6}"/>
    <cellStyle name="Millares 2 4 5 6 6" xfId="22354" xr:uid="{2946D76F-BBF8-4834-B26C-3FA98384C373}"/>
    <cellStyle name="Millares 2 4 5 6 7" xfId="28092" xr:uid="{7F757755-1F21-43E1-BAF7-2BABA9D2AA04}"/>
    <cellStyle name="Millares 2 4 5 6 8" xfId="40449" xr:uid="{DA8721FD-BB6D-45B5-8C3A-5DA09DB1D012}"/>
    <cellStyle name="Millares 2 4 5 7" xfId="7710" xr:uid="{E8E2CAD7-5E9B-4AFA-B668-05AD264BBC22}"/>
    <cellStyle name="Millares 2 4 5 7 2" xfId="21512" xr:uid="{7395573E-57C0-4E23-8E3A-B693BFF89E8E}"/>
    <cellStyle name="Millares 2 4 5 7 2 2" xfId="24211" xr:uid="{C50F027B-0FF1-4573-BCA0-BA75EADD532E}"/>
    <cellStyle name="Millares 2 4 5 7 2 2 2" xfId="39260" xr:uid="{06CC1DF0-56FC-443D-B585-264BD0A65129}"/>
    <cellStyle name="Millares 2 4 5 7 2 2 2 2" xfId="51285" xr:uid="{26D23783-4E40-46C2-A6DC-7F426F7D0FB4}"/>
    <cellStyle name="Millares 2 4 5 7 2 2 3" xfId="33070" xr:uid="{9B8115DA-8CDC-435C-A458-B07F54B9F7E8}"/>
    <cellStyle name="Millares 2 4 5 7 2 2 4" xfId="45279" xr:uid="{3F988E7E-B561-4856-B131-D0A65215C2AE}"/>
    <cellStyle name="Millares 2 4 5 7 2 3" xfId="36165" xr:uid="{9A6AFB35-3EAA-49D1-8C6C-CFC31750F277}"/>
    <cellStyle name="Millares 2 4 5 7 2 3 2" xfId="48282" xr:uid="{FCE20A79-98FF-431B-B855-3ACF99A0E3D8}"/>
    <cellStyle name="Millares 2 4 5 7 2 4" xfId="29976" xr:uid="{41834DB8-E010-4E5D-804C-39D74CB7CA39}"/>
    <cellStyle name="Millares 2 4 5 7 2 5" xfId="42277" xr:uid="{0864260A-2DEC-4811-B6CA-B9206B19552A}"/>
    <cellStyle name="Millares 2 4 5 7 3" xfId="23289" xr:uid="{37A7778D-3EF1-488B-AB05-01AA66068E2B}"/>
    <cellStyle name="Millares 2 4 5 7 3 2" xfId="38318" xr:uid="{49CD5925-34AB-4682-BE57-7988433E4A9A}"/>
    <cellStyle name="Millares 2 4 5 7 3 2 2" xfId="50371" xr:uid="{D9890811-E84F-433E-B497-77119F9FFA81}"/>
    <cellStyle name="Millares 2 4 5 7 3 3" xfId="32128" xr:uid="{9B0B5117-551B-4B52-9133-E397691300D8}"/>
    <cellStyle name="Millares 2 4 5 7 3 4" xfId="44365" xr:uid="{2F29C2AA-04F6-4A04-8064-E44828790894}"/>
    <cellStyle name="Millares 2 4 5 7 4" xfId="35223" xr:uid="{9C1306CF-6356-4473-A175-D66043A382FC}"/>
    <cellStyle name="Millares 2 4 5 7 4 2" xfId="47368" xr:uid="{3A7AF910-3CD2-403F-9D26-6AA9B31C7825}"/>
    <cellStyle name="Millares 2 4 5 7 5" xfId="29034" xr:uid="{A2A5C701-6DF9-4A4E-A915-81141F665054}"/>
    <cellStyle name="Millares 2 4 5 7 6" xfId="41363" xr:uid="{77DAB882-85F4-4506-8374-91CEBED703A3}"/>
    <cellStyle name="Millares 2 4 5 8" xfId="12177" xr:uid="{4E564BB9-66F8-4543-85AC-E2A1997D7236}"/>
    <cellStyle name="Millares 2 4 5 8 2" xfId="25194" xr:uid="{5277B623-8CA3-4E8F-8E75-18C2B54E6AA4}"/>
    <cellStyle name="Millares 2 4 5 8 2 2" xfId="33204" xr:uid="{73197BB0-0270-4A12-8F21-403C7E708F26}"/>
    <cellStyle name="Millares 2 4 5 8 2 2 2" xfId="39394" xr:uid="{CC947AA0-5735-40FD-8D35-0828749CF249}"/>
    <cellStyle name="Millares 2 4 5 8 2 2 2 2" xfId="51415" xr:uid="{4FB08A05-D7D5-4115-AC92-0E11A7C8688A}"/>
    <cellStyle name="Millares 2 4 5 8 2 2 3" xfId="45409" xr:uid="{262132DE-8D72-440E-BD9D-FA833D6A5656}"/>
    <cellStyle name="Millares 2 4 5 8 2 3" xfId="36299" xr:uid="{EBA6EE6D-3D87-4148-A8C0-04E26AD72218}"/>
    <cellStyle name="Millares 2 4 5 8 2 3 2" xfId="48412" xr:uid="{A6FFF66D-BD80-47C7-B0D1-778AB199DA27}"/>
    <cellStyle name="Millares 2 4 5 8 2 4" xfId="30110" xr:uid="{85E3DCF2-FB10-4375-91CE-56FBF0484877}"/>
    <cellStyle name="Millares 2 4 5 8 2 5" xfId="42407" xr:uid="{E56065F6-DA1C-461C-8815-01475979A6D3}"/>
    <cellStyle name="Millares 2 4 5 8 3" xfId="22492" xr:uid="{EA8B9CF0-CF6B-432F-A9A8-0B7FCD790A0F}"/>
    <cellStyle name="Millares 2 4 5 8 3 2" xfId="37514" xr:uid="{1F80681C-7589-4919-841C-326E3F9F65E6}"/>
    <cellStyle name="Millares 2 4 5 8 3 2 2" xfId="49591" xr:uid="{8A253C68-4EFB-495D-BC45-23001D3BED37}"/>
    <cellStyle name="Millares 2 4 5 8 3 3" xfId="31324" xr:uid="{A8DD6E7C-4948-42CA-AD2C-D816C28820BF}"/>
    <cellStyle name="Millares 2 4 5 8 3 4" xfId="43585" xr:uid="{EF5DFD86-5829-4311-BED6-1AE812376490}"/>
    <cellStyle name="Millares 2 4 5 8 4" xfId="34419" xr:uid="{51A8A46D-56FF-483D-AA51-79E4CDFA8EFC}"/>
    <cellStyle name="Millares 2 4 5 8 4 2" xfId="46588" xr:uid="{BE120EC9-7278-46D0-93FC-4D81EFBC4079}"/>
    <cellStyle name="Millares 2 4 5 8 5" xfId="28230" xr:uid="{FE1A2967-644B-4679-9EF7-CB6CF7C47EBD}"/>
    <cellStyle name="Millares 2 4 5 8 6" xfId="40583" xr:uid="{A7274D84-ADF7-4E8F-B05D-E0847F5006B2}"/>
    <cellStyle name="Millares 2 4 5 9" xfId="16557" xr:uid="{C28481E5-1441-4EFA-B19A-E18E609637EE}"/>
    <cellStyle name="Millares 2 4 5 9 2" xfId="26218" xr:uid="{22E17372-505B-4CEB-9000-5F2A033FDDBC}"/>
    <cellStyle name="Millares 2 4 5 9 2 2" xfId="39528" xr:uid="{E03C6BBE-96B8-4A90-B9A3-19C06E48C8DA}"/>
    <cellStyle name="Millares 2 4 5 9 2 2 2" xfId="51545" xr:uid="{395AE88E-586F-4AD9-A60B-C72122E3EE5F}"/>
    <cellStyle name="Millares 2 4 5 9 2 3" xfId="33338" xr:uid="{1C3798E9-F297-48C6-A6B8-8AB28CE9A15E}"/>
    <cellStyle name="Millares 2 4 5 9 2 4" xfId="45539" xr:uid="{D8340708-8FFF-4505-8CD8-472CA3074F4D}"/>
    <cellStyle name="Millares 2 4 5 9 3" xfId="36433" xr:uid="{A83E8998-D619-4761-83F5-106C5C8517DC}"/>
    <cellStyle name="Millares 2 4 5 9 3 2" xfId="48542" xr:uid="{0A1E4F89-09AC-414A-9491-2EEB3CAECB3C}"/>
    <cellStyle name="Millares 2 4 5 9 4" xfId="30244" xr:uid="{6A211FDF-F390-4752-80AE-B731AD7FF692}"/>
    <cellStyle name="Millares 2 4 5 9 5" xfId="42537" xr:uid="{BE13BDF3-FFA8-4A5C-9821-174E8FFEDEEA}"/>
    <cellStyle name="Millares 2 4 6" xfId="3690" xr:uid="{ADF5F4BB-7E6C-46AF-AAC7-65552EA47F28}"/>
    <cellStyle name="Millares 2 4 6 10" xfId="27491" xr:uid="{CAE7DE64-5A2E-49E1-91DE-6C6FD08FA868}"/>
    <cellStyle name="Millares 2 4 6 11" xfId="39866" xr:uid="{DF573B0A-654D-4E0A-BFD4-0667EBCA651F}"/>
    <cellStyle name="Millares 2 4 6 2" xfId="5967" xr:uid="{982D5129-50B6-4590-BDC1-80B6E9D8E162}"/>
    <cellStyle name="Millares 2 4 6 2 2" xfId="8736" xr:uid="{14E7D80B-1078-4362-A2B0-409003BB376A}"/>
    <cellStyle name="Millares 2 4 6 2 2 2" xfId="37583" xr:uid="{82562D75-FF5E-4A4B-A033-D376DD622232}"/>
    <cellStyle name="Millares 2 4 6 2 2 2 2" xfId="49658" xr:uid="{9396248B-2D03-4F34-8D9D-074A4C2D18F8}"/>
    <cellStyle name="Millares 2 4 6 2 2 3" xfId="31393" xr:uid="{CDAB215C-C754-4155-8DE0-F7579150E8A7}"/>
    <cellStyle name="Millares 2 4 6 2 2 4" xfId="43652" xr:uid="{ADDBE971-7214-4811-9F20-52F3AA2F4B83}"/>
    <cellStyle name="Millares 2 4 6 2 3" xfId="8051" xr:uid="{564583AA-DEF8-44E9-BCF7-FFC20BF97CD7}"/>
    <cellStyle name="Millares 2 4 6 2 3 2" xfId="34488" xr:uid="{8F2FF1E3-DA5F-4A74-B247-FA830DE9AC33}"/>
    <cellStyle name="Millares 2 4 6 2 3 3" xfId="46655" xr:uid="{A6214A60-7477-4D79-9FBA-4B462F438341}"/>
    <cellStyle name="Millares 2 4 6 2 4" xfId="12505" xr:uid="{BDE21D00-E8C6-4E55-A387-7F3AF4569DD5}"/>
    <cellStyle name="Millares 2 4 6 2 5" xfId="22561" xr:uid="{DBE91E22-B137-4E3C-BE31-5333001705E9}"/>
    <cellStyle name="Millares 2 4 6 2 6" xfId="28299" xr:uid="{C310E020-D11D-420E-B2A3-1B5D07496B70}"/>
    <cellStyle name="Millares 2 4 6 2 7" xfId="40650" xr:uid="{61FB4B1C-0661-460B-9FEF-DF38FB843E31}"/>
    <cellStyle name="Millares 2 4 6 3" xfId="4895" xr:uid="{4C9C82DE-D634-4EC6-B68D-3DCE6398610A}"/>
    <cellStyle name="Millares 2 4 6 3 2" xfId="8409" xr:uid="{2C79D6CE-15C5-40FB-B94C-7B2B965FBC2A}"/>
    <cellStyle name="Millares 2 4 6 3 2 2" xfId="38525" xr:uid="{F7820D22-AA46-48F7-BDAF-AC497727384D}"/>
    <cellStyle name="Millares 2 4 6 3 2 2 2" xfId="50572" xr:uid="{6EC4DB0E-A9CE-40DD-B997-82DC36C379B8}"/>
    <cellStyle name="Millares 2 4 6 3 2 3" xfId="32335" xr:uid="{871B3D0B-0279-4273-90C6-759624629E5A}"/>
    <cellStyle name="Millares 2 4 6 3 2 4" xfId="44566" xr:uid="{54284E22-1C4F-4ABB-8404-3E938535DCE9}"/>
    <cellStyle name="Millares 2 4 6 3 3" xfId="16252" xr:uid="{AD6108B7-A38B-4455-B520-2B0E56EFCECD}"/>
    <cellStyle name="Millares 2 4 6 3 3 2" xfId="35430" xr:uid="{DFA1A834-50CA-4B76-91B2-31789A837AA6}"/>
    <cellStyle name="Millares 2 4 6 3 3 3" xfId="47569" xr:uid="{32ECCF2F-076F-4C4C-A9EA-2E4E8F47C857}"/>
    <cellStyle name="Millares 2 4 6 3 4" xfId="23490" xr:uid="{F7DBAF54-1FF2-45C0-91B2-B42A11CA2CAC}"/>
    <cellStyle name="Millares 2 4 6 3 5" xfId="29241" xr:uid="{764D1952-72AE-4648-9980-41D20E747FB6}"/>
    <cellStyle name="Millares 2 4 6 3 6" xfId="41564" xr:uid="{64DFB1C8-BB0F-4BC5-A36F-B712F147AD3F}"/>
    <cellStyle name="Millares 2 4 6 4" xfId="7712" xr:uid="{20A4AF18-CE5C-499E-9969-595BEB804384}"/>
    <cellStyle name="Millares 2 4 6 4 2" xfId="36775" xr:uid="{70C742AB-5D68-4444-96A3-396991D89703}"/>
    <cellStyle name="Millares 2 4 6 4 2 2" xfId="48874" xr:uid="{9DCC5013-CDA2-4CB6-B2D0-94820930DC32}"/>
    <cellStyle name="Millares 2 4 6 4 3" xfId="30585" xr:uid="{C8FEFFF3-C280-4BA9-BA9C-D3FC8E9A7D7C}"/>
    <cellStyle name="Millares 2 4 6 4 4" xfId="42868" xr:uid="{BC3C5943-80D2-4DF8-B272-B6B036167EB6}"/>
    <cellStyle name="Millares 2 4 6 5" xfId="12179" xr:uid="{48EE0569-7D6D-4CC2-A3F6-584FAD75A020}"/>
    <cellStyle name="Millares 2 4 6 5 2" xfId="33680" xr:uid="{E0E66FC9-2E36-4307-949B-B4AF2C2B3480}"/>
    <cellStyle name="Millares 2 4 6 5 3" xfId="45871" xr:uid="{45934F69-1689-473F-85A2-F1CAEFEFBFE3}"/>
    <cellStyle name="Millares 2 4 6 6" xfId="16626" xr:uid="{CC2C6D03-85AF-4A87-9C57-1C3B4DDF986A}"/>
    <cellStyle name="Millares 2 4 6 7" xfId="18272" xr:uid="{EED3F122-4BA2-4F49-8179-77A309C1579E}"/>
    <cellStyle name="Millares 2 4 6 8" xfId="19922" xr:uid="{EEB54173-FA84-4CF5-BE41-590A7C5B2BB0}"/>
    <cellStyle name="Millares 2 4 6 9" xfId="21771" xr:uid="{4393BF63-3E53-4B2F-BDCA-FF90201C8B23}"/>
    <cellStyle name="Millares 2 4 7" xfId="3667" xr:uid="{E68B97BC-BE5E-4A62-BF70-6F6AAE8A00DD}"/>
    <cellStyle name="Millares 2 4 7 10" xfId="39996" xr:uid="{2B171FB3-0EAB-4F8B-BD22-2FF2865804D6}"/>
    <cellStyle name="Millares 2 4 7 2" xfId="5968" xr:uid="{2F3C0E89-20A4-4A29-ADA2-28186A34377B}"/>
    <cellStyle name="Millares 2 4 7 2 2" xfId="8737" xr:uid="{C7AEFA4F-F196-4AAE-8FFC-778EAA47BA97}"/>
    <cellStyle name="Millares 2 4 7 2 2 2" xfId="37717" xr:uid="{7D0431EE-AAE1-466F-ABAF-80559CB94C68}"/>
    <cellStyle name="Millares 2 4 7 2 2 2 2" xfId="49788" xr:uid="{7DDF0E58-B8D2-43E5-88BF-B89BE32A78F7}"/>
    <cellStyle name="Millares 2 4 7 2 2 3" xfId="31527" xr:uid="{5C70CC7A-2023-487C-85C7-10E7E02202B2}"/>
    <cellStyle name="Millares 2 4 7 2 2 4" xfId="43782" xr:uid="{B5DCAD49-4229-42AF-9764-486275845A20}"/>
    <cellStyle name="Millares 2 4 7 2 3" xfId="22695" xr:uid="{C87F50B7-C808-408B-BE63-CC18A4FA742C}"/>
    <cellStyle name="Millares 2 4 7 2 3 2" xfId="34622" xr:uid="{23833577-95DF-46D0-9DC0-015F587CEA30}"/>
    <cellStyle name="Millares 2 4 7 2 3 3" xfId="46785" xr:uid="{0572A421-2D75-4C87-B0C7-3FFA617B71DF}"/>
    <cellStyle name="Millares 2 4 7 2 4" xfId="28433" xr:uid="{778AF16F-4E37-4A4F-83CC-893C4B016B95}"/>
    <cellStyle name="Millares 2 4 7 2 5" xfId="40780" xr:uid="{7E10CA84-EC7F-434C-8F8C-D0D123932423}"/>
    <cellStyle name="Millares 2 4 7 3" xfId="8052" xr:uid="{87C14779-6645-46F4-A85A-B807BB11532D}"/>
    <cellStyle name="Millares 2 4 7 3 2" xfId="23621" xr:uid="{45563D27-FF8A-42EC-89F1-611E0EBFE427}"/>
    <cellStyle name="Millares 2 4 7 3 2 2" xfId="38659" xr:uid="{D1864731-9F51-4BC4-AEAB-767AF0EF26F7}"/>
    <cellStyle name="Millares 2 4 7 3 2 2 2" xfId="50702" xr:uid="{B9281953-889B-4A55-A482-BA1CC92383F2}"/>
    <cellStyle name="Millares 2 4 7 3 2 3" xfId="32469" xr:uid="{BF0FDF2C-F125-42F1-B9FA-81728FE265DA}"/>
    <cellStyle name="Millares 2 4 7 3 2 4" xfId="44696" xr:uid="{C649E070-A27E-47D3-B6B2-2754521D6E3B}"/>
    <cellStyle name="Millares 2 4 7 3 3" xfId="35564" xr:uid="{FD954E3B-98ED-436B-BED2-E67019A9EF6F}"/>
    <cellStyle name="Millares 2 4 7 3 3 2" xfId="47699" xr:uid="{DDD97D33-2CC6-4DE5-8618-9F4A5E2E04A3}"/>
    <cellStyle name="Millares 2 4 7 3 4" xfId="29375" xr:uid="{A0DADB9E-D282-45B8-AA5B-8F0F2DACCB8E}"/>
    <cellStyle name="Millares 2 4 7 3 5" xfId="41694" xr:uid="{C35FA12A-AEE8-4597-A074-DFAC2F968585}"/>
    <cellStyle name="Millares 2 4 7 4" xfId="12506" xr:uid="{D6C96432-03F7-4FE7-B44E-E594947590EF}"/>
    <cellStyle name="Millares 2 4 7 4 2" xfId="36909" xr:uid="{8C894150-F5C1-4F0E-ABEF-BC90CF423237}"/>
    <cellStyle name="Millares 2 4 7 4 2 2" xfId="49004" xr:uid="{BD0B49C5-E2EA-4A68-9A9F-6620837E5207}"/>
    <cellStyle name="Millares 2 4 7 4 3" xfId="30719" xr:uid="{1012F690-0B8A-4D7D-8B2D-DAFED36F431E}"/>
    <cellStyle name="Millares 2 4 7 4 4" xfId="42998" xr:uid="{AC7129E2-C71F-47C0-A727-21C8611B9482}"/>
    <cellStyle name="Millares 2 4 7 5" xfId="17472" xr:uid="{176E4AE7-BD7A-4C4B-9CF0-62C17E89F1B8}"/>
    <cellStyle name="Millares 2 4 7 5 2" xfId="33814" xr:uid="{3B9347D6-2A49-4557-B6BA-5173CAB4F92E}"/>
    <cellStyle name="Millares 2 4 7 5 3" xfId="46001" xr:uid="{C13628CE-1871-48F5-9619-32E9CCEE2CB5}"/>
    <cellStyle name="Millares 2 4 7 6" xfId="18406" xr:uid="{8DBFA135-C029-463C-8D09-9BBA6F405A1A}"/>
    <cellStyle name="Millares 2 4 7 7" xfId="20057" xr:uid="{FB77C40E-74DC-4D46-AA35-A74ABA6E3774}"/>
    <cellStyle name="Millares 2 4 7 8" xfId="21901" xr:uid="{EFCB7673-5092-4733-B70D-3624DE8D82DA}"/>
    <cellStyle name="Millares 2 4 7 9" xfId="27625" xr:uid="{E5D05461-4FCB-4F27-B46B-9761DCFCD470}"/>
    <cellStyle name="Millares 2 4 8" xfId="5933" xr:uid="{AB93C0DB-3DCE-4059-B2B6-3B5EA037BD62}"/>
    <cellStyle name="Millares 2 4 8 10" xfId="40126" xr:uid="{F8059CEB-3F86-4106-AE8F-C82D6B522AA9}"/>
    <cellStyle name="Millares 2 4 8 2" xfId="8702" xr:uid="{CC79942A-C60B-45AE-B9CB-05BA92FA42F3}"/>
    <cellStyle name="Millares 2 4 8 2 2" xfId="22829" xr:uid="{F862BB07-4146-4BBC-BEB0-775373EB7B37}"/>
    <cellStyle name="Millares 2 4 8 2 2 2" xfId="37851" xr:uid="{522CF12C-A482-421E-8471-BDB7B257E09A}"/>
    <cellStyle name="Millares 2 4 8 2 2 2 2" xfId="49918" xr:uid="{6BBE7793-DD34-472D-A4A6-0E8D5B1444F7}"/>
    <cellStyle name="Millares 2 4 8 2 2 3" xfId="31661" xr:uid="{991BCFE9-71B9-4C5D-A1C4-7CD6D7D9F990}"/>
    <cellStyle name="Millares 2 4 8 2 2 4" xfId="43912" xr:uid="{9715CAED-1A19-4CB3-BD08-8600B412C94F}"/>
    <cellStyle name="Millares 2 4 8 2 3" xfId="34756" xr:uid="{B34C039F-2E94-402D-A40A-14277181FA10}"/>
    <cellStyle name="Millares 2 4 8 2 3 2" xfId="46915" xr:uid="{F8353507-764B-49F0-AB00-CEF36F20765C}"/>
    <cellStyle name="Millares 2 4 8 2 4" xfId="28567" xr:uid="{874EAF3A-E7FF-460A-B6CD-2CF83CF3C5B2}"/>
    <cellStyle name="Millares 2 4 8 2 5" xfId="40910" xr:uid="{93DF20AF-4CAC-4466-A731-E6AF0C8313D4}"/>
    <cellStyle name="Millares 2 4 8 3" xfId="8017" xr:uid="{950642BE-9F40-47B2-AAD4-068E8F2A7AF5}"/>
    <cellStyle name="Millares 2 4 8 3 2" xfId="23755" xr:uid="{44BEAEA3-6B24-48E8-A8A9-392F3E99676D}"/>
    <cellStyle name="Millares 2 4 8 3 2 2" xfId="38793" xr:uid="{D6BB8301-6316-4312-AED5-35BE5E2CC03D}"/>
    <cellStyle name="Millares 2 4 8 3 2 2 2" xfId="50832" xr:uid="{81311F49-02A2-48B4-9548-F3DA5103818F}"/>
    <cellStyle name="Millares 2 4 8 3 2 3" xfId="32603" xr:uid="{25E11CE2-C6B7-46A9-9E11-DC122DFD2AA1}"/>
    <cellStyle name="Millares 2 4 8 3 2 4" xfId="44826" xr:uid="{9897BCBE-3979-49C5-9D0F-69AE2275428B}"/>
    <cellStyle name="Millares 2 4 8 3 3" xfId="35698" xr:uid="{775EAAA3-F811-461A-97EF-F6743D5ECE63}"/>
    <cellStyle name="Millares 2 4 8 3 3 2" xfId="47829" xr:uid="{E263BF39-DEC6-48B6-B929-8B5E52A47DAF}"/>
    <cellStyle name="Millares 2 4 8 3 4" xfId="29509" xr:uid="{0C47FAEC-0646-4233-849C-2E93693471FA}"/>
    <cellStyle name="Millares 2 4 8 3 5" xfId="41824" xr:uid="{31DA420B-7DAA-469D-9D94-98F79D5F98E7}"/>
    <cellStyle name="Millares 2 4 8 4" xfId="12471" xr:uid="{393A84B7-063B-4B05-A137-23FDE369E449}"/>
    <cellStyle name="Millares 2 4 8 4 2" xfId="37043" xr:uid="{851D603B-F136-4F79-9A41-1430A91983F4}"/>
    <cellStyle name="Millares 2 4 8 4 2 2" xfId="49134" xr:uid="{95305147-76C6-4595-BCD7-5D59471A8950}"/>
    <cellStyle name="Millares 2 4 8 4 3" xfId="30853" xr:uid="{51FF8C94-C45E-4BC5-B7B0-84BE78E61FE9}"/>
    <cellStyle name="Millares 2 4 8 4 4" xfId="43128" xr:uid="{460EED08-0461-49DC-A488-4F7AC8F55104}"/>
    <cellStyle name="Millares 2 4 8 5" xfId="17724" xr:uid="{0B3C5915-883D-4997-B441-3E1CC7C0F0C9}"/>
    <cellStyle name="Millares 2 4 8 5 2" xfId="33948" xr:uid="{7042267F-9094-493B-A5DF-3DA165F765B6}"/>
    <cellStyle name="Millares 2 4 8 5 3" xfId="46131" xr:uid="{8CFFED5C-7FB1-4240-A326-39A26DD6CBF2}"/>
    <cellStyle name="Millares 2 4 8 6" xfId="18541" xr:uid="{75B7EEBD-A27F-4F11-85D5-41FA75FBAC6A}"/>
    <cellStyle name="Millares 2 4 8 7" xfId="20193" xr:uid="{5BEFF0BD-6361-46DB-9F1C-B48B6C838945}"/>
    <cellStyle name="Millares 2 4 8 8" xfId="22031" xr:uid="{AF989A1F-66F9-41C5-834E-30EB9688ECBD}"/>
    <cellStyle name="Millares 2 4 8 9" xfId="27759" xr:uid="{45F058B0-AEB3-45C6-8CF6-35A73EDB8A89}"/>
    <cellStyle name="Millares 2 4 9" xfId="4872" xr:uid="{29327FE6-FB6E-4F3B-B29E-86A59C3BE218}"/>
    <cellStyle name="Millares 2 4 9 2" xfId="11908" xr:uid="{305695B8-79D2-4263-AB7B-A372451CF754}"/>
    <cellStyle name="Millares 2 4 9 2 2" xfId="22962" xr:uid="{99FEF0E6-F483-4169-B003-CD25A35F5991}"/>
    <cellStyle name="Millares 2 4 9 2 2 2" xfId="37985" xr:uid="{476045C4-E093-46C4-A978-A8A9CB2EFBA4}"/>
    <cellStyle name="Millares 2 4 9 2 2 2 2" xfId="50048" xr:uid="{1EAC9ED0-90B7-4612-956C-AF35935D2C4C}"/>
    <cellStyle name="Millares 2 4 9 2 2 3" xfId="31795" xr:uid="{AA111798-1C2C-4EAA-91F1-9587E91AB65A}"/>
    <cellStyle name="Millares 2 4 9 2 2 4" xfId="44042" xr:uid="{86F7E930-4D9B-4AF9-8393-FB8D1110EA96}"/>
    <cellStyle name="Millares 2 4 9 2 3" xfId="34890" xr:uid="{6FA35548-1B46-4696-A5D8-508F6AD96B8A}"/>
    <cellStyle name="Millares 2 4 9 2 3 2" xfId="47045" xr:uid="{1E91FA24-D8E1-477B-BD99-928C4441F5F7}"/>
    <cellStyle name="Millares 2 4 9 2 4" xfId="28701" xr:uid="{18626BEC-08C7-4607-847B-09D73E83D53B}"/>
    <cellStyle name="Millares 2 4 9 2 5" xfId="41040" xr:uid="{C8A167A8-D320-454F-948B-939FE359123B}"/>
    <cellStyle name="Millares 2 4 9 3" xfId="12771" xr:uid="{CBA4BBFA-7BFF-4AC3-9A60-782D4FD6146B}"/>
    <cellStyle name="Millares 2 4 9 3 2" xfId="23888" xr:uid="{AE89A61F-CE84-423D-B5AB-7C34DEA0D186}"/>
    <cellStyle name="Millares 2 4 9 3 2 2" xfId="38927" xr:uid="{5D4EA51B-C834-4D31-8124-D15BAB94FB64}"/>
    <cellStyle name="Millares 2 4 9 3 2 2 2" xfId="50962" xr:uid="{B7531891-6152-4D78-BBBE-C101049AFD1F}"/>
    <cellStyle name="Millares 2 4 9 3 2 3" xfId="32737" xr:uid="{2C362A77-4684-4841-B18E-E3868AAC283E}"/>
    <cellStyle name="Millares 2 4 9 3 2 4" xfId="44956" xr:uid="{50C26D7A-368C-4C1A-A201-B4F315CDBBA2}"/>
    <cellStyle name="Millares 2 4 9 3 3" xfId="35832" xr:uid="{C156F0AE-1B64-4588-A5FE-61ED6EF89089}"/>
    <cellStyle name="Millares 2 4 9 3 3 2" xfId="47959" xr:uid="{C691A314-0C71-48BC-B689-2399F914FBCE}"/>
    <cellStyle name="Millares 2 4 9 3 4" xfId="29643" xr:uid="{8E39956C-A955-4F67-AA46-21E07986FFEE}"/>
    <cellStyle name="Millares 2 4 9 3 5" xfId="41954" xr:uid="{52EB337E-8B09-4345-BEE1-46208399718B}"/>
    <cellStyle name="Millares 2 4 9 4" xfId="17997" xr:uid="{C8F91AD8-AFDD-4851-A216-F57C3AF2FC81}"/>
    <cellStyle name="Millares 2 4 9 4 2" xfId="37177" xr:uid="{1F85E0E0-4FD3-4263-80F2-9CB01C1A2599}"/>
    <cellStyle name="Millares 2 4 9 4 2 2" xfId="49264" xr:uid="{F22BA88F-A1E3-4500-B45C-2E0F93D31191}"/>
    <cellStyle name="Millares 2 4 9 4 3" xfId="30987" xr:uid="{3E577B5A-7144-4BDD-A4D2-330DE50CEDAB}"/>
    <cellStyle name="Millares 2 4 9 4 4" xfId="43258" xr:uid="{61E63B7D-92E2-4DDA-81BA-B572C39FA478}"/>
    <cellStyle name="Millares 2 4 9 5" xfId="18676" xr:uid="{8AC83030-8700-428C-ACA9-3C9914C3283F}"/>
    <cellStyle name="Millares 2 4 9 5 2" xfId="34082" xr:uid="{F2DBAC5F-CFD6-483C-B65D-948AC8707842}"/>
    <cellStyle name="Millares 2 4 9 5 3" xfId="46261" xr:uid="{45307C96-5B6C-4A44-8599-7260FB5C018E}"/>
    <cellStyle name="Millares 2 4 9 6" xfId="20329" xr:uid="{7A3B69ED-47EE-4C13-B03F-541FC91C503A}"/>
    <cellStyle name="Millares 2 4 9 7" xfId="22161" xr:uid="{CB28C06A-4EAF-4190-8B31-AA42ED59287D}"/>
    <cellStyle name="Millares 2 4 9 8" xfId="27893" xr:uid="{D9FD35F4-119A-4C81-A95B-4A82D6528A2D}"/>
    <cellStyle name="Millares 2 4 9 9" xfId="40256" xr:uid="{F1253917-9F8D-4BAA-A0E9-D32DE6D30FAE}"/>
    <cellStyle name="Millares 2 5" xfId="3691" xr:uid="{9FEA7174-BF6E-40B9-9877-9BA4E112076E}"/>
    <cellStyle name="Millares 2 5 10" xfId="7713" xr:uid="{6BDE2BF8-39D3-4018-A060-48E74260E1B6}"/>
    <cellStyle name="Millares 2 5 10 2" xfId="21448" xr:uid="{DBB7EDEB-A0CA-47AF-AE80-D4DBEB98682E}"/>
    <cellStyle name="Millares 2 5 10 2 2" xfId="24152" xr:uid="{755005CA-5E85-40A2-B6E4-A3A76DF0A93F}"/>
    <cellStyle name="Millares 2 5 10 2 2 2" xfId="39199" xr:uid="{9A5B96CA-1153-45DE-83EB-704AC693450B}"/>
    <cellStyle name="Millares 2 5 10 2 2 2 2" xfId="51226" xr:uid="{CC217041-F7F1-4A17-9459-633D6A3E4C70}"/>
    <cellStyle name="Millares 2 5 10 2 2 3" xfId="33009" xr:uid="{F8A3B0F1-A9FB-4BED-9D4E-CD9366232DB1}"/>
    <cellStyle name="Millares 2 5 10 2 2 4" xfId="45220" xr:uid="{72DC84DD-54AE-44B4-B31E-1AFC35746962}"/>
    <cellStyle name="Millares 2 5 10 2 3" xfId="36104" xr:uid="{A306FA2D-6925-4B41-9AE4-4871891B28E3}"/>
    <cellStyle name="Millares 2 5 10 2 3 2" xfId="48223" xr:uid="{BC88E954-5D94-4A12-8BB7-832566BB9B4E}"/>
    <cellStyle name="Millares 2 5 10 2 4" xfId="29915" xr:uid="{2F7B6BD4-75F0-466E-A04C-8576A71ABC5E}"/>
    <cellStyle name="Millares 2 5 10 2 5" xfId="42218" xr:uid="{C8E5C80A-1F9C-4194-83B9-E92CB39B5058}"/>
    <cellStyle name="Millares 2 5 10 3" xfId="23230" xr:uid="{29F4C98A-D7E5-41A3-AD7D-367CC74309DD}"/>
    <cellStyle name="Millares 2 5 10 3 2" xfId="38257" xr:uid="{2955D41D-1C54-4FA8-AB3C-8EC809631D49}"/>
    <cellStyle name="Millares 2 5 10 3 2 2" xfId="50312" xr:uid="{5792D529-CE26-4F6C-A53A-5BF06A0F3DA9}"/>
    <cellStyle name="Millares 2 5 10 3 3" xfId="32067" xr:uid="{B20F18F7-8109-4A6B-BE9E-A0AA0FA8F1CB}"/>
    <cellStyle name="Millares 2 5 10 3 4" xfId="44306" xr:uid="{85FECCBD-5DD2-45AD-BD65-77261F81971A}"/>
    <cellStyle name="Millares 2 5 10 4" xfId="35162" xr:uid="{D195D26D-9E1A-44AD-9522-2273A8C634FE}"/>
    <cellStyle name="Millares 2 5 10 4 2" xfId="47309" xr:uid="{E4F5C1B0-9213-413B-876B-588A3B3CD1AB}"/>
    <cellStyle name="Millares 2 5 10 5" xfId="28973" xr:uid="{83B64E05-196E-4686-AE3B-4243D765BFC4}"/>
    <cellStyle name="Millares 2 5 10 6" xfId="41304" xr:uid="{73A4C8C4-DE7A-4861-8DA4-FB3F65C0F360}"/>
    <cellStyle name="Millares 2 5 11" xfId="12180" xr:uid="{1B8B5899-8C04-4D6D-A94A-E75CA4EAF982}"/>
    <cellStyle name="Millares 2 5 11 2" xfId="25130" xr:uid="{DD6E2137-9963-431F-8476-0386ED1D4666}"/>
    <cellStyle name="Millares 2 5 11 2 2" xfId="33143" xr:uid="{77B96166-CFCB-4740-BB0E-E1ECAEC29344}"/>
    <cellStyle name="Millares 2 5 11 2 2 2" xfId="39333" xr:uid="{6A8D7C65-2FE8-49B0-9AF5-131CCB512E19}"/>
    <cellStyle name="Millares 2 5 11 2 2 2 2" xfId="51356" xr:uid="{8687F6E4-2115-4740-AAC9-186676B5B7CB}"/>
    <cellStyle name="Millares 2 5 11 2 2 3" xfId="45350" xr:uid="{09C7E952-C9F1-45A9-A01E-AF50DB9C4380}"/>
    <cellStyle name="Millares 2 5 11 2 3" xfId="36238" xr:uid="{57A33ED1-659E-46F1-B531-71E02E21249E}"/>
    <cellStyle name="Millares 2 5 11 2 3 2" xfId="48353" xr:uid="{E2B9F90F-3137-47DE-958A-6853D0091996}"/>
    <cellStyle name="Millares 2 5 11 2 4" xfId="30049" xr:uid="{F0ABA825-88C1-4D64-8BED-62138F003220}"/>
    <cellStyle name="Millares 2 5 11 2 5" xfId="42348" xr:uid="{626CFCC4-5EC5-4DF4-85B5-411D93CAB5E6}"/>
    <cellStyle name="Millares 2 5 11 3" xfId="22431" xr:uid="{3374810F-2DFA-4B07-98D2-DF9B831F026B}"/>
    <cellStyle name="Millares 2 5 11 3 2" xfId="37453" xr:uid="{E661A3B9-C7B9-4BD9-B40A-6A1EA66FDB78}"/>
    <cellStyle name="Millares 2 5 11 3 2 2" xfId="49532" xr:uid="{08C6FB84-26CD-4730-868D-8AB59465D968}"/>
    <cellStyle name="Millares 2 5 11 3 3" xfId="31263" xr:uid="{BFAE4F2F-241D-48B8-B15F-5C8A1BDA416F}"/>
    <cellStyle name="Millares 2 5 11 3 4" xfId="43526" xr:uid="{3BAA89E9-4E47-4C7E-9B6F-0E5D4894C24D}"/>
    <cellStyle name="Millares 2 5 11 4" xfId="34358" xr:uid="{764A3EDE-BA0B-472B-87FE-3B69399F8845}"/>
    <cellStyle name="Millares 2 5 11 4 2" xfId="46529" xr:uid="{9998EDE2-1D61-4A55-B958-E8F1734B3B31}"/>
    <cellStyle name="Millares 2 5 11 5" xfId="28169" xr:uid="{6F75E4CE-09F6-42D8-8A64-71E806AAED19}"/>
    <cellStyle name="Millares 2 5 11 6" xfId="40524" xr:uid="{039DE426-737D-46FB-B451-6ABE4A91528F}"/>
    <cellStyle name="Millares 2 5 12" xfId="16496" xr:uid="{683A88A1-1BFC-421C-832A-3A55202A4FE0}"/>
    <cellStyle name="Millares 2 5 12 2" xfId="26156" xr:uid="{5CA4AC38-043E-4BE7-9713-F141BF4B2E2C}"/>
    <cellStyle name="Millares 2 5 12 2 2" xfId="39467" xr:uid="{B3069CC9-7DC0-4242-AD01-72A1EC079BB3}"/>
    <cellStyle name="Millares 2 5 12 2 2 2" xfId="51486" xr:uid="{F3811AAA-BDF5-4DA1-8506-A2A6A3059018}"/>
    <cellStyle name="Millares 2 5 12 2 3" xfId="33277" xr:uid="{FF1F0DA4-1637-4C87-9A9A-452B9BDD5C5A}"/>
    <cellStyle name="Millares 2 5 12 2 4" xfId="45480" xr:uid="{1B113129-AEE2-4D4E-AFDE-9CE16AD7703D}"/>
    <cellStyle name="Millares 2 5 12 3" xfId="36372" xr:uid="{7FEAB5D5-F257-4094-A0DA-7724614D1CC8}"/>
    <cellStyle name="Millares 2 5 12 3 2" xfId="48483" xr:uid="{D8678C35-6945-4443-AC5E-FBC1BAC13880}"/>
    <cellStyle name="Millares 2 5 12 4" xfId="30183" xr:uid="{9B67FE34-291A-4E12-A150-893A3EA2F9A2}"/>
    <cellStyle name="Millares 2 5 12 5" xfId="42478" xr:uid="{A6815EE2-8508-4C25-8B0D-80A796DB7B3F}"/>
    <cellStyle name="Millares 2 5 13" xfId="18141" xr:uid="{A2E6DF15-07E8-44AD-94BF-9FA021D82185}"/>
    <cellStyle name="Millares 2 5 13 2" xfId="27179" xr:uid="{FF8424E7-3BA5-429C-BEE9-F4D644ED1FD6}"/>
    <cellStyle name="Millares 2 5 13 2 2" xfId="39601" xr:uid="{84EB4C49-EFAF-41DE-B07F-69F93FB11A82}"/>
    <cellStyle name="Millares 2 5 13 2 2 2" xfId="51616" xr:uid="{C42CA807-494F-4E47-B079-C455B59E6475}"/>
    <cellStyle name="Millares 2 5 13 2 3" xfId="33411" xr:uid="{2BC838B9-F654-4033-9AA0-FB426E8D50F7}"/>
    <cellStyle name="Millares 2 5 13 2 4" xfId="45610" xr:uid="{4564D7D4-E84F-43E5-A7AE-2DE87A821444}"/>
    <cellStyle name="Millares 2 5 13 3" xfId="36506" xr:uid="{9D8F7245-E089-4253-9AB5-1ECC5D6AD696}"/>
    <cellStyle name="Millares 2 5 13 3 2" xfId="48613" xr:uid="{52ED6DE4-23C6-467D-947B-A7F14E184C5F}"/>
    <cellStyle name="Millares 2 5 13 4" xfId="30317" xr:uid="{F1465A4F-75F2-44E8-913B-386E5745FEB3}"/>
    <cellStyle name="Millares 2 5 13 5" xfId="42608" xr:uid="{1A4C644F-9BBB-4D12-B595-233E86F57396}"/>
    <cellStyle name="Millares 2 5 14" xfId="19790" xr:uid="{9EE4EFE4-3E88-4952-8FC5-D6ADD6978FB0}"/>
    <cellStyle name="Millares 2 5 14 2" xfId="23364" xr:uid="{36212332-876A-42A1-A9C8-FE35D70BBADD}"/>
    <cellStyle name="Millares 2 5 14 2 2" xfId="38395" xr:uid="{256A261C-75CC-4A73-99FD-D14D5AD53AA4}"/>
    <cellStyle name="Millares 2 5 14 2 2 2" xfId="50446" xr:uid="{5A8AE806-6186-4F64-9529-ECAD70CFBA42}"/>
    <cellStyle name="Millares 2 5 14 2 3" xfId="32205" xr:uid="{109C0BA0-3DCC-466D-B7D9-CFB3B47C187E}"/>
    <cellStyle name="Millares 2 5 14 2 4" xfId="44440" xr:uid="{845C6FCF-233A-4F68-A1C2-F653CF2128A8}"/>
    <cellStyle name="Millares 2 5 14 3" xfId="35300" xr:uid="{7513141F-992C-47AB-B5BB-89AFC79584C0}"/>
    <cellStyle name="Millares 2 5 14 3 2" xfId="47443" xr:uid="{3580446C-A13A-4B76-BDF4-75FDF218B72B}"/>
    <cellStyle name="Millares 2 5 14 4" xfId="29111" xr:uid="{667F473F-8471-42AF-921B-132FBE14718E}"/>
    <cellStyle name="Millares 2 5 14 5" xfId="41438" xr:uid="{C2073FE5-584F-4FB4-BE0A-587D19B9F736}"/>
    <cellStyle name="Millares 2 5 15" xfId="21645" xr:uid="{96FE44EB-A656-415F-AD14-EF374ABFF311}"/>
    <cellStyle name="Millares 2 5 15 2" xfId="36645" xr:uid="{248DDA1F-947D-4069-A274-1ACDC5C32504}"/>
    <cellStyle name="Millares 2 5 15 2 2" xfId="48748" xr:uid="{7AD28824-01C9-4BAF-B1ED-805C782D9B92}"/>
    <cellStyle name="Millares 2 5 15 3" xfId="30455" xr:uid="{F0F89FA1-7CD9-4B56-BDA3-3E2767449BAC}"/>
    <cellStyle name="Millares 2 5 15 4" xfId="42742" xr:uid="{3DF3EE40-D287-4F47-8D01-10F4CFF1A6E5}"/>
    <cellStyle name="Millares 2 5 16" xfId="33550" xr:uid="{43CC109D-CFA8-4C3F-ACC7-9EEF3E9F33CB}"/>
    <cellStyle name="Millares 2 5 16 2" xfId="45745" xr:uid="{2ECECA89-EC5A-4BCA-8C5E-2912C2A2B306}"/>
    <cellStyle name="Millares 2 5 17" xfId="27361" xr:uid="{081C6A58-79F7-47CA-ABB3-768D723A14D4}"/>
    <cellStyle name="Millares 2 5 18" xfId="39740" xr:uid="{A4656BC1-3522-441D-9738-C0ED8A222365}"/>
    <cellStyle name="Millares 2 5 2" xfId="3692" xr:uid="{18C7D266-4413-447F-AD52-3D32051E52AB}"/>
    <cellStyle name="Millares 2 5 2 10" xfId="16515" xr:uid="{60D8011C-87D6-4C50-B8B2-CEC6256147A9}"/>
    <cellStyle name="Millares 2 5 2 10 2" xfId="26178" xr:uid="{27C7BE3C-A709-418C-833F-B696D7BA3E20}"/>
    <cellStyle name="Millares 2 5 2 10 2 2" xfId="39486" xr:uid="{101B3949-BCD6-4743-A57C-DE88AA08AC9F}"/>
    <cellStyle name="Millares 2 5 2 10 2 2 2" xfId="51505" xr:uid="{E5097C83-7361-4BA8-BFFB-01D73A39E418}"/>
    <cellStyle name="Millares 2 5 2 10 2 3" xfId="33296" xr:uid="{4D68E5BA-3155-4385-B03A-7309C9C45257}"/>
    <cellStyle name="Millares 2 5 2 10 2 4" xfId="45499" xr:uid="{22FF2F5C-119F-40E9-B08B-BBE282B8B474}"/>
    <cellStyle name="Millares 2 5 2 10 3" xfId="36391" xr:uid="{024CAD7E-8641-49CE-9B6A-799465D0367F}"/>
    <cellStyle name="Millares 2 5 2 10 3 2" xfId="48502" xr:uid="{676A3CA2-C708-4991-A1F0-658B912AFD69}"/>
    <cellStyle name="Millares 2 5 2 10 4" xfId="30202" xr:uid="{05A61DF2-EB1C-4761-B8CD-94F726340F34}"/>
    <cellStyle name="Millares 2 5 2 10 5" xfId="42497" xr:uid="{DC5A3CC8-0438-44D6-90C7-450B32F3EC15}"/>
    <cellStyle name="Millares 2 5 2 11" xfId="18160" xr:uid="{40055E0E-11A9-44D4-B7D0-953E48A6FD6B}"/>
    <cellStyle name="Millares 2 5 2 11 2" xfId="27201" xr:uid="{78F070F2-1567-426D-8598-E746DD4987AF}"/>
    <cellStyle name="Millares 2 5 2 11 2 2" xfId="39620" xr:uid="{50B760CB-2BF3-4AD4-B75E-02C046EF633C}"/>
    <cellStyle name="Millares 2 5 2 11 2 2 2" xfId="51635" xr:uid="{D33E0948-24C0-4D7F-9BE7-8FA71E836EA2}"/>
    <cellStyle name="Millares 2 5 2 11 2 3" xfId="33430" xr:uid="{C22F2B56-4A19-45FA-8076-1C79078D4578}"/>
    <cellStyle name="Millares 2 5 2 11 2 4" xfId="45629" xr:uid="{7D9786E9-C951-40EB-A89D-7CC75A388615}"/>
    <cellStyle name="Millares 2 5 2 11 3" xfId="36525" xr:uid="{134E2781-9677-4AFF-AE44-2F55A533FBD8}"/>
    <cellStyle name="Millares 2 5 2 11 3 2" xfId="48632" xr:uid="{0379CFC9-E640-43BE-B74F-2BBFCC201F87}"/>
    <cellStyle name="Millares 2 5 2 11 4" xfId="30336" xr:uid="{AF5D9F70-3BAF-47B2-ABE3-BD3E36374F06}"/>
    <cellStyle name="Millares 2 5 2 11 5" xfId="42627" xr:uid="{894AF3FA-8F12-4B74-9565-F1DBFE751967}"/>
    <cellStyle name="Millares 2 5 2 12" xfId="19809" xr:uid="{9ADFABAB-1CD1-4B7B-BC01-A4519AF3BA53}"/>
    <cellStyle name="Millares 2 5 2 12 2" xfId="23383" xr:uid="{C5FBC7B6-7D5A-4EE2-80A7-EBA38A04E009}"/>
    <cellStyle name="Millares 2 5 2 12 2 2" xfId="38414" xr:uid="{467C424F-045F-4CCC-A5F3-4DE78E6F5D99}"/>
    <cellStyle name="Millares 2 5 2 12 2 2 2" xfId="50465" xr:uid="{2DA6DF1F-1A51-44DF-A68F-AE4D34634A05}"/>
    <cellStyle name="Millares 2 5 2 12 2 3" xfId="32224" xr:uid="{18111ACC-B3A8-4C93-B37D-A4210F4B4550}"/>
    <cellStyle name="Millares 2 5 2 12 2 4" xfId="44459" xr:uid="{F6FED74B-8D9C-4B99-BCC5-0D46B97B6C6D}"/>
    <cellStyle name="Millares 2 5 2 12 3" xfId="35319" xr:uid="{0E70A661-19F5-43E5-9BFA-B511DC90A0AA}"/>
    <cellStyle name="Millares 2 5 2 12 3 2" xfId="47462" xr:uid="{33785D8E-59BE-4FBA-8DAE-12B36BABDB83}"/>
    <cellStyle name="Millares 2 5 2 12 4" xfId="29130" xr:uid="{ED10BA35-25CE-4AC4-833E-1DB25E1EF674}"/>
    <cellStyle name="Millares 2 5 2 12 5" xfId="41457" xr:uid="{6C7D5091-1EA8-4FA6-9CAD-516CBCCFD40E}"/>
    <cellStyle name="Millares 2 5 2 13" xfId="21664" xr:uid="{78D3DFF4-EF8D-4F6E-BB12-AA58155EE32B}"/>
    <cellStyle name="Millares 2 5 2 13 2" xfId="36664" xr:uid="{0DF13B4A-263F-447D-ACE4-24DDDCDF8DF7}"/>
    <cellStyle name="Millares 2 5 2 13 2 2" xfId="48767" xr:uid="{FE98C3E8-88C7-4408-B599-99A04E21E1F1}"/>
    <cellStyle name="Millares 2 5 2 13 3" xfId="30474" xr:uid="{14E04B6E-8A84-4CDC-9600-5CD4D17FD6D6}"/>
    <cellStyle name="Millares 2 5 2 13 4" xfId="42761" xr:uid="{3AF2B56A-750C-4BC3-A986-7085159603BD}"/>
    <cellStyle name="Millares 2 5 2 14" xfId="33569" xr:uid="{962083DE-898D-4C45-B71B-98B1DDF93CC9}"/>
    <cellStyle name="Millares 2 5 2 14 2" xfId="45764" xr:uid="{4683DDAE-8721-477E-A2C9-DAB3749292F9}"/>
    <cellStyle name="Millares 2 5 2 15" xfId="27380" xr:uid="{B4A02437-C1F4-4398-A2F4-75EAFBF551E7}"/>
    <cellStyle name="Millares 2 5 2 16" xfId="39759" xr:uid="{5EF6C12E-D137-46D2-9EBE-03201BC124FB}"/>
    <cellStyle name="Millares 2 5 2 2" xfId="3693" xr:uid="{2D2EAD60-C46B-4014-8354-7FA147D863F8}"/>
    <cellStyle name="Millares 2 5 2 2 10" xfId="18225" xr:uid="{929D3D2A-8E9B-44CD-A700-D8B332B6F843}"/>
    <cellStyle name="Millares 2 5 2 2 10 2" xfId="27264" xr:uid="{11B8CE96-6175-444F-A588-DC166F54D135}"/>
    <cellStyle name="Millares 2 5 2 2 10 2 2" xfId="39685" xr:uid="{F35E1017-96BB-426F-9C7E-590482FBCFBD}"/>
    <cellStyle name="Millares 2 5 2 2 10 2 2 2" xfId="51698" xr:uid="{5F5D7BE8-CC36-4528-9819-37B88227207F}"/>
    <cellStyle name="Millares 2 5 2 2 10 2 3" xfId="33495" xr:uid="{AF03B099-FEE0-4E16-B282-0DD527644906}"/>
    <cellStyle name="Millares 2 5 2 2 10 2 4" xfId="45692" xr:uid="{E6C9B5F3-2F9B-4B43-B567-E5C8DB8B91AE}"/>
    <cellStyle name="Millares 2 5 2 2 10 3" xfId="36590" xr:uid="{3DE07A1C-84B8-4B85-9057-540789400100}"/>
    <cellStyle name="Millares 2 5 2 2 10 3 2" xfId="48695" xr:uid="{53526499-0145-4144-9E76-7E7707F1F3A1}"/>
    <cellStyle name="Millares 2 5 2 2 10 4" xfId="30401" xr:uid="{DED9261A-45CD-403F-BC42-83BC8BF94FE5}"/>
    <cellStyle name="Millares 2 5 2 2 10 5" xfId="42690" xr:uid="{42867F3F-D7D9-4FD6-BFFD-569BCFDD30E5}"/>
    <cellStyle name="Millares 2 5 2 2 11" xfId="19874" xr:uid="{9F801B64-14B3-4544-85C1-50FF23A5B968}"/>
    <cellStyle name="Millares 2 5 2 2 11 2" xfId="23446" xr:uid="{433B57A8-A773-4B71-98C5-4E3EBF3A52B5}"/>
    <cellStyle name="Millares 2 5 2 2 11 2 2" xfId="38479" xr:uid="{14A5A82B-ABDE-4C1E-B16D-F7E8DF5E9046}"/>
    <cellStyle name="Millares 2 5 2 2 11 2 2 2" xfId="50528" xr:uid="{CF8BDB50-7EAB-4023-9F17-335F596A075A}"/>
    <cellStyle name="Millares 2 5 2 2 11 2 3" xfId="32289" xr:uid="{1B36BE3B-44DF-420E-9E9C-EC32E3702BAC}"/>
    <cellStyle name="Millares 2 5 2 2 11 2 4" xfId="44522" xr:uid="{1E8DDA3F-16C6-4C30-8615-09EAD4248E17}"/>
    <cellStyle name="Millares 2 5 2 2 11 3" xfId="35384" xr:uid="{1DCD1B0E-1D84-4E59-BBFB-CA34AA74EE96}"/>
    <cellStyle name="Millares 2 5 2 2 11 3 2" xfId="47525" xr:uid="{53C802F8-2CD6-4CC1-A39F-B53DA7BD1517}"/>
    <cellStyle name="Millares 2 5 2 2 11 4" xfId="29195" xr:uid="{0AF222F7-DB6D-4505-B155-4C2C8D153009}"/>
    <cellStyle name="Millares 2 5 2 2 11 5" xfId="41520" xr:uid="{07DD0BE4-FD24-4D0C-ADB4-6F4C0BC84B23}"/>
    <cellStyle name="Millares 2 5 2 2 12" xfId="21727" xr:uid="{032991E2-4D0D-4BCE-BE0D-7367279C45D2}"/>
    <cellStyle name="Millares 2 5 2 2 12 2" xfId="36729" xr:uid="{074D17AF-8CA6-4CDF-AF22-D40CE717E4E6}"/>
    <cellStyle name="Millares 2 5 2 2 12 2 2" xfId="48830" xr:uid="{E56F542F-3F54-460A-A45A-0B3F7928529D}"/>
    <cellStyle name="Millares 2 5 2 2 12 3" xfId="30539" xr:uid="{13BB9554-ABD6-4D2E-B719-B6F1D77E2C43}"/>
    <cellStyle name="Millares 2 5 2 2 12 4" xfId="42824" xr:uid="{AFBEAF86-20A7-4069-AFBE-D2523CD52AE7}"/>
    <cellStyle name="Millares 2 5 2 2 13" xfId="33634" xr:uid="{3CDABB29-3E5E-41C4-B210-7293D1B31338}"/>
    <cellStyle name="Millares 2 5 2 2 13 2" xfId="45827" xr:uid="{6E8922A4-B627-4DC5-89FF-A17A3C4672E6}"/>
    <cellStyle name="Millares 2 5 2 2 14" xfId="27445" xr:uid="{8D460F40-76DF-4E19-B352-E3AE5A4C4BC6}"/>
    <cellStyle name="Millares 2 5 2 2 15" xfId="39822" xr:uid="{E4788D42-9A07-463C-8422-9F42B1F245AE}"/>
    <cellStyle name="Millares 2 5 2 2 2" xfId="3694" xr:uid="{B6EB79E7-9509-4A6A-BB1E-3A362DC4D287}"/>
    <cellStyle name="Millares 2 5 2 2 2 10" xfId="27579" xr:uid="{D62F75E5-16A3-460C-86E1-59E7F143247E}"/>
    <cellStyle name="Millares 2 5 2 2 2 11" xfId="39952" xr:uid="{844A94BC-B30A-489A-9E80-C247C795D0D2}"/>
    <cellStyle name="Millares 2 5 2 2 2 2" xfId="5972" xr:uid="{0B496910-517E-4E04-A1BF-E7594DC4FDA1}"/>
    <cellStyle name="Millares 2 5 2 2 2 2 2" xfId="8741" xr:uid="{B12EA97B-4421-4263-AB29-249950ADDF3A}"/>
    <cellStyle name="Millares 2 5 2 2 2 2 2 2" xfId="37671" xr:uid="{DCB70F4F-4AC4-49E3-9829-E3C9E997455C}"/>
    <cellStyle name="Millares 2 5 2 2 2 2 2 2 2" xfId="49744" xr:uid="{EB2C6427-170B-420F-8A24-83F0F17ED107}"/>
    <cellStyle name="Millares 2 5 2 2 2 2 2 3" xfId="31481" xr:uid="{81C11E06-6253-446E-887E-2E5B55F81A2F}"/>
    <cellStyle name="Millares 2 5 2 2 2 2 2 4" xfId="43738" xr:uid="{DB2A54A9-5A79-43A6-ACC1-79EC6AC3D04C}"/>
    <cellStyle name="Millares 2 5 2 2 2 2 3" xfId="8056" xr:uid="{23852B7F-5F33-44B3-A166-4CAF6B8A02AE}"/>
    <cellStyle name="Millares 2 5 2 2 2 2 3 2" xfId="34576" xr:uid="{CD715ACD-61BB-42F8-A5A0-C46D84180FE8}"/>
    <cellStyle name="Millares 2 5 2 2 2 2 3 3" xfId="46741" xr:uid="{9881CCA2-CD70-44D3-8987-E9A0FD0824D8}"/>
    <cellStyle name="Millares 2 5 2 2 2 2 4" xfId="12510" xr:uid="{9418A392-84A2-462C-B128-F6515301B3E1}"/>
    <cellStyle name="Millares 2 5 2 2 2 2 5" xfId="22649" xr:uid="{1DAAD8F8-C7A4-40ED-8E99-0FB958E32306}"/>
    <cellStyle name="Millares 2 5 2 2 2 2 6" xfId="28387" xr:uid="{8A234834-9A1E-4D23-8165-2A78925DBAE4}"/>
    <cellStyle name="Millares 2 5 2 2 2 2 7" xfId="40736" xr:uid="{34E86443-AFBE-4098-AB25-CBC208F24962}"/>
    <cellStyle name="Millares 2 5 2 2 2 3" xfId="4899" xr:uid="{67FEFE03-669A-4182-BDFC-F5B4CB55B37E}"/>
    <cellStyle name="Millares 2 5 2 2 2 3 2" xfId="8413" xr:uid="{C37AE61F-8291-4C6C-ABFA-3FC356BB5D0F}"/>
    <cellStyle name="Millares 2 5 2 2 2 3 2 2" xfId="38613" xr:uid="{F0E54B77-AE16-4070-B206-D1E9D59FD435}"/>
    <cellStyle name="Millares 2 5 2 2 2 3 2 2 2" xfId="50658" xr:uid="{CB8EA53E-32FE-4BD3-9A4F-EC7B24E519B8}"/>
    <cellStyle name="Millares 2 5 2 2 2 3 2 3" xfId="32423" xr:uid="{CB2CEA81-C0EA-4A90-9469-117DF4AB8596}"/>
    <cellStyle name="Millares 2 5 2 2 2 3 2 4" xfId="44652" xr:uid="{68A452FB-8E3E-4945-ADA6-5B36B25F3834}"/>
    <cellStyle name="Millares 2 5 2 2 2 3 3" xfId="16343" xr:uid="{25E53AAC-2F47-46A2-A16D-AEF25776D46C}"/>
    <cellStyle name="Millares 2 5 2 2 2 3 3 2" xfId="35518" xr:uid="{15E3A442-6780-4BC5-B2FB-24BFA073AA24}"/>
    <cellStyle name="Millares 2 5 2 2 2 3 3 3" xfId="47655" xr:uid="{5AD626D9-86CB-4845-8ED5-9780A197C0E1}"/>
    <cellStyle name="Millares 2 5 2 2 2 3 4" xfId="23576" xr:uid="{14530480-91C6-4D34-BEE2-5530D1216DDC}"/>
    <cellStyle name="Millares 2 5 2 2 2 3 5" xfId="29329" xr:uid="{7E8B7C1C-C5F1-451F-B4DE-F825EE8390D3}"/>
    <cellStyle name="Millares 2 5 2 2 2 3 6" xfId="41650" xr:uid="{BB13F712-B241-46CC-A5B6-CA5AD526A9DE}"/>
    <cellStyle name="Millares 2 5 2 2 2 4" xfId="7716" xr:uid="{2C8DF33A-4A32-44D5-8ECB-910F45456B17}"/>
    <cellStyle name="Millares 2 5 2 2 2 4 2" xfId="36863" xr:uid="{2D1228F7-BEEE-42DE-B748-62015A36EC38}"/>
    <cellStyle name="Millares 2 5 2 2 2 4 2 2" xfId="48960" xr:uid="{ABDEDB93-4218-40F2-A087-A10537E3C6E5}"/>
    <cellStyle name="Millares 2 5 2 2 2 4 3" xfId="30673" xr:uid="{A9865CC1-EBF4-4928-95BD-BE2FBECF1159}"/>
    <cellStyle name="Millares 2 5 2 2 2 4 4" xfId="42954" xr:uid="{7098E72C-19E1-462F-A2C1-3BDF51141BF7}"/>
    <cellStyle name="Millares 2 5 2 2 2 5" xfId="12183" xr:uid="{3E386555-7BCE-47E5-8194-5CABE50AD2E3}"/>
    <cellStyle name="Millares 2 5 2 2 2 5 2" xfId="33768" xr:uid="{59732FD8-DCBF-4D7C-AF5F-1F01DE842EC3}"/>
    <cellStyle name="Millares 2 5 2 2 2 5 3" xfId="45957" xr:uid="{E1128A55-CF62-40DD-89C5-7D42EB73F0D8}"/>
    <cellStyle name="Millares 2 5 2 2 2 6" xfId="16714" xr:uid="{58D7F09B-BEC4-4932-A171-AF69CE88E6CA}"/>
    <cellStyle name="Millares 2 5 2 2 2 7" xfId="18360" xr:uid="{E52FC755-08E7-4E0D-94C2-446D872DB5B5}"/>
    <cellStyle name="Millares 2 5 2 2 2 8" xfId="20010" xr:uid="{AB2F37AF-923C-44BF-82E2-628679E40351}"/>
    <cellStyle name="Millares 2 5 2 2 2 9" xfId="21857" xr:uid="{84634F0A-FE5F-4CBA-BCFE-4211FA3FCF6F}"/>
    <cellStyle name="Millares 2 5 2 2 3" xfId="5973" xr:uid="{F2868322-81F5-4D7D-B837-A79625297315}"/>
    <cellStyle name="Millares 2 5 2 2 3 10" xfId="40082" xr:uid="{BF205588-A80D-4C94-BF9D-91AF2619E447}"/>
    <cellStyle name="Millares 2 5 2 2 3 2" xfId="8742" xr:uid="{F7F0E635-E788-4CFE-8BE7-A8A5B984688F}"/>
    <cellStyle name="Millares 2 5 2 2 3 2 2" xfId="22783" xr:uid="{943E5DB0-00B7-4773-A24A-45F54102D452}"/>
    <cellStyle name="Millares 2 5 2 2 3 2 2 2" xfId="37805" xr:uid="{237B2F38-38B9-44C1-88CE-C88D327DA352}"/>
    <cellStyle name="Millares 2 5 2 2 3 2 2 2 2" xfId="49874" xr:uid="{D9322C50-59EA-4D4C-8F04-DBBA2C4A536C}"/>
    <cellStyle name="Millares 2 5 2 2 3 2 2 3" xfId="31615" xr:uid="{48BD098F-FBC1-4C5F-9C54-360379321981}"/>
    <cellStyle name="Millares 2 5 2 2 3 2 2 4" xfId="43868" xr:uid="{BC3D52AD-93DE-4185-A171-FA6C7F0C8D7C}"/>
    <cellStyle name="Millares 2 5 2 2 3 2 3" xfId="34710" xr:uid="{F7660539-B6EC-40D8-A875-EC28F06D98BC}"/>
    <cellStyle name="Millares 2 5 2 2 3 2 3 2" xfId="46871" xr:uid="{86854F9F-03D7-43B4-A0DC-E8150304CD44}"/>
    <cellStyle name="Millares 2 5 2 2 3 2 4" xfId="28521" xr:uid="{1A099E10-CEC4-4DE0-8204-1117D080E9F4}"/>
    <cellStyle name="Millares 2 5 2 2 3 2 5" xfId="40866" xr:uid="{EE64024E-4346-41D2-AB33-0B7091D8DF77}"/>
    <cellStyle name="Millares 2 5 2 2 3 3" xfId="8057" xr:uid="{F2FAE55C-9012-4D32-AFDB-A5B52064E628}"/>
    <cellStyle name="Millares 2 5 2 2 3 3 2" xfId="23709" xr:uid="{F1ED9C58-1BDB-42A7-B338-65D31568523D}"/>
    <cellStyle name="Millares 2 5 2 2 3 3 2 2" xfId="38747" xr:uid="{E1764002-5ADC-4792-B4EE-1A1708E78C69}"/>
    <cellStyle name="Millares 2 5 2 2 3 3 2 2 2" xfId="50788" xr:uid="{8AE3BC02-6015-4C82-A68F-66D52E68E143}"/>
    <cellStyle name="Millares 2 5 2 2 3 3 2 3" xfId="32557" xr:uid="{1AE92FEB-512E-4608-98E2-A4C7A50F63E4}"/>
    <cellStyle name="Millares 2 5 2 2 3 3 2 4" xfId="44782" xr:uid="{F0B3524C-87ED-405E-88CF-6FD01B1EBC62}"/>
    <cellStyle name="Millares 2 5 2 2 3 3 3" xfId="35652" xr:uid="{310E07A9-EC4F-4861-AAFB-5D90C591747F}"/>
    <cellStyle name="Millares 2 5 2 2 3 3 3 2" xfId="47785" xr:uid="{22C6BF4A-63AE-4CF5-8C81-CB4943EC4D21}"/>
    <cellStyle name="Millares 2 5 2 2 3 3 4" xfId="29463" xr:uid="{725F2C15-2E54-4D74-B2AC-B134FAEF3590}"/>
    <cellStyle name="Millares 2 5 2 2 3 3 5" xfId="41780" xr:uid="{4E8A14AE-5237-464F-BB08-1D9205DC8288}"/>
    <cellStyle name="Millares 2 5 2 2 3 4" xfId="12511" xr:uid="{EB1D022E-E394-447D-9E4A-3F9C3186E2AA}"/>
    <cellStyle name="Millares 2 5 2 2 3 4 2" xfId="36997" xr:uid="{8F54484B-CBB7-4A95-83A2-4C6741934582}"/>
    <cellStyle name="Millares 2 5 2 2 3 4 2 2" xfId="49090" xr:uid="{0EA15367-DB7E-4588-80BF-8E1476DC2076}"/>
    <cellStyle name="Millares 2 5 2 2 3 4 3" xfId="30807" xr:uid="{05C93EED-5EE8-4D78-91D2-CA3E4FB635BF}"/>
    <cellStyle name="Millares 2 5 2 2 3 4 4" xfId="43084" xr:uid="{75B6A0AC-180C-4B18-8C12-EC2440E8BFB8}"/>
    <cellStyle name="Millares 2 5 2 2 3 5" xfId="17563" xr:uid="{B25F5FD0-7230-4B71-A48B-E9801D639914}"/>
    <cellStyle name="Millares 2 5 2 2 3 5 2" xfId="33902" xr:uid="{7152D7B7-7CCA-47FD-BD58-F36CB3D9AA26}"/>
    <cellStyle name="Millares 2 5 2 2 3 5 3" xfId="46087" xr:uid="{0F5DCF6E-E963-41E5-A655-462E2C2B872B}"/>
    <cellStyle name="Millares 2 5 2 2 3 6" xfId="18494" xr:uid="{95C88E96-0685-4CE7-891F-4714549C307B}"/>
    <cellStyle name="Millares 2 5 2 2 3 7" xfId="20145" xr:uid="{CE3D2B8F-EA02-40BF-8BDB-440F438AB279}"/>
    <cellStyle name="Millares 2 5 2 2 3 8" xfId="21987" xr:uid="{C04B8938-63DA-4586-B7E2-7348CDA7171A}"/>
    <cellStyle name="Millares 2 5 2 2 3 9" xfId="27713" xr:uid="{527EC4A0-0D6C-49CE-8A8E-BB8932757473}"/>
    <cellStyle name="Millares 2 5 2 2 4" xfId="5971" xr:uid="{1676F944-8473-4615-A8AA-5BD8699BB4CD}"/>
    <cellStyle name="Millares 2 5 2 2 4 10" xfId="40212" xr:uid="{3A6B8168-5CCE-4B2F-BCC4-60D56ED1684A}"/>
    <cellStyle name="Millares 2 5 2 2 4 2" xfId="8740" xr:uid="{EC6416F7-812D-4145-A4DF-C54A46784B45}"/>
    <cellStyle name="Millares 2 5 2 2 4 2 2" xfId="22917" xr:uid="{F4F67526-AB5F-4B97-A5B9-CED2BFB0253C}"/>
    <cellStyle name="Millares 2 5 2 2 4 2 2 2" xfId="37939" xr:uid="{8F4FE368-431D-4C57-BE32-50FE38597185}"/>
    <cellStyle name="Millares 2 5 2 2 4 2 2 2 2" xfId="50004" xr:uid="{4CC74100-701E-468C-B38C-711979D8606A}"/>
    <cellStyle name="Millares 2 5 2 2 4 2 2 3" xfId="31749" xr:uid="{0D377FD7-F27F-4AFD-8F12-6FE555C854C1}"/>
    <cellStyle name="Millares 2 5 2 2 4 2 2 4" xfId="43998" xr:uid="{2B3A7A47-BC25-479B-B426-DFFF4942B4B2}"/>
    <cellStyle name="Millares 2 5 2 2 4 2 3" xfId="34844" xr:uid="{55E45D73-ED2A-44F3-BB96-6B2B11233BD0}"/>
    <cellStyle name="Millares 2 5 2 2 4 2 3 2" xfId="47001" xr:uid="{4D9EDD86-A041-4128-BDE7-4AA81D216A02}"/>
    <cellStyle name="Millares 2 5 2 2 4 2 4" xfId="28655" xr:uid="{11001876-1E3F-4604-81CE-55089973D6E9}"/>
    <cellStyle name="Millares 2 5 2 2 4 2 5" xfId="40996" xr:uid="{07A9F3D7-C1C2-4925-A00C-9D4AB236D78F}"/>
    <cellStyle name="Millares 2 5 2 2 4 3" xfId="8055" xr:uid="{D71A24E6-3916-417E-A982-3F9940E3F749}"/>
    <cellStyle name="Millares 2 5 2 2 4 3 2" xfId="23843" xr:uid="{D81463F5-7F08-485C-AE0B-5DFAA239F3A5}"/>
    <cellStyle name="Millares 2 5 2 2 4 3 2 2" xfId="38881" xr:uid="{2A8C8555-558F-4F7E-8D66-E39B36815560}"/>
    <cellStyle name="Millares 2 5 2 2 4 3 2 2 2" xfId="50918" xr:uid="{7FA19A1E-0C32-4458-98B0-067A7C37E6E9}"/>
    <cellStyle name="Millares 2 5 2 2 4 3 2 3" xfId="32691" xr:uid="{32CC061B-078E-430C-AF78-44B19C76A3B9}"/>
    <cellStyle name="Millares 2 5 2 2 4 3 2 4" xfId="44912" xr:uid="{792C17D3-E9D2-415B-AC82-1E02062AA53C}"/>
    <cellStyle name="Millares 2 5 2 2 4 3 3" xfId="35786" xr:uid="{AC596C5B-1667-4B2E-A5B0-92EBBB1C63B2}"/>
    <cellStyle name="Millares 2 5 2 2 4 3 3 2" xfId="47915" xr:uid="{31FA5AD9-7521-4F35-9D28-51A2928C8196}"/>
    <cellStyle name="Millares 2 5 2 2 4 3 4" xfId="29597" xr:uid="{26D304C6-3E60-4C70-8F88-BF7F4900C070}"/>
    <cellStyle name="Millares 2 5 2 2 4 3 5" xfId="41910" xr:uid="{9466F6C8-4E88-48CB-8EFC-87B346E98EAE}"/>
    <cellStyle name="Millares 2 5 2 2 4 4" xfId="12509" xr:uid="{2504F834-92FE-4EC1-8157-978E24CB342C}"/>
    <cellStyle name="Millares 2 5 2 2 4 4 2" xfId="37131" xr:uid="{30B3F700-A501-430A-8DE3-D1FEC6DF6CC2}"/>
    <cellStyle name="Millares 2 5 2 2 4 4 2 2" xfId="49220" xr:uid="{D91EA98F-B6BB-4D8C-B446-5662A6192C8C}"/>
    <cellStyle name="Millares 2 5 2 2 4 4 3" xfId="30941" xr:uid="{D3FB72AA-265A-4B7C-9B1C-ACDB977F189B}"/>
    <cellStyle name="Millares 2 5 2 2 4 4 4" xfId="43214" xr:uid="{09CDE87B-F740-4AB6-B4E4-3E4F773191EE}"/>
    <cellStyle name="Millares 2 5 2 2 4 5" xfId="17812" xr:uid="{2E750758-BCCE-42B7-A1E3-E5B11B1CF6AB}"/>
    <cellStyle name="Millares 2 5 2 2 4 5 2" xfId="34036" xr:uid="{9435951B-148E-41B2-8A1F-4FE6E4C0E623}"/>
    <cellStyle name="Millares 2 5 2 2 4 5 3" xfId="46217" xr:uid="{3E9493B2-D287-4778-A72D-4C90CE695410}"/>
    <cellStyle name="Millares 2 5 2 2 4 6" xfId="18629" xr:uid="{2C1A7734-14A9-4378-97DC-9B7312996F52}"/>
    <cellStyle name="Millares 2 5 2 2 4 7" xfId="20281" xr:uid="{202C404E-96E8-4BBD-97FE-858CD4C3BE4F}"/>
    <cellStyle name="Millares 2 5 2 2 4 8" xfId="22117" xr:uid="{6657D1BD-3581-4E3F-97F1-753106C7A637}"/>
    <cellStyle name="Millares 2 5 2 2 4 9" xfId="27847" xr:uid="{F072D0AA-ED35-4238-9650-630B9D438F1B}"/>
    <cellStyle name="Millares 2 5 2 2 5" xfId="4898" xr:uid="{5EB0AA42-9634-4C2D-9A1A-ECD40824FE02}"/>
    <cellStyle name="Millares 2 5 2 2 5 2" xfId="11996" xr:uid="{22CE880D-6C8A-4D6C-B09E-4E670FB7F410}"/>
    <cellStyle name="Millares 2 5 2 2 5 2 2" xfId="23048" xr:uid="{45CFE423-5505-4EDA-B39B-1DF99E3F5EAE}"/>
    <cellStyle name="Millares 2 5 2 2 5 2 2 2" xfId="38073" xr:uid="{C6FA17C6-23C1-4715-B372-EB0B22537035}"/>
    <cellStyle name="Millares 2 5 2 2 5 2 2 2 2" xfId="50134" xr:uid="{90DCFE07-2F8C-4891-A77F-D2B2F6B09407}"/>
    <cellStyle name="Millares 2 5 2 2 5 2 2 3" xfId="31883" xr:uid="{6FDC4290-68FD-4573-9EE8-CF8FAA1BD032}"/>
    <cellStyle name="Millares 2 5 2 2 5 2 2 4" xfId="44128" xr:uid="{D83D87B5-AD19-43EE-86DA-07A0CEC91ECD}"/>
    <cellStyle name="Millares 2 5 2 2 5 2 3" xfId="34978" xr:uid="{96109606-879A-4AD4-A384-74C8AD7E1B5B}"/>
    <cellStyle name="Millares 2 5 2 2 5 2 3 2" xfId="47131" xr:uid="{05B93F20-26AC-4DE8-8175-D923B87A8891}"/>
    <cellStyle name="Millares 2 5 2 2 5 2 4" xfId="28789" xr:uid="{7A37783D-C6FD-446C-9582-76DF50DFF3C6}"/>
    <cellStyle name="Millares 2 5 2 2 5 2 5" xfId="41126" xr:uid="{4315FB73-7C99-4513-9005-A4796F022AEF}"/>
    <cellStyle name="Millares 2 5 2 2 5 3" xfId="12859" xr:uid="{C3148E28-C911-4B12-AD37-CB95DF0CAA9E}"/>
    <cellStyle name="Millares 2 5 2 2 5 3 2" xfId="23974" xr:uid="{15EFFC8E-BF7D-4B83-A073-A5EA507B79A3}"/>
    <cellStyle name="Millares 2 5 2 2 5 3 2 2" xfId="39015" xr:uid="{EA844774-41FC-4322-A43A-9C6DFA47CE71}"/>
    <cellStyle name="Millares 2 5 2 2 5 3 2 2 2" xfId="51048" xr:uid="{7D2FC44F-CB6E-4822-A0F2-933E7C8E0D6C}"/>
    <cellStyle name="Millares 2 5 2 2 5 3 2 3" xfId="32825" xr:uid="{C5350A5C-25BE-42D6-AD52-FFBFCF993528}"/>
    <cellStyle name="Millares 2 5 2 2 5 3 2 4" xfId="45042" xr:uid="{DF32A5AC-DB81-4033-A5A8-8E840DBEFBD5}"/>
    <cellStyle name="Millares 2 5 2 2 5 3 3" xfId="35920" xr:uid="{22EB3C22-33B0-49C3-BB8B-995FBB2E1A39}"/>
    <cellStyle name="Millares 2 5 2 2 5 3 3 2" xfId="48045" xr:uid="{835ABC74-2343-402D-897B-6B35AC7647D6}"/>
    <cellStyle name="Millares 2 5 2 2 5 3 4" xfId="29731" xr:uid="{4A876317-33FF-462D-8E79-25C105829606}"/>
    <cellStyle name="Millares 2 5 2 2 5 3 5" xfId="42040" xr:uid="{61AAA75E-842B-4857-9041-35BBD3EF1AD0}"/>
    <cellStyle name="Millares 2 5 2 2 5 4" xfId="18085" xr:uid="{04B931FB-165B-420D-89A8-01B1202E3483}"/>
    <cellStyle name="Millares 2 5 2 2 5 4 2" xfId="37265" xr:uid="{7A2A454B-32B0-4FB1-AF7F-7E7584A87E19}"/>
    <cellStyle name="Millares 2 5 2 2 5 4 2 2" xfId="49350" xr:uid="{D0A53037-7830-42D9-A6B1-259A7A3161B7}"/>
    <cellStyle name="Millares 2 5 2 2 5 4 3" xfId="31075" xr:uid="{73B5EF31-1213-470A-A0EC-D603FB0CD11F}"/>
    <cellStyle name="Millares 2 5 2 2 5 4 4" xfId="43344" xr:uid="{F8582CD6-3512-40B7-9B63-5603D0D14DA1}"/>
    <cellStyle name="Millares 2 5 2 2 5 5" xfId="18764" xr:uid="{2B012CB5-E51B-45C5-832D-6CB608025ADE}"/>
    <cellStyle name="Millares 2 5 2 2 5 5 2" xfId="34170" xr:uid="{A1EFFF91-E545-41AD-8C1E-8CBBC3EF2680}"/>
    <cellStyle name="Millares 2 5 2 2 5 5 3" xfId="46347" xr:uid="{3F52E03F-443C-4ACB-ADB8-9B8C62A386E0}"/>
    <cellStyle name="Millares 2 5 2 2 5 6" xfId="20417" xr:uid="{0361A315-5534-4AF7-9DCC-1D97392F2D00}"/>
    <cellStyle name="Millares 2 5 2 2 5 7" xfId="22247" xr:uid="{D9F731B9-5380-4ACE-B3C1-752796BAB0C9}"/>
    <cellStyle name="Millares 2 5 2 2 5 8" xfId="27981" xr:uid="{4B2529D2-4A15-4E78-819D-E5BC0B4FE6C0}"/>
    <cellStyle name="Millares 2 5 2 2 5 9" xfId="40342" xr:uid="{A8F8E016-E811-414A-841A-897DD06B11B5}"/>
    <cellStyle name="Millares 2 5 2 2 6" xfId="5075" xr:uid="{505C5A7D-692F-4B13-A1C7-486AC5595C0E}"/>
    <cellStyle name="Millares 2 5 2 2 6 2" xfId="8412" xr:uid="{18D1791F-A3F9-4BA6-AD01-971FD7D4770B}"/>
    <cellStyle name="Millares 2 5 2 2 6 2 2" xfId="23181" xr:uid="{999AF7B9-13B9-414A-BCF3-22F0F8606D34}"/>
    <cellStyle name="Millares 2 5 2 2 6 2 2 2" xfId="38207" xr:uid="{4B0C6D7F-94CD-47DA-8848-D76BC04738D3}"/>
    <cellStyle name="Millares 2 5 2 2 6 2 2 2 2" xfId="50264" xr:uid="{10B4A208-3A59-40F3-91FB-3DA11F30BAF2}"/>
    <cellStyle name="Millares 2 5 2 2 6 2 2 3" xfId="32017" xr:uid="{C5EB34E6-E612-404B-A6EB-9D3D3902339C}"/>
    <cellStyle name="Millares 2 5 2 2 6 2 2 4" xfId="44258" xr:uid="{603272C8-8A2B-4D90-8043-C0B3081E1ED8}"/>
    <cellStyle name="Millares 2 5 2 2 6 2 3" xfId="35112" xr:uid="{9116C02C-8AC8-4E90-8CA1-4A80181BF7D0}"/>
    <cellStyle name="Millares 2 5 2 2 6 2 3 2" xfId="47261" xr:uid="{BD25333A-E648-4971-9165-E5613F862BFB}"/>
    <cellStyle name="Millares 2 5 2 2 6 2 4" xfId="28923" xr:uid="{09DCF431-9926-44ED-B1FA-07B73406CA00}"/>
    <cellStyle name="Millares 2 5 2 2 6 2 5" xfId="41256" xr:uid="{658F11DA-D37B-41B7-B464-67C6D9C66600}"/>
    <cellStyle name="Millares 2 5 2 2 6 3" xfId="15315" xr:uid="{292544EE-2A32-49E1-B2D0-F510D7D12803}"/>
    <cellStyle name="Millares 2 5 2 2 6 3 2" xfId="24104" xr:uid="{6C587D20-4BC2-4CCA-97F5-DAA11175FC75}"/>
    <cellStyle name="Millares 2 5 2 2 6 3 2 2" xfId="39149" xr:uid="{E84EFD46-760E-4A11-86E2-257732409562}"/>
    <cellStyle name="Millares 2 5 2 2 6 3 2 2 2" xfId="51178" xr:uid="{A892D864-DFE0-4AD9-B706-E934A0ED98D6}"/>
    <cellStyle name="Millares 2 5 2 2 6 3 2 3" xfId="32959" xr:uid="{01D04ABC-CFB8-4EE6-B347-A664CBE48566}"/>
    <cellStyle name="Millares 2 5 2 2 6 3 2 4" xfId="45172" xr:uid="{23C76265-2AA3-4F24-9091-36BEC6B4FBA3}"/>
    <cellStyle name="Millares 2 5 2 2 6 3 3" xfId="36054" xr:uid="{0E9B5D0F-1C10-4170-BBF6-B479AA03A40D}"/>
    <cellStyle name="Millares 2 5 2 2 6 3 3 2" xfId="48175" xr:uid="{5D6AF97A-C61B-4AEF-BCFA-3FCE7FB644EF}"/>
    <cellStyle name="Millares 2 5 2 2 6 3 4" xfId="29865" xr:uid="{19C9A72E-17B3-4383-BA95-84120B52ADBC}"/>
    <cellStyle name="Millares 2 5 2 2 6 3 5" xfId="42170" xr:uid="{8CDAC838-2D94-4D01-8B8D-F963C47589AD}"/>
    <cellStyle name="Millares 2 5 2 2 6 4" xfId="19683" xr:uid="{610228B2-0AE4-4CC4-B25A-CE8D1D35E178}"/>
    <cellStyle name="Millares 2 5 2 2 6 4 2" xfId="37399" xr:uid="{5447E9CD-34B8-41D8-BCEA-03C5226FB67A}"/>
    <cellStyle name="Millares 2 5 2 2 6 4 2 2" xfId="49480" xr:uid="{B9A7A893-6699-4BE8-B370-35A9D35E6035}"/>
    <cellStyle name="Millares 2 5 2 2 6 4 3" xfId="31209" xr:uid="{4BAAE11F-BAEA-4AA0-A2CE-D519CC30133C}"/>
    <cellStyle name="Millares 2 5 2 2 6 4 4" xfId="43474" xr:uid="{AB36CFA5-6A0C-4B57-8F36-7E0D5CB1B0D3}"/>
    <cellStyle name="Millares 2 5 2 2 6 5" xfId="20551" xr:uid="{66ABBC13-1E84-4B01-BF12-3CDB606CA36D}"/>
    <cellStyle name="Millares 2 5 2 2 6 5 2" xfId="34304" xr:uid="{D751E135-9034-42EF-AD03-3A7F9AA3C835}"/>
    <cellStyle name="Millares 2 5 2 2 6 5 3" xfId="46477" xr:uid="{7A8FA04C-8D57-4908-89B0-E4DD85025BE4}"/>
    <cellStyle name="Millares 2 5 2 2 6 6" xfId="22377" xr:uid="{172ED8A1-C0B5-42DF-BE93-BA49AD26ABB6}"/>
    <cellStyle name="Millares 2 5 2 2 6 7" xfId="28115" xr:uid="{7EC8292C-66F2-4EEC-911F-79B1AEC0B1EA}"/>
    <cellStyle name="Millares 2 5 2 2 6 8" xfId="40472" xr:uid="{C11346FF-8DA8-4546-8439-21B8F1CD911B}"/>
    <cellStyle name="Millares 2 5 2 2 7" xfId="7715" xr:uid="{057856CF-D429-4FB6-B672-F806507DCDEA}"/>
    <cellStyle name="Millares 2 5 2 2 7 2" xfId="21535" xr:uid="{9E186561-D9AE-458F-A700-672A5E199F11}"/>
    <cellStyle name="Millares 2 5 2 2 7 2 2" xfId="24234" xr:uid="{9105EF8D-74D2-4FBA-8F13-4B71C58B1F0D}"/>
    <cellStyle name="Millares 2 5 2 2 7 2 2 2" xfId="39283" xr:uid="{2B735C89-9B0A-4439-9B33-B6BEA4A26F65}"/>
    <cellStyle name="Millares 2 5 2 2 7 2 2 2 2" xfId="51308" xr:uid="{F9A55E54-089D-4AB1-9B38-E702C3CEC794}"/>
    <cellStyle name="Millares 2 5 2 2 7 2 2 3" xfId="33093" xr:uid="{66095EB5-89AB-4F0E-9E52-67432CF547DC}"/>
    <cellStyle name="Millares 2 5 2 2 7 2 2 4" xfId="45302" xr:uid="{46B0FE20-275F-44A8-A81F-025AA0D3E69C}"/>
    <cellStyle name="Millares 2 5 2 2 7 2 3" xfId="36188" xr:uid="{128FCCB1-9C41-4983-B152-3B38CC1A13B7}"/>
    <cellStyle name="Millares 2 5 2 2 7 2 3 2" xfId="48305" xr:uid="{5FB5755C-4985-46DD-A8E7-0FBF770A6733}"/>
    <cellStyle name="Millares 2 5 2 2 7 2 4" xfId="29999" xr:uid="{C9BC1DE9-4F98-4458-8DBE-B6C3E0D09247}"/>
    <cellStyle name="Millares 2 5 2 2 7 2 5" xfId="42300" xr:uid="{E7AA6CEF-7BB6-438F-A7C8-EE29DF5B6013}"/>
    <cellStyle name="Millares 2 5 2 2 7 3" xfId="23312" xr:uid="{B38BA635-B398-4A8D-97EA-B08D290C9CB3}"/>
    <cellStyle name="Millares 2 5 2 2 7 3 2" xfId="38341" xr:uid="{DF5FD137-FE15-45C1-B103-AFE3DC4BC65E}"/>
    <cellStyle name="Millares 2 5 2 2 7 3 2 2" xfId="50394" xr:uid="{31B17586-D72A-4C42-833B-CF45A79C47DF}"/>
    <cellStyle name="Millares 2 5 2 2 7 3 3" xfId="32151" xr:uid="{5D17C919-4BD2-4E87-80D5-39AC0B737298}"/>
    <cellStyle name="Millares 2 5 2 2 7 3 4" xfId="44388" xr:uid="{911D39F9-7C00-4434-991A-69C23119EE94}"/>
    <cellStyle name="Millares 2 5 2 2 7 4" xfId="35246" xr:uid="{20985D6B-AD20-4CAA-B752-76A9E3D9347D}"/>
    <cellStyle name="Millares 2 5 2 2 7 4 2" xfId="47391" xr:uid="{A482E4D7-2AD7-4306-B4E7-73413F8F5A58}"/>
    <cellStyle name="Millares 2 5 2 2 7 5" xfId="29057" xr:uid="{AEF627E8-E8A2-41BC-B776-4AC1CF4E7BDA}"/>
    <cellStyle name="Millares 2 5 2 2 7 6" xfId="41386" xr:uid="{0C434476-6B8E-4665-B0C4-6803C9C91C5F}"/>
    <cellStyle name="Millares 2 5 2 2 8" xfId="12182" xr:uid="{1B33B122-A6BC-45C7-94D8-D8E40A10811A}"/>
    <cellStyle name="Millares 2 5 2 2 8 2" xfId="25217" xr:uid="{1FC9DBC3-D388-4403-AAB4-791B532991F6}"/>
    <cellStyle name="Millares 2 5 2 2 8 2 2" xfId="33227" xr:uid="{EE532758-E304-4584-B633-FF9B4B2DD192}"/>
    <cellStyle name="Millares 2 5 2 2 8 2 2 2" xfId="39417" xr:uid="{07D0E01D-F5DD-40E3-B117-D44AE8C76150}"/>
    <cellStyle name="Millares 2 5 2 2 8 2 2 2 2" xfId="51438" xr:uid="{CC545973-BB69-48FD-9C66-E11DDEA1C995}"/>
    <cellStyle name="Millares 2 5 2 2 8 2 2 3" xfId="45432" xr:uid="{AFDAC89A-CF82-4F6B-AC62-660DBA0C9887}"/>
    <cellStyle name="Millares 2 5 2 2 8 2 3" xfId="36322" xr:uid="{98CE4303-737B-4AC1-9B2A-7EBA74D3288B}"/>
    <cellStyle name="Millares 2 5 2 2 8 2 3 2" xfId="48435" xr:uid="{9FA9A6A6-7538-4EA2-AAF8-BFE1531DC038}"/>
    <cellStyle name="Millares 2 5 2 2 8 2 4" xfId="30133" xr:uid="{6B03ABCC-595A-4C23-9F3F-0CDDEBD3ADEE}"/>
    <cellStyle name="Millares 2 5 2 2 8 2 5" xfId="42430" xr:uid="{5655BED8-E477-4119-B989-F7F1E2EA5FDB}"/>
    <cellStyle name="Millares 2 5 2 2 8 3" xfId="22515" xr:uid="{F4124A3F-5803-4B9D-99F5-A4A1D6E016A6}"/>
    <cellStyle name="Millares 2 5 2 2 8 3 2" xfId="37537" xr:uid="{32E68BA1-51D0-4FCD-B4E2-ABC6184346A5}"/>
    <cellStyle name="Millares 2 5 2 2 8 3 2 2" xfId="49614" xr:uid="{F4519405-584B-4577-8D21-5A6E8F2BA38C}"/>
    <cellStyle name="Millares 2 5 2 2 8 3 3" xfId="31347" xr:uid="{2AF455D8-5877-406C-BFB4-6840F1B4A799}"/>
    <cellStyle name="Millares 2 5 2 2 8 3 4" xfId="43608" xr:uid="{CC725C25-E51B-4F40-B625-8E369A4B63B4}"/>
    <cellStyle name="Millares 2 5 2 2 8 4" xfId="34442" xr:uid="{DDCB4FC5-ED6A-499E-B2BB-78D4C7B0ADEA}"/>
    <cellStyle name="Millares 2 5 2 2 8 4 2" xfId="46611" xr:uid="{4CBF5118-35C1-48AD-B847-537F4C4CA35B}"/>
    <cellStyle name="Millares 2 5 2 2 8 5" xfId="28253" xr:uid="{45ACC327-2F31-400E-AB83-1DD68E523803}"/>
    <cellStyle name="Millares 2 5 2 2 8 6" xfId="40606" xr:uid="{47D17C27-85DC-4E09-A228-3C30522F4406}"/>
    <cellStyle name="Millares 2 5 2 2 9" xfId="16580" xr:uid="{25A3868D-6D31-4E3B-81DE-743927F10999}"/>
    <cellStyle name="Millares 2 5 2 2 9 2" xfId="26241" xr:uid="{CCC551A2-2940-4BD1-91A0-B79E5A8CF58E}"/>
    <cellStyle name="Millares 2 5 2 2 9 2 2" xfId="39551" xr:uid="{E889E5FE-3F05-44D4-96DB-8ED865AD801E}"/>
    <cellStyle name="Millares 2 5 2 2 9 2 2 2" xfId="51568" xr:uid="{23B992E1-588C-43B5-A146-E79F468AE7EF}"/>
    <cellStyle name="Millares 2 5 2 2 9 2 3" xfId="33361" xr:uid="{8B3ABF54-60EC-4232-BB9A-75935A383B93}"/>
    <cellStyle name="Millares 2 5 2 2 9 2 4" xfId="45562" xr:uid="{BC1D6B28-82EC-4F79-89CE-BD1E0C643BEE}"/>
    <cellStyle name="Millares 2 5 2 2 9 3" xfId="36456" xr:uid="{2B044341-C759-4E96-AFF2-1016FE0A1CA9}"/>
    <cellStyle name="Millares 2 5 2 2 9 3 2" xfId="48565" xr:uid="{F18EF2B9-DBC0-4E5A-9FF3-E9BC45ED482B}"/>
    <cellStyle name="Millares 2 5 2 2 9 4" xfId="30267" xr:uid="{84899D51-2B21-4F4A-8CDF-8B844D292B73}"/>
    <cellStyle name="Millares 2 5 2 2 9 5" xfId="42560" xr:uid="{78166D19-87F7-431B-925B-4B56D05F18AE}"/>
    <cellStyle name="Millares 2 5 2 3" xfId="3695" xr:uid="{F5D55F43-6273-45A8-ABB5-6503B6E6DEB9}"/>
    <cellStyle name="Millares 2 5 2 3 10" xfId="27514" xr:uid="{A17372CC-EC66-40BD-94D0-52541F54A08F}"/>
    <cellStyle name="Millares 2 5 2 3 11" xfId="39889" xr:uid="{E87AD6BE-DBE9-474F-8B7B-3878177F3995}"/>
    <cellStyle name="Millares 2 5 2 3 2" xfId="5974" xr:uid="{971DBDA7-D1F8-4AFC-A4DB-4B659D26D480}"/>
    <cellStyle name="Millares 2 5 2 3 2 2" xfId="8743" xr:uid="{0716D1DD-EF3A-4DEC-858D-2456BB205FE9}"/>
    <cellStyle name="Millares 2 5 2 3 2 2 2" xfId="37606" xr:uid="{D6C1F8E4-7599-4E9E-A74E-988AEC8C0F2F}"/>
    <cellStyle name="Millares 2 5 2 3 2 2 2 2" xfId="49681" xr:uid="{AF44EA8A-B7D1-4DF4-97A5-740F164E4BE7}"/>
    <cellStyle name="Millares 2 5 2 3 2 2 3" xfId="31416" xr:uid="{61C298C2-FD17-4C4B-8DDD-169F704506E7}"/>
    <cellStyle name="Millares 2 5 2 3 2 2 4" xfId="43675" xr:uid="{F1FF4EE7-297A-4A1C-89EA-00FCD8C8F6C4}"/>
    <cellStyle name="Millares 2 5 2 3 2 3" xfId="8058" xr:uid="{AEE8F1C7-9506-4F90-B5FA-9558EF0AAA6D}"/>
    <cellStyle name="Millares 2 5 2 3 2 3 2" xfId="34511" xr:uid="{F30209CD-BA2E-4633-9F00-5DD57F10C979}"/>
    <cellStyle name="Millares 2 5 2 3 2 3 3" xfId="46678" xr:uid="{81DB50D7-6AE1-46F4-9945-AB750D3DC635}"/>
    <cellStyle name="Millares 2 5 2 3 2 4" xfId="12512" xr:uid="{C5926E3E-85E9-49E8-BDFE-6E7B490E52C9}"/>
    <cellStyle name="Millares 2 5 2 3 2 5" xfId="22584" xr:uid="{12FEDC3D-1DD9-4E02-A2BE-FD7F56BF0AC6}"/>
    <cellStyle name="Millares 2 5 2 3 2 6" xfId="28322" xr:uid="{C3C6ACC4-B943-4F90-AC33-74F167FCAE40}"/>
    <cellStyle name="Millares 2 5 2 3 2 7" xfId="40673" xr:uid="{1AA461A9-6FC6-4BF6-ABBE-8DAA6592648E}"/>
    <cellStyle name="Millares 2 5 2 3 3" xfId="4900" xr:uid="{5BA2ADD0-D9EF-42D6-90B9-A1C3A5AB7B3F}"/>
    <cellStyle name="Millares 2 5 2 3 3 2" xfId="8414" xr:uid="{6DCD9EE1-94EB-4D2D-AB01-7FF6F6254AB1}"/>
    <cellStyle name="Millares 2 5 2 3 3 2 2" xfId="38548" xr:uid="{6C9BF63D-F6BD-4525-9C2F-FB410F37C41D}"/>
    <cellStyle name="Millares 2 5 2 3 3 2 2 2" xfId="50595" xr:uid="{D7045192-40FE-464C-AED2-DD96C1FA7A26}"/>
    <cellStyle name="Millares 2 5 2 3 3 2 3" xfId="32358" xr:uid="{97B66A95-7D3A-4D0A-8905-515142D523AA}"/>
    <cellStyle name="Millares 2 5 2 3 3 2 4" xfId="44589" xr:uid="{D9CD74CF-42D9-456C-8B49-F099C3171996}"/>
    <cellStyle name="Millares 2 5 2 3 3 3" xfId="16278" xr:uid="{530BEA82-35E1-41AD-872A-15C665D2E029}"/>
    <cellStyle name="Millares 2 5 2 3 3 3 2" xfId="35453" xr:uid="{8DB7EC3B-804E-498D-AB74-A856402B8480}"/>
    <cellStyle name="Millares 2 5 2 3 3 3 3" xfId="47592" xr:uid="{4491E1E1-001E-454F-A03B-E8584B95819E}"/>
    <cellStyle name="Millares 2 5 2 3 3 4" xfId="23513" xr:uid="{1071A3C9-61B5-4220-A571-39C0BB950B2E}"/>
    <cellStyle name="Millares 2 5 2 3 3 5" xfId="29264" xr:uid="{AADB417D-E920-43F6-8C40-254D973903A2}"/>
    <cellStyle name="Millares 2 5 2 3 3 6" xfId="41587" xr:uid="{506C99E1-263A-4E63-9132-4FBAE5344394}"/>
    <cellStyle name="Millares 2 5 2 3 4" xfId="7717" xr:uid="{BB120CC7-40FA-47CE-BE75-7A9A8C1552D7}"/>
    <cellStyle name="Millares 2 5 2 3 4 2" xfId="36798" xr:uid="{B64F7381-56F0-41B3-8003-7F82B8017ACE}"/>
    <cellStyle name="Millares 2 5 2 3 4 2 2" xfId="48897" xr:uid="{87FD1D45-EBE8-44CE-B8DF-42F0433761B0}"/>
    <cellStyle name="Millares 2 5 2 3 4 3" xfId="30608" xr:uid="{580B2274-780F-4A15-AF9B-9C742E2F5594}"/>
    <cellStyle name="Millares 2 5 2 3 4 4" xfId="42891" xr:uid="{46741D32-84C8-4773-8F26-9092780581A5}"/>
    <cellStyle name="Millares 2 5 2 3 5" xfId="12184" xr:uid="{5F5D13B1-49D4-4405-8103-93E1BE362D19}"/>
    <cellStyle name="Millares 2 5 2 3 5 2" xfId="33703" xr:uid="{AA4B1231-1229-4170-9000-62EDB07BB737}"/>
    <cellStyle name="Millares 2 5 2 3 5 3" xfId="45894" xr:uid="{96468EE0-A0EC-4D73-86A4-8D7B030BDCDE}"/>
    <cellStyle name="Millares 2 5 2 3 6" xfId="16649" xr:uid="{88C6B297-A1A8-461C-81B3-B0065B3EE3B6}"/>
    <cellStyle name="Millares 2 5 2 3 7" xfId="18295" xr:uid="{54E76623-94D9-467E-AF2B-19989CDA0399}"/>
    <cellStyle name="Millares 2 5 2 3 8" xfId="19945" xr:uid="{A7E22167-0400-469A-9C69-42ED14925805}"/>
    <cellStyle name="Millares 2 5 2 3 9" xfId="21794" xr:uid="{95E6FE2B-D209-477D-B426-2B780444FC86}"/>
    <cellStyle name="Millares 2 5 2 4" xfId="5975" xr:uid="{0F089C9E-DF81-40AE-8548-FF6631E29A90}"/>
    <cellStyle name="Millares 2 5 2 4 10" xfId="40019" xr:uid="{11DA5C01-5363-443F-84B2-80AE1CFE0DA2}"/>
    <cellStyle name="Millares 2 5 2 4 2" xfId="8744" xr:uid="{621AC8F6-576A-436E-8A35-45B9EF42A0CE}"/>
    <cellStyle name="Millares 2 5 2 4 2 2" xfId="22718" xr:uid="{69175F46-EB32-4EE1-9DF1-4ED89BE9AF82}"/>
    <cellStyle name="Millares 2 5 2 4 2 2 2" xfId="37740" xr:uid="{C4CE7F41-4B06-49F2-854B-2D2E0B5126AB}"/>
    <cellStyle name="Millares 2 5 2 4 2 2 2 2" xfId="49811" xr:uid="{5FF9FC11-2B52-473B-85EC-4A008D7D896E}"/>
    <cellStyle name="Millares 2 5 2 4 2 2 3" xfId="31550" xr:uid="{965ADCBB-EBAE-4D9B-B222-5DFFE49F5515}"/>
    <cellStyle name="Millares 2 5 2 4 2 2 4" xfId="43805" xr:uid="{5A4B84BC-88E6-452E-9EC1-1F6018185376}"/>
    <cellStyle name="Millares 2 5 2 4 2 3" xfId="34645" xr:uid="{831F2161-219A-47C7-9285-B1B8F98ACB4F}"/>
    <cellStyle name="Millares 2 5 2 4 2 3 2" xfId="46808" xr:uid="{AE2101A5-4E7C-4538-881A-8D30C9742522}"/>
    <cellStyle name="Millares 2 5 2 4 2 4" xfId="28456" xr:uid="{E300A39B-28F5-4900-B98A-44A20CE395DA}"/>
    <cellStyle name="Millares 2 5 2 4 2 5" xfId="40803" xr:uid="{2945D2CD-B2D9-449F-9967-8BC710F7C434}"/>
    <cellStyle name="Millares 2 5 2 4 3" xfId="8059" xr:uid="{48B7E33C-3E69-401E-A9F9-95BE2D77EF71}"/>
    <cellStyle name="Millares 2 5 2 4 3 2" xfId="23644" xr:uid="{9F6A0321-483C-4F47-8F24-023018653392}"/>
    <cellStyle name="Millares 2 5 2 4 3 2 2" xfId="38682" xr:uid="{D9951CC1-0C0A-4A12-B3EC-85797AE6C510}"/>
    <cellStyle name="Millares 2 5 2 4 3 2 2 2" xfId="50725" xr:uid="{D2EAF596-1BE9-491E-AE2D-DE33B2B38F1C}"/>
    <cellStyle name="Millares 2 5 2 4 3 2 3" xfId="32492" xr:uid="{4D6AAF09-CC58-4CA3-A195-9CB29AA83765}"/>
    <cellStyle name="Millares 2 5 2 4 3 2 4" xfId="44719" xr:uid="{5617BA5D-17EA-4AB3-B862-FDE6D4E1F572}"/>
    <cellStyle name="Millares 2 5 2 4 3 3" xfId="35587" xr:uid="{C01C998F-D5A7-43AF-B897-C6F0CA88A558}"/>
    <cellStyle name="Millares 2 5 2 4 3 3 2" xfId="47722" xr:uid="{7256F1A2-330B-4626-9FA7-E324AA5C0A0F}"/>
    <cellStyle name="Millares 2 5 2 4 3 4" xfId="29398" xr:uid="{EE97C05E-E481-4BFF-A2C4-88BC44902EF0}"/>
    <cellStyle name="Millares 2 5 2 4 3 5" xfId="41717" xr:uid="{C516AC32-F1E5-40EE-8797-4CB084EDD757}"/>
    <cellStyle name="Millares 2 5 2 4 4" xfId="12513" xr:uid="{3C3E0827-F058-48F2-A2E4-B375B01BA4CE}"/>
    <cellStyle name="Millares 2 5 2 4 4 2" xfId="36932" xr:uid="{7A53FD48-696D-4CEF-BE21-C5E908641893}"/>
    <cellStyle name="Millares 2 5 2 4 4 2 2" xfId="49027" xr:uid="{F04734A8-D4B5-4B1B-90C1-2E3C682B6E9A}"/>
    <cellStyle name="Millares 2 5 2 4 4 3" xfId="30742" xr:uid="{E0645277-C752-4D9E-BB29-C0A7C3C9EF94}"/>
    <cellStyle name="Millares 2 5 2 4 4 4" xfId="43021" xr:uid="{CDCE27B0-00AF-431C-B466-A76F4ECB2575}"/>
    <cellStyle name="Millares 2 5 2 4 5" xfId="17498" xr:uid="{A6BB76FD-A1E7-4269-8C4C-225F796E7EA7}"/>
    <cellStyle name="Millares 2 5 2 4 5 2" xfId="33837" xr:uid="{F0C23082-7B44-4BB0-A178-D67357E70D7F}"/>
    <cellStyle name="Millares 2 5 2 4 5 3" xfId="46024" xr:uid="{56B60099-C105-4E5A-896B-AC3A18C16FCE}"/>
    <cellStyle name="Millares 2 5 2 4 6" xfId="18429" xr:uid="{EFFA5503-8E12-481B-90F1-1B03959AC7DF}"/>
    <cellStyle name="Millares 2 5 2 4 7" xfId="20080" xr:uid="{9D964A50-CE91-4F95-B349-B796A035EE40}"/>
    <cellStyle name="Millares 2 5 2 4 8" xfId="21924" xr:uid="{AC5795EC-30A5-4F79-AA80-29A30B2B447D}"/>
    <cellStyle name="Millares 2 5 2 4 9" xfId="27648" xr:uid="{4FA92753-8D20-4D3F-9349-F98815C6A92C}"/>
    <cellStyle name="Millares 2 5 2 5" xfId="5970" xr:uid="{55F9320F-3BE3-4BCB-83A0-F56C519B76EA}"/>
    <cellStyle name="Millares 2 5 2 5 10" xfId="40149" xr:uid="{EE4C3F5E-E0BD-4A63-9EE5-26D85C4B8534}"/>
    <cellStyle name="Millares 2 5 2 5 2" xfId="8739" xr:uid="{26FB96C8-7FCD-4DA2-8346-9DE168D3BAE5}"/>
    <cellStyle name="Millares 2 5 2 5 2 2" xfId="22852" xr:uid="{369BFF5F-1F66-44D0-9D5A-A57418F1B8BD}"/>
    <cellStyle name="Millares 2 5 2 5 2 2 2" xfId="37874" xr:uid="{94FED077-F8DA-48F9-921D-F9AF4257E016}"/>
    <cellStyle name="Millares 2 5 2 5 2 2 2 2" xfId="49941" xr:uid="{9E9CCBB9-F7BB-434C-A998-630F1EE182AA}"/>
    <cellStyle name="Millares 2 5 2 5 2 2 3" xfId="31684" xr:uid="{8B192D32-6581-42D0-8806-B0EB0D89C69B}"/>
    <cellStyle name="Millares 2 5 2 5 2 2 4" xfId="43935" xr:uid="{BF60171B-33A3-4C47-B104-92CFC117C3F8}"/>
    <cellStyle name="Millares 2 5 2 5 2 3" xfId="34779" xr:uid="{CFE9098A-400D-43F0-AF4B-98509C51DA46}"/>
    <cellStyle name="Millares 2 5 2 5 2 3 2" xfId="46938" xr:uid="{41569A7F-B833-43B2-BD1D-634FE453C21A}"/>
    <cellStyle name="Millares 2 5 2 5 2 4" xfId="28590" xr:uid="{02C02381-2F00-4825-ACB4-DCE2DCF90D36}"/>
    <cellStyle name="Millares 2 5 2 5 2 5" xfId="40933" xr:uid="{5E3D5C68-4841-428E-BAC1-6A8B984B291B}"/>
    <cellStyle name="Millares 2 5 2 5 3" xfId="8054" xr:uid="{01E2AB4F-F6A5-4846-8EBA-9127DB735671}"/>
    <cellStyle name="Millares 2 5 2 5 3 2" xfId="23778" xr:uid="{74D2EC22-6908-4B7B-82B4-440655AA226E}"/>
    <cellStyle name="Millares 2 5 2 5 3 2 2" xfId="38816" xr:uid="{82FFA9E9-175E-47F5-AC20-74C5FEC5CA53}"/>
    <cellStyle name="Millares 2 5 2 5 3 2 2 2" xfId="50855" xr:uid="{A711860A-7822-4F87-96CC-8A7F8DE72C41}"/>
    <cellStyle name="Millares 2 5 2 5 3 2 3" xfId="32626" xr:uid="{D8D6CA09-6EDD-4894-B5DD-245EE2DA4976}"/>
    <cellStyle name="Millares 2 5 2 5 3 2 4" xfId="44849" xr:uid="{7743CFAB-453D-4EDE-BEAF-0C666B415F0D}"/>
    <cellStyle name="Millares 2 5 2 5 3 3" xfId="35721" xr:uid="{6A68C7CF-3BC7-4AC1-97DF-C3FB76C19503}"/>
    <cellStyle name="Millares 2 5 2 5 3 3 2" xfId="47852" xr:uid="{984FDB18-EB55-4412-A425-139DD3258046}"/>
    <cellStyle name="Millares 2 5 2 5 3 4" xfId="29532" xr:uid="{5A44BC43-A553-42DC-85BD-A5B5F7CB7CFF}"/>
    <cellStyle name="Millares 2 5 2 5 3 5" xfId="41847" xr:uid="{053E3815-F4DE-4CB3-85BB-8FD75FDAD4A9}"/>
    <cellStyle name="Millares 2 5 2 5 4" xfId="12508" xr:uid="{B13CB17B-6F91-4545-B0E0-7985471CDE5F}"/>
    <cellStyle name="Millares 2 5 2 5 4 2" xfId="37066" xr:uid="{690757E7-5069-4C18-84B1-0209231A2D90}"/>
    <cellStyle name="Millares 2 5 2 5 4 2 2" xfId="49157" xr:uid="{2C33453B-A8DA-4D33-9954-CA15EA03CF1F}"/>
    <cellStyle name="Millares 2 5 2 5 4 3" xfId="30876" xr:uid="{02F3DEC0-50C6-4F61-8FC4-50AFC96E76FD}"/>
    <cellStyle name="Millares 2 5 2 5 4 4" xfId="43151" xr:uid="{1D9BFF9D-0FF7-4A42-9C86-A7F644D54C0A}"/>
    <cellStyle name="Millares 2 5 2 5 5" xfId="17747" xr:uid="{8EB25B1C-E038-4330-873F-68E227D0460F}"/>
    <cellStyle name="Millares 2 5 2 5 5 2" xfId="33971" xr:uid="{BF5420CF-A652-46C0-B177-72FD9E49421C}"/>
    <cellStyle name="Millares 2 5 2 5 5 3" xfId="46154" xr:uid="{CFE10C10-C538-4D34-88BA-E50625EBBEB8}"/>
    <cellStyle name="Millares 2 5 2 5 6" xfId="18564" xr:uid="{1249AF2C-6893-4AFC-93BE-7A2FEA0E8ADF}"/>
    <cellStyle name="Millares 2 5 2 5 7" xfId="20216" xr:uid="{237CA796-D595-475B-AB89-37F14CEFF7BC}"/>
    <cellStyle name="Millares 2 5 2 5 8" xfId="22054" xr:uid="{2A118E6D-C2A1-481C-9F5D-9534C4954C81}"/>
    <cellStyle name="Millares 2 5 2 5 9" xfId="27782" xr:uid="{13B111C5-FA0B-48BD-9975-3FA4BF52BF00}"/>
    <cellStyle name="Millares 2 5 2 6" xfId="4897" xr:uid="{69C740B4-5D38-4AC9-B50E-A272A77B0574}"/>
    <cellStyle name="Millares 2 5 2 6 2" xfId="11931" xr:uid="{AD3470B8-1E58-4D41-882D-1B49DD7027BA}"/>
    <cellStyle name="Millares 2 5 2 6 2 2" xfId="22985" xr:uid="{877D685B-6179-46C4-897E-59816F402EAD}"/>
    <cellStyle name="Millares 2 5 2 6 2 2 2" xfId="38008" xr:uid="{4B94BB09-7C31-48EA-B721-5B9406B6EC78}"/>
    <cellStyle name="Millares 2 5 2 6 2 2 2 2" xfId="50071" xr:uid="{7CF480CC-E749-49E8-AF0C-340381020CAE}"/>
    <cellStyle name="Millares 2 5 2 6 2 2 3" xfId="31818" xr:uid="{B7C871A3-BC98-4E73-9CDA-E9B5BB43003B}"/>
    <cellStyle name="Millares 2 5 2 6 2 2 4" xfId="44065" xr:uid="{34BA411B-455A-49A4-8787-77E0498AFC9B}"/>
    <cellStyle name="Millares 2 5 2 6 2 3" xfId="34913" xr:uid="{73E7AFFE-8057-4479-A888-EB9EF42A1F0A}"/>
    <cellStyle name="Millares 2 5 2 6 2 3 2" xfId="47068" xr:uid="{D0EF1204-0C8B-40B2-8016-ECD9F167DDB7}"/>
    <cellStyle name="Millares 2 5 2 6 2 4" xfId="28724" xr:uid="{DA3C4719-9503-4316-B687-66DCD1D218D4}"/>
    <cellStyle name="Millares 2 5 2 6 2 5" xfId="41063" xr:uid="{C8694C22-2261-4B3B-BB25-721E15B4262E}"/>
    <cellStyle name="Millares 2 5 2 6 3" xfId="12794" xr:uid="{5D562CA1-12AD-40C3-89BF-15EF781A3C0B}"/>
    <cellStyle name="Millares 2 5 2 6 3 2" xfId="23911" xr:uid="{B826B90E-D1BF-4B5F-BEBA-5F826B427ECE}"/>
    <cellStyle name="Millares 2 5 2 6 3 2 2" xfId="38950" xr:uid="{9F0B353B-65AB-43D4-A1D8-3DB859185CAA}"/>
    <cellStyle name="Millares 2 5 2 6 3 2 2 2" xfId="50985" xr:uid="{FDFD0CCA-D133-4B8C-AA43-4359F0EEB78C}"/>
    <cellStyle name="Millares 2 5 2 6 3 2 3" xfId="32760" xr:uid="{38154E2E-61EB-4F08-BB50-0230AF8A3D57}"/>
    <cellStyle name="Millares 2 5 2 6 3 2 4" xfId="44979" xr:uid="{7C438B3A-6816-429C-B07C-295F176E1D31}"/>
    <cellStyle name="Millares 2 5 2 6 3 3" xfId="35855" xr:uid="{05D702DA-94C2-48AC-BA06-6999B4F85DFF}"/>
    <cellStyle name="Millares 2 5 2 6 3 3 2" xfId="47982" xr:uid="{16D4CC7B-2928-40F4-B6C4-63D1D477E33C}"/>
    <cellStyle name="Millares 2 5 2 6 3 4" xfId="29666" xr:uid="{56E5AE0B-253D-47DA-9E40-31ECF98CC547}"/>
    <cellStyle name="Millares 2 5 2 6 3 5" xfId="41977" xr:uid="{08596447-18F8-4338-B38D-E151585E9B36}"/>
    <cellStyle name="Millares 2 5 2 6 4" xfId="18020" xr:uid="{8B2BF78C-639E-468A-BA60-E89B6585AF73}"/>
    <cellStyle name="Millares 2 5 2 6 4 2" xfId="37200" xr:uid="{084F8921-EEFD-44D8-9026-3F0A5A56E4CE}"/>
    <cellStyle name="Millares 2 5 2 6 4 2 2" xfId="49287" xr:uid="{9C0D0B51-6F58-4AE8-98B0-25688B7D5324}"/>
    <cellStyle name="Millares 2 5 2 6 4 3" xfId="31010" xr:uid="{C82586A1-92B2-4BC3-93E4-688B1456A68B}"/>
    <cellStyle name="Millares 2 5 2 6 4 4" xfId="43281" xr:uid="{8D8A68FA-E676-4EB0-B3E0-2F1A8437228D}"/>
    <cellStyle name="Millares 2 5 2 6 5" xfId="18699" xr:uid="{EBB05DAA-AD88-494A-BD8B-BAD3AF9028BE}"/>
    <cellStyle name="Millares 2 5 2 6 5 2" xfId="34105" xr:uid="{54306710-DF57-4A2C-B047-7F3F9779B2A1}"/>
    <cellStyle name="Millares 2 5 2 6 5 3" xfId="46284" xr:uid="{398932B4-1670-4FC5-ADEE-2766EB87B1CB}"/>
    <cellStyle name="Millares 2 5 2 6 6" xfId="20352" xr:uid="{274C9C67-D1CD-4624-800D-CD9D88A46FE2}"/>
    <cellStyle name="Millares 2 5 2 6 7" xfId="22184" xr:uid="{C775FB39-4B34-4B83-B917-1BF1551D72A6}"/>
    <cellStyle name="Millares 2 5 2 6 8" xfId="27916" xr:uid="{5CB5886C-7BF4-4C00-89BC-CE4219D5D5CA}"/>
    <cellStyle name="Millares 2 5 2 6 9" xfId="40279" xr:uid="{67C3D7AB-2BA1-4912-ABC1-BFE9B5E24E47}"/>
    <cellStyle name="Millares 2 5 2 7" xfId="4711" xr:uid="{202CAA3A-DA09-4E33-8571-5AC54B456983}"/>
    <cellStyle name="Millares 2 5 2 7 2" xfId="8411" xr:uid="{2A72FB92-0506-4E9A-9718-D1C62B38B610}"/>
    <cellStyle name="Millares 2 5 2 7 2 2" xfId="23116" xr:uid="{8A91C1B7-4E94-4F4B-B177-94CB01513166}"/>
    <cellStyle name="Millares 2 5 2 7 2 2 2" xfId="38142" xr:uid="{520CA18F-75C9-4F87-99D0-B73B8CED5B09}"/>
    <cellStyle name="Millares 2 5 2 7 2 2 2 2" xfId="50201" xr:uid="{C3C790EE-A104-42FA-8F65-AB0FDE11CCA7}"/>
    <cellStyle name="Millares 2 5 2 7 2 2 3" xfId="31952" xr:uid="{9304EBB8-2DC6-4637-9383-01576FF70460}"/>
    <cellStyle name="Millares 2 5 2 7 2 2 4" xfId="44195" xr:uid="{696D1B36-1166-491F-A888-0584238501E1}"/>
    <cellStyle name="Millares 2 5 2 7 2 3" xfId="35047" xr:uid="{FCE5A22A-F7CF-4682-B180-55BE0E2FA8C0}"/>
    <cellStyle name="Millares 2 5 2 7 2 3 2" xfId="47198" xr:uid="{2E70712F-46DE-480A-AFD1-F33504269EAF}"/>
    <cellStyle name="Millares 2 5 2 7 2 4" xfId="28858" xr:uid="{2A00CAA4-6EDA-44B1-861F-1E6274E8183E}"/>
    <cellStyle name="Millares 2 5 2 7 2 5" xfId="41193" xr:uid="{1C1CB067-9CB8-444E-9B4A-81CBC9B06E35}"/>
    <cellStyle name="Millares 2 5 2 7 3" xfId="15250" xr:uid="{D02EF027-9ABD-4212-A20E-A781AE5D41B6}"/>
    <cellStyle name="Millares 2 5 2 7 3 2" xfId="24041" xr:uid="{6398A257-7DA9-4C8D-ADDA-68FF39F6124D}"/>
    <cellStyle name="Millares 2 5 2 7 3 2 2" xfId="39084" xr:uid="{1134089A-4C32-48C5-9E5F-6EC1E612DFE7}"/>
    <cellStyle name="Millares 2 5 2 7 3 2 2 2" xfId="51115" xr:uid="{7E1EA5A6-7EC1-4A51-959B-1D876E504C34}"/>
    <cellStyle name="Millares 2 5 2 7 3 2 3" xfId="32894" xr:uid="{04E0A6F7-0B61-43F2-8B27-41FD02FFFD54}"/>
    <cellStyle name="Millares 2 5 2 7 3 2 4" xfId="45109" xr:uid="{030E3604-A571-4CDA-B655-563600CF3489}"/>
    <cellStyle name="Millares 2 5 2 7 3 3" xfId="35989" xr:uid="{B7EE226D-B33E-4448-A368-B306DEB11049}"/>
    <cellStyle name="Millares 2 5 2 7 3 3 2" xfId="48112" xr:uid="{E0BBFC75-128B-4E8B-BDA4-29E76D54D480}"/>
    <cellStyle name="Millares 2 5 2 7 3 4" xfId="29800" xr:uid="{4ABF3B10-512C-4223-A37A-B554691B4497}"/>
    <cellStyle name="Millares 2 5 2 7 3 5" xfId="42107" xr:uid="{741E99F2-6CE6-4320-81B5-1CAF5CB58D7A}"/>
    <cellStyle name="Millares 2 5 2 7 4" xfId="19618" xr:uid="{536F73A8-3B58-436B-A068-C3D28BE19052}"/>
    <cellStyle name="Millares 2 5 2 7 4 2" xfId="37334" xr:uid="{0CC39A8A-DCBE-4A3D-81F3-35B6A6F2D74E}"/>
    <cellStyle name="Millares 2 5 2 7 4 2 2" xfId="49417" xr:uid="{71910EC6-3A33-469D-93EB-903741010C34}"/>
    <cellStyle name="Millares 2 5 2 7 4 3" xfId="31144" xr:uid="{9B10792E-283D-42C4-8B77-055DE7C4BDD3}"/>
    <cellStyle name="Millares 2 5 2 7 4 4" xfId="43411" xr:uid="{39E3B2DA-83C9-4E90-91E4-97F7E0B3759B}"/>
    <cellStyle name="Millares 2 5 2 7 5" xfId="20486" xr:uid="{F2303ABF-47B3-48A7-BFC5-F762FDC2BF4C}"/>
    <cellStyle name="Millares 2 5 2 7 5 2" xfId="34239" xr:uid="{525A9FF7-5D59-41FC-B033-59848ABDBE16}"/>
    <cellStyle name="Millares 2 5 2 7 5 3" xfId="46414" xr:uid="{4F967A48-4066-4310-9853-C1270ADBEF75}"/>
    <cellStyle name="Millares 2 5 2 7 6" xfId="22314" xr:uid="{57B7E6D3-41D9-4D9B-BD38-4F0AF02B4417}"/>
    <cellStyle name="Millares 2 5 2 7 7" xfId="28050" xr:uid="{341C11D1-025A-4087-B9F1-545FE3384F31}"/>
    <cellStyle name="Millares 2 5 2 7 8" xfId="40409" xr:uid="{ADB3B059-BE7E-4CA3-8FEF-AE006CA83442}"/>
    <cellStyle name="Millares 2 5 2 8" xfId="7714" xr:uid="{07708D0C-1A7A-40F6-A9FA-5A960A3D2D32}"/>
    <cellStyle name="Millares 2 5 2 8 2" xfId="21470" xr:uid="{EB4C473F-664E-4142-AA60-A2FDE501DA85}"/>
    <cellStyle name="Millares 2 5 2 8 2 2" xfId="24171" xr:uid="{10D82A8F-ADA9-40EA-A313-5BFCFDABE9F0}"/>
    <cellStyle name="Millares 2 5 2 8 2 2 2" xfId="39218" xr:uid="{47C3C52C-DB03-427A-AB07-6D8442B1C179}"/>
    <cellStyle name="Millares 2 5 2 8 2 2 2 2" xfId="51245" xr:uid="{D525CC43-BBDB-4F65-9926-9E2B907F8AE1}"/>
    <cellStyle name="Millares 2 5 2 8 2 2 3" xfId="33028" xr:uid="{3E763B8B-A58E-4888-971B-B562231DC4D2}"/>
    <cellStyle name="Millares 2 5 2 8 2 2 4" xfId="45239" xr:uid="{ED91A633-78CE-425B-AA6B-D289DB68F8D2}"/>
    <cellStyle name="Millares 2 5 2 8 2 3" xfId="36123" xr:uid="{BD989289-D2A6-4172-96F5-4F10D964E2B0}"/>
    <cellStyle name="Millares 2 5 2 8 2 3 2" xfId="48242" xr:uid="{9308E0CC-F83E-45DE-9653-26E12F6AB84E}"/>
    <cellStyle name="Millares 2 5 2 8 2 4" xfId="29934" xr:uid="{DAE1FCFA-6EF6-4AC7-8832-937F8868BF56}"/>
    <cellStyle name="Millares 2 5 2 8 2 5" xfId="42237" xr:uid="{D31ABE93-EF02-4E20-AFAF-39F5F46CB8CA}"/>
    <cellStyle name="Millares 2 5 2 8 3" xfId="23249" xr:uid="{B27D876C-7A62-44E6-B33C-BB0A498919A0}"/>
    <cellStyle name="Millares 2 5 2 8 3 2" xfId="38276" xr:uid="{C5A8EA1D-BA38-40C9-A3E7-5C998763D4DB}"/>
    <cellStyle name="Millares 2 5 2 8 3 2 2" xfId="50331" xr:uid="{E40EC33F-D93C-4F85-B2D7-09AC31309A76}"/>
    <cellStyle name="Millares 2 5 2 8 3 3" xfId="32086" xr:uid="{F1131BE4-4C4C-4526-AE2A-CD6F43D1D179}"/>
    <cellStyle name="Millares 2 5 2 8 3 4" xfId="44325" xr:uid="{1B70639C-A87E-4BF8-8D5F-F7BF9B65485D}"/>
    <cellStyle name="Millares 2 5 2 8 4" xfId="35181" xr:uid="{FDD9784C-9F4E-4A9A-9BB6-1100F55758B4}"/>
    <cellStyle name="Millares 2 5 2 8 4 2" xfId="47328" xr:uid="{6CDEFAAA-B353-4621-A453-2B80C5A6E092}"/>
    <cellStyle name="Millares 2 5 2 8 5" xfId="28992" xr:uid="{E052C648-9716-46A3-8F1F-85734A06A1D2}"/>
    <cellStyle name="Millares 2 5 2 8 6" xfId="41323" xr:uid="{75C61C48-69BE-4969-BB61-7D519119FC94}"/>
    <cellStyle name="Millares 2 5 2 9" xfId="12181" xr:uid="{D69657C5-2E19-4AC6-98B2-9A21C9FAC343}"/>
    <cellStyle name="Millares 2 5 2 9 2" xfId="25152" xr:uid="{8F30A6FF-68D4-465F-A296-F9BAD5C8C8E4}"/>
    <cellStyle name="Millares 2 5 2 9 2 2" xfId="33162" xr:uid="{37EA440A-CF4C-4BBF-8F45-ED27B5C0A9DB}"/>
    <cellStyle name="Millares 2 5 2 9 2 2 2" xfId="39352" xr:uid="{0F50609F-A35C-4D97-8CED-BB22EDA4395F}"/>
    <cellStyle name="Millares 2 5 2 9 2 2 2 2" xfId="51375" xr:uid="{EF1C40A0-05B4-488F-B8EC-A7122EB9F53D}"/>
    <cellStyle name="Millares 2 5 2 9 2 2 3" xfId="45369" xr:uid="{CD7D43FC-8361-4ABA-ABDE-26F8CE3F110B}"/>
    <cellStyle name="Millares 2 5 2 9 2 3" xfId="36257" xr:uid="{77490ABC-ADD4-4F07-8B8B-2983E4F4111E}"/>
    <cellStyle name="Millares 2 5 2 9 2 3 2" xfId="48372" xr:uid="{1756B495-D0F1-42E0-AD21-FF714D46E995}"/>
    <cellStyle name="Millares 2 5 2 9 2 4" xfId="30068" xr:uid="{F6ED09A3-7412-4D34-98A7-A4B24CCC03EF}"/>
    <cellStyle name="Millares 2 5 2 9 2 5" xfId="42367" xr:uid="{183C86F0-FDBA-4561-BE9B-33C703001575}"/>
    <cellStyle name="Millares 2 5 2 9 3" xfId="22450" xr:uid="{6B8006F5-1374-4F27-B8AB-80203AF9F46B}"/>
    <cellStyle name="Millares 2 5 2 9 3 2" xfId="37472" xr:uid="{2199649B-AC31-43DB-8F6F-5DBEB08011F1}"/>
    <cellStyle name="Millares 2 5 2 9 3 2 2" xfId="49551" xr:uid="{A95A9F82-0585-4924-92F9-2C81D4768552}"/>
    <cellStyle name="Millares 2 5 2 9 3 3" xfId="31282" xr:uid="{C332088C-9C47-429F-82E2-A3A287558360}"/>
    <cellStyle name="Millares 2 5 2 9 3 4" xfId="43545" xr:uid="{FC9FBD89-FE19-49EB-83D5-BA3BBE783544}"/>
    <cellStyle name="Millares 2 5 2 9 4" xfId="34377" xr:uid="{50625243-AEEC-4F31-9FA8-BB51572F5E35}"/>
    <cellStyle name="Millares 2 5 2 9 4 2" xfId="46548" xr:uid="{AFA60149-F48A-4013-83BF-C227E3EA3A05}"/>
    <cellStyle name="Millares 2 5 2 9 5" xfId="28188" xr:uid="{59A25635-AD57-41B8-B67F-E1202BA6792D}"/>
    <cellStyle name="Millares 2 5 2 9 6" xfId="40543" xr:uid="{4B4D4467-7A9E-4BDC-AE3C-2FF51FD3E878}"/>
    <cellStyle name="Millares 2 5 3" xfId="3696" xr:uid="{9A7C8210-17C0-4F7D-9275-B66FADE7E888}"/>
    <cellStyle name="Millares 2 5 3 10" xfId="16534" xr:uid="{2BA0734E-4290-42F2-AF48-AC5EBA5A0820}"/>
    <cellStyle name="Millares 2 5 3 10 2" xfId="26197" xr:uid="{1C0E1065-D225-4CB4-8A00-51024D14FA82}"/>
    <cellStyle name="Millares 2 5 3 10 2 2" xfId="39505" xr:uid="{A1AA3A2A-5EFE-475A-BB48-A7EF48C4DBCC}"/>
    <cellStyle name="Millares 2 5 3 10 2 2 2" xfId="51524" xr:uid="{C6091A02-4D49-476D-B1E7-B148D8028A68}"/>
    <cellStyle name="Millares 2 5 3 10 2 3" xfId="33315" xr:uid="{A4D3144C-A33F-4F5E-8C8E-3FDA79F16CC1}"/>
    <cellStyle name="Millares 2 5 3 10 2 4" xfId="45518" xr:uid="{8B31373D-D42D-46F1-AF0D-23DC07B9E3CC}"/>
    <cellStyle name="Millares 2 5 3 10 3" xfId="36410" xr:uid="{46AB6807-B652-4BC3-9E87-D0D0D50D1919}"/>
    <cellStyle name="Millares 2 5 3 10 3 2" xfId="48521" xr:uid="{9D9C9866-B448-4B89-9E63-16DE33070C67}"/>
    <cellStyle name="Millares 2 5 3 10 4" xfId="30221" xr:uid="{5EBE812B-0080-47A6-A20D-2377B161C806}"/>
    <cellStyle name="Millares 2 5 3 10 5" xfId="42516" xr:uid="{9B51FE5E-B40A-4C99-AA1B-7BFF00FBA663}"/>
    <cellStyle name="Millares 2 5 3 11" xfId="18179" xr:uid="{347439A2-4042-4A8D-AD29-A58B7900E773}"/>
    <cellStyle name="Millares 2 5 3 11 2" xfId="27220" xr:uid="{D09FDE20-9D4F-4ECD-A92E-2438B71D54C1}"/>
    <cellStyle name="Millares 2 5 3 11 2 2" xfId="39639" xr:uid="{51A83AF7-0C33-458D-95B2-08720960F792}"/>
    <cellStyle name="Millares 2 5 3 11 2 2 2" xfId="51654" xr:uid="{5DA9BC90-1E40-425D-B174-CBACDBD592E6}"/>
    <cellStyle name="Millares 2 5 3 11 2 3" xfId="33449" xr:uid="{289C00C8-477C-4615-A7C4-E08D633576A5}"/>
    <cellStyle name="Millares 2 5 3 11 2 4" xfId="45648" xr:uid="{5366D329-9379-480E-8267-1EF9C11F28AB}"/>
    <cellStyle name="Millares 2 5 3 11 3" xfId="36544" xr:uid="{F3C72855-AEE7-4859-AB40-A51A90B210E7}"/>
    <cellStyle name="Millares 2 5 3 11 3 2" xfId="48651" xr:uid="{903C1D06-DE7F-424B-9B85-DC165664625C}"/>
    <cellStyle name="Millares 2 5 3 11 4" xfId="30355" xr:uid="{24944CC0-4511-4505-B412-3BB528E1D83A}"/>
    <cellStyle name="Millares 2 5 3 11 5" xfId="42646" xr:uid="{0CEDC25A-99E5-43F1-ABAC-AABB47BDF553}"/>
    <cellStyle name="Millares 2 5 3 12" xfId="19828" xr:uid="{15E3C06B-1AF7-43C1-9A97-9812CFC88504}"/>
    <cellStyle name="Millares 2 5 3 12 2" xfId="23402" xr:uid="{7729798F-132D-42AE-8E54-F6738389247A}"/>
    <cellStyle name="Millares 2 5 3 12 2 2" xfId="38433" xr:uid="{35A22AFE-0E3C-462C-A401-BD30F8EFCCDA}"/>
    <cellStyle name="Millares 2 5 3 12 2 2 2" xfId="50484" xr:uid="{77C0F136-B9A4-4557-AFF6-0A340487773B}"/>
    <cellStyle name="Millares 2 5 3 12 2 3" xfId="32243" xr:uid="{78371D8C-820D-42BB-B52C-FA1005B57637}"/>
    <cellStyle name="Millares 2 5 3 12 2 4" xfId="44478" xr:uid="{B1014524-4F10-467A-A9CF-6C4B37632951}"/>
    <cellStyle name="Millares 2 5 3 12 3" xfId="35338" xr:uid="{1DF98353-A248-49A1-9A08-48E278EF2C35}"/>
    <cellStyle name="Millares 2 5 3 12 3 2" xfId="47481" xr:uid="{AA6DE916-7A66-4604-A60D-C0DC7D7DB938}"/>
    <cellStyle name="Millares 2 5 3 12 4" xfId="29149" xr:uid="{A8A964BD-AA6D-49B0-9815-5D510DB6A4E7}"/>
    <cellStyle name="Millares 2 5 3 12 5" xfId="41476" xr:uid="{FE8AAC12-7BC7-495A-A98D-6673C28A91C4}"/>
    <cellStyle name="Millares 2 5 3 13" xfId="21683" xr:uid="{6A21752D-4FE4-40C9-9A12-39CEB4A302AB}"/>
    <cellStyle name="Millares 2 5 3 13 2" xfId="36683" xr:uid="{262628E1-5ADD-4D53-A264-E607C045C673}"/>
    <cellStyle name="Millares 2 5 3 13 2 2" xfId="48786" xr:uid="{2FE81C5A-27FE-4C15-BBD0-0846D937BF0F}"/>
    <cellStyle name="Millares 2 5 3 13 3" xfId="30493" xr:uid="{4AB48EBE-B429-4686-A0C6-C14777001DE5}"/>
    <cellStyle name="Millares 2 5 3 13 4" xfId="42780" xr:uid="{B3615519-3EE2-4932-AA72-E43F8E5CA59A}"/>
    <cellStyle name="Millares 2 5 3 14" xfId="33588" xr:uid="{BFF8D9B1-133B-4F50-8DD1-F87BC423B9AD}"/>
    <cellStyle name="Millares 2 5 3 14 2" xfId="45783" xr:uid="{9A3A411C-C471-4720-A0A5-0C704678EC13}"/>
    <cellStyle name="Millares 2 5 3 15" xfId="27399" xr:uid="{FE67F005-2CA5-49E3-B584-F08F6A5DA7EA}"/>
    <cellStyle name="Millares 2 5 3 16" xfId="39778" xr:uid="{D517C230-C960-42AD-A115-65688BD75EF8}"/>
    <cellStyle name="Millares 2 5 3 2" xfId="3697" xr:uid="{C735903E-30BC-4B2A-AC74-1AC920192B2D}"/>
    <cellStyle name="Millares 2 5 3 2 10" xfId="18244" xr:uid="{62F12D12-213E-4CE0-A97E-3A8C55C10581}"/>
    <cellStyle name="Millares 2 5 3 2 10 2" xfId="27283" xr:uid="{A38C530B-9C9F-4DC5-B288-7153EAC171E9}"/>
    <cellStyle name="Millares 2 5 3 2 10 2 2" xfId="39704" xr:uid="{DF6803C0-3CC7-4665-A9E0-C2B2C8613147}"/>
    <cellStyle name="Millares 2 5 3 2 10 2 2 2" xfId="51717" xr:uid="{B3623DA9-C4A9-4A8C-9068-CBF652579465}"/>
    <cellStyle name="Millares 2 5 3 2 10 2 3" xfId="33514" xr:uid="{504CC2D9-F0A9-4C0E-94DD-570AE718C37D}"/>
    <cellStyle name="Millares 2 5 3 2 10 2 4" xfId="45711" xr:uid="{9828AD07-654C-4C33-8226-C5C73BD0F70C}"/>
    <cellStyle name="Millares 2 5 3 2 10 3" xfId="36609" xr:uid="{50DD7E8A-D3D4-4087-A4D8-93A5196A1C83}"/>
    <cellStyle name="Millares 2 5 3 2 10 3 2" xfId="48714" xr:uid="{FCCDC65B-FA60-49ED-9C6B-2D66F7A16618}"/>
    <cellStyle name="Millares 2 5 3 2 10 4" xfId="30420" xr:uid="{621CBB5C-23CE-43CE-B91E-0B7C9C80B30B}"/>
    <cellStyle name="Millares 2 5 3 2 10 5" xfId="42709" xr:uid="{B9153520-DB8F-403A-9F03-2A72C975FFE9}"/>
    <cellStyle name="Millares 2 5 3 2 11" xfId="19893" xr:uid="{ADC5B804-EF5B-4927-9A67-BAF535D82FB7}"/>
    <cellStyle name="Millares 2 5 3 2 11 2" xfId="23465" xr:uid="{EA261BD0-CEF6-40B9-BC2C-9AE023C9954F}"/>
    <cellStyle name="Millares 2 5 3 2 11 2 2" xfId="38498" xr:uid="{A651C69B-9257-411C-924D-B6833611A017}"/>
    <cellStyle name="Millares 2 5 3 2 11 2 2 2" xfId="50547" xr:uid="{29F9D64E-340E-4720-91F3-80DF81A533B7}"/>
    <cellStyle name="Millares 2 5 3 2 11 2 3" xfId="32308" xr:uid="{0170806B-3909-4667-908C-F81E0E8E6904}"/>
    <cellStyle name="Millares 2 5 3 2 11 2 4" xfId="44541" xr:uid="{E42C1629-F9A5-45DF-817F-15D025F0FEED}"/>
    <cellStyle name="Millares 2 5 3 2 11 3" xfId="35403" xr:uid="{6D57EBF3-E9BD-40C6-B834-DF7F5FA6BA9E}"/>
    <cellStyle name="Millares 2 5 3 2 11 3 2" xfId="47544" xr:uid="{11761485-38A2-46FE-BF30-9E21D0DD04E7}"/>
    <cellStyle name="Millares 2 5 3 2 11 4" xfId="29214" xr:uid="{CC38D7DC-F0A5-4016-822C-81304D0BF1E4}"/>
    <cellStyle name="Millares 2 5 3 2 11 5" xfId="41539" xr:uid="{40063EB7-C480-48FA-9CAA-AE71A0A3B803}"/>
    <cellStyle name="Millares 2 5 3 2 12" xfId="21746" xr:uid="{7CAE3CC3-C298-4421-AFF7-A1F9E5EC0A22}"/>
    <cellStyle name="Millares 2 5 3 2 12 2" xfId="36748" xr:uid="{9C29AB21-E96A-47B2-8D3F-40C5F4C1854C}"/>
    <cellStyle name="Millares 2 5 3 2 12 2 2" xfId="48849" xr:uid="{6E5B2FBB-8987-45A5-BD09-321DE11B16DF}"/>
    <cellStyle name="Millares 2 5 3 2 12 3" xfId="30558" xr:uid="{BDF67717-C629-497D-840E-948FA154BA39}"/>
    <cellStyle name="Millares 2 5 3 2 12 4" xfId="42843" xr:uid="{698E0BB6-54C0-4A37-B481-6BCF01E09EE1}"/>
    <cellStyle name="Millares 2 5 3 2 13" xfId="33653" xr:uid="{38A9FA6A-1BB7-4524-9713-7B04286E5162}"/>
    <cellStyle name="Millares 2 5 3 2 13 2" xfId="45846" xr:uid="{A2B056D0-3B67-4B73-8420-825CFACA7039}"/>
    <cellStyle name="Millares 2 5 3 2 14" xfId="27464" xr:uid="{C77C2C46-C69F-4A97-9C9A-49CBA068C1BC}"/>
    <cellStyle name="Millares 2 5 3 2 15" xfId="39841" xr:uid="{40932119-D3E6-4297-A060-D43A58D3A18C}"/>
    <cellStyle name="Millares 2 5 3 2 2" xfId="3698" xr:uid="{F24087E2-048D-4CF9-9DDC-04272E2A2C69}"/>
    <cellStyle name="Millares 2 5 3 2 2 10" xfId="27598" xr:uid="{C70052DB-742A-42B6-A4BD-5C3F46D4AF4F}"/>
    <cellStyle name="Millares 2 5 3 2 2 11" xfId="39971" xr:uid="{EA48E8E1-6E00-42D9-8C55-00E6CA4F9DE2}"/>
    <cellStyle name="Millares 2 5 3 2 2 2" xfId="5978" xr:uid="{E4356969-F899-4554-BD63-C9171BE0C8FD}"/>
    <cellStyle name="Millares 2 5 3 2 2 2 2" xfId="8747" xr:uid="{D8CBCB72-3D28-4731-B591-3D792AFC2038}"/>
    <cellStyle name="Millares 2 5 3 2 2 2 2 2" xfId="37690" xr:uid="{21E60076-1BED-4FD1-BAA2-CC705200B13E}"/>
    <cellStyle name="Millares 2 5 3 2 2 2 2 2 2" xfId="49763" xr:uid="{A9F91D19-6167-4C33-8074-9E14E2FF3790}"/>
    <cellStyle name="Millares 2 5 3 2 2 2 2 3" xfId="31500" xr:uid="{2CEEF55B-8F72-4D31-AD1D-F0BB8813FD77}"/>
    <cellStyle name="Millares 2 5 3 2 2 2 2 4" xfId="43757" xr:uid="{634E10D7-EEB7-4719-90C8-5A4C9861CA78}"/>
    <cellStyle name="Millares 2 5 3 2 2 2 3" xfId="8062" xr:uid="{8816C255-5611-4ED8-8F03-8730B550FACC}"/>
    <cellStyle name="Millares 2 5 3 2 2 2 3 2" xfId="34595" xr:uid="{7A06914C-6432-423F-AA76-0379899F223F}"/>
    <cellStyle name="Millares 2 5 3 2 2 2 3 3" xfId="46760" xr:uid="{CDD00368-C0DB-4AC7-8ACC-F7A7D9A63112}"/>
    <cellStyle name="Millares 2 5 3 2 2 2 4" xfId="12516" xr:uid="{3033E753-6147-43C4-9F59-85A22DF2BD86}"/>
    <cellStyle name="Millares 2 5 3 2 2 2 5" xfId="22668" xr:uid="{988E3992-A030-4150-B71E-AC2AEC2104DB}"/>
    <cellStyle name="Millares 2 5 3 2 2 2 6" xfId="28406" xr:uid="{BC116726-A1EE-4F26-9E4F-523BBE675C4A}"/>
    <cellStyle name="Millares 2 5 3 2 2 2 7" xfId="40755" xr:uid="{E904C534-E768-4BB0-AC44-EBB677E8A838}"/>
    <cellStyle name="Millares 2 5 3 2 2 3" xfId="4903" xr:uid="{5DC0BFA8-4BC1-4BDF-9E57-F705751B3423}"/>
    <cellStyle name="Millares 2 5 3 2 2 3 2" xfId="8417" xr:uid="{4975F3D3-6170-44AB-89EA-2FB02B20AF1A}"/>
    <cellStyle name="Millares 2 5 3 2 2 3 2 2" xfId="38632" xr:uid="{CF1949E7-636D-465C-BE23-B6070DC379C5}"/>
    <cellStyle name="Millares 2 5 3 2 2 3 2 2 2" xfId="50677" xr:uid="{696ADA0F-85C0-4891-A269-8FBEFFAE8E84}"/>
    <cellStyle name="Millares 2 5 3 2 2 3 2 3" xfId="32442" xr:uid="{2FBBD716-751B-4D4B-AB46-4A65F23F0187}"/>
    <cellStyle name="Millares 2 5 3 2 2 3 2 4" xfId="44671" xr:uid="{26FE58F6-660C-49A4-926B-7D8E4E41E2A4}"/>
    <cellStyle name="Millares 2 5 3 2 2 3 3" xfId="16362" xr:uid="{5284F62A-0B3C-4D04-BF5E-A5191A48D862}"/>
    <cellStyle name="Millares 2 5 3 2 2 3 3 2" xfId="35537" xr:uid="{487052F3-F38E-4115-9B83-5DA5F65DC0EF}"/>
    <cellStyle name="Millares 2 5 3 2 2 3 3 3" xfId="47674" xr:uid="{D1514A7B-0F19-4444-877D-8468A7B0AED5}"/>
    <cellStyle name="Millares 2 5 3 2 2 3 4" xfId="23595" xr:uid="{AB333DFE-56E3-4BA8-A561-80E45411EA31}"/>
    <cellStyle name="Millares 2 5 3 2 2 3 5" xfId="29348" xr:uid="{662DC3F7-BC9D-4F53-AC5F-9C1D4E22DEBA}"/>
    <cellStyle name="Millares 2 5 3 2 2 3 6" xfId="41669" xr:uid="{4F318CA0-0590-4B3E-9562-E39EF238CEF1}"/>
    <cellStyle name="Millares 2 5 3 2 2 4" xfId="7720" xr:uid="{1EF269B5-735F-44A9-84B2-D509EF141A56}"/>
    <cellStyle name="Millares 2 5 3 2 2 4 2" xfId="36882" xr:uid="{256EACE3-C2D7-4066-AA6D-2DD3FA668F64}"/>
    <cellStyle name="Millares 2 5 3 2 2 4 2 2" xfId="48979" xr:uid="{E462EF6A-B6FD-4647-BA13-822056F7A009}"/>
    <cellStyle name="Millares 2 5 3 2 2 4 3" xfId="30692" xr:uid="{2AF49184-2772-421B-9BD1-E53117A20396}"/>
    <cellStyle name="Millares 2 5 3 2 2 4 4" xfId="42973" xr:uid="{294B14A6-D2D9-46AD-9DBE-092CC8E75750}"/>
    <cellStyle name="Millares 2 5 3 2 2 5" xfId="12187" xr:uid="{8A5F0965-423C-463E-AE2A-D44EAC13DA22}"/>
    <cellStyle name="Millares 2 5 3 2 2 5 2" xfId="33787" xr:uid="{BB2E0500-7E5A-40C2-9921-A7D541270B93}"/>
    <cellStyle name="Millares 2 5 3 2 2 5 3" xfId="45976" xr:uid="{E9168FEE-FBA7-44A0-9580-E0DF568CC5E6}"/>
    <cellStyle name="Millares 2 5 3 2 2 6" xfId="16733" xr:uid="{E41D2D22-3D8C-4563-B681-A26760802787}"/>
    <cellStyle name="Millares 2 5 3 2 2 7" xfId="18379" xr:uid="{9BDCD89C-E89B-4700-8C5D-9FD318CB4DD5}"/>
    <cellStyle name="Millares 2 5 3 2 2 8" xfId="20029" xr:uid="{E0EF36E4-BCB5-4485-85EA-32C122470EB2}"/>
    <cellStyle name="Millares 2 5 3 2 2 9" xfId="21876" xr:uid="{6BBFB93F-803C-46F8-B4A2-3BCD173D2206}"/>
    <cellStyle name="Millares 2 5 3 2 3" xfId="5979" xr:uid="{4A639583-6DC7-47E4-AD69-3B4B9B4AE76F}"/>
    <cellStyle name="Millares 2 5 3 2 3 10" xfId="40101" xr:uid="{311673CD-C6BB-49B0-A2E6-546B424BB5D3}"/>
    <cellStyle name="Millares 2 5 3 2 3 2" xfId="8748" xr:uid="{A8CCF6C0-8AB8-4EF2-A112-496E173981E7}"/>
    <cellStyle name="Millares 2 5 3 2 3 2 2" xfId="22802" xr:uid="{C96E43DD-5B7F-4E91-9663-E6F133609A67}"/>
    <cellStyle name="Millares 2 5 3 2 3 2 2 2" xfId="37824" xr:uid="{DFD979D0-71A5-40BB-9EF5-D628BC38344B}"/>
    <cellStyle name="Millares 2 5 3 2 3 2 2 2 2" xfId="49893" xr:uid="{61E0BC78-A020-4C6D-9644-41BD71F9CA3D}"/>
    <cellStyle name="Millares 2 5 3 2 3 2 2 3" xfId="31634" xr:uid="{21083535-3BC4-4B2D-B107-740E2A213934}"/>
    <cellStyle name="Millares 2 5 3 2 3 2 2 4" xfId="43887" xr:uid="{33EE639B-5BCD-4979-A646-16BF528D039F}"/>
    <cellStyle name="Millares 2 5 3 2 3 2 3" xfId="34729" xr:uid="{6E13BF70-066A-4E1C-876E-962AF9699E1D}"/>
    <cellStyle name="Millares 2 5 3 2 3 2 3 2" xfId="46890" xr:uid="{94E45118-7EDC-475A-AE7A-EABCCBB6558E}"/>
    <cellStyle name="Millares 2 5 3 2 3 2 4" xfId="28540" xr:uid="{956AFC97-5FC1-4412-AC30-0525B9C4823B}"/>
    <cellStyle name="Millares 2 5 3 2 3 2 5" xfId="40885" xr:uid="{679FC32D-A26C-4E25-A294-A047194F0888}"/>
    <cellStyle name="Millares 2 5 3 2 3 3" xfId="8063" xr:uid="{64C1FDFD-26C2-439E-9A38-DD50896AB697}"/>
    <cellStyle name="Millares 2 5 3 2 3 3 2" xfId="23728" xr:uid="{07536D71-80BF-4B37-B129-884CBCF12F51}"/>
    <cellStyle name="Millares 2 5 3 2 3 3 2 2" xfId="38766" xr:uid="{3C524BCC-80D6-47FD-B6BF-C61BE69BFB56}"/>
    <cellStyle name="Millares 2 5 3 2 3 3 2 2 2" xfId="50807" xr:uid="{4FFD4F95-16C0-471D-B10F-76C305FDD704}"/>
    <cellStyle name="Millares 2 5 3 2 3 3 2 3" xfId="32576" xr:uid="{1BE30CB0-5B53-4EAF-AE69-894E3BADC68D}"/>
    <cellStyle name="Millares 2 5 3 2 3 3 2 4" xfId="44801" xr:uid="{A58B0047-CD39-4DDD-AAE1-940F90EFBF80}"/>
    <cellStyle name="Millares 2 5 3 2 3 3 3" xfId="35671" xr:uid="{B4D225C3-CB8B-4820-8F28-79A7F5E1C44B}"/>
    <cellStyle name="Millares 2 5 3 2 3 3 3 2" xfId="47804" xr:uid="{7573D9D5-B9C1-41B8-82F6-84890082D72E}"/>
    <cellStyle name="Millares 2 5 3 2 3 3 4" xfId="29482" xr:uid="{AC04B7E9-9B88-4B8C-B6A5-9FB95F115F1C}"/>
    <cellStyle name="Millares 2 5 3 2 3 3 5" xfId="41799" xr:uid="{27F48642-23F1-46EB-8332-3C9B14237D57}"/>
    <cellStyle name="Millares 2 5 3 2 3 4" xfId="12517" xr:uid="{F0562F76-67E2-4910-8A08-3F2E7CFF101F}"/>
    <cellStyle name="Millares 2 5 3 2 3 4 2" xfId="37016" xr:uid="{250FBE62-BC42-4120-8DED-D4AAB583CB2F}"/>
    <cellStyle name="Millares 2 5 3 2 3 4 2 2" xfId="49109" xr:uid="{31E82BB1-6764-4CD5-BC87-26ED635164E4}"/>
    <cellStyle name="Millares 2 5 3 2 3 4 3" xfId="30826" xr:uid="{DEC160FC-E723-46CB-8EC5-AEAF4F4E13F0}"/>
    <cellStyle name="Millares 2 5 3 2 3 4 4" xfId="43103" xr:uid="{0827251C-CB26-439F-AF55-90214AD9E90A}"/>
    <cellStyle name="Millares 2 5 3 2 3 5" xfId="17582" xr:uid="{08EEB613-53AF-4286-8B87-50BD7E38BA29}"/>
    <cellStyle name="Millares 2 5 3 2 3 5 2" xfId="33921" xr:uid="{4D32613A-47FC-4B6A-A4F6-11381DBA1536}"/>
    <cellStyle name="Millares 2 5 3 2 3 5 3" xfId="46106" xr:uid="{F4792005-8FAE-4D2D-885F-2CC8A088B96C}"/>
    <cellStyle name="Millares 2 5 3 2 3 6" xfId="18513" xr:uid="{C0B7F700-E5C3-4E32-B459-3BD1D4B74A47}"/>
    <cellStyle name="Millares 2 5 3 2 3 7" xfId="20164" xr:uid="{BBA1192D-D5E6-4398-A5A8-2B90CE098B4E}"/>
    <cellStyle name="Millares 2 5 3 2 3 8" xfId="22006" xr:uid="{3AC73FC8-9E34-416D-9462-39DE101BDA28}"/>
    <cellStyle name="Millares 2 5 3 2 3 9" xfId="27732" xr:uid="{C071CCBB-0D32-47A3-BB53-EA0B6B1E6CF7}"/>
    <cellStyle name="Millares 2 5 3 2 4" xfId="5977" xr:uid="{5191C371-27D9-4789-9AC2-878DD2E86340}"/>
    <cellStyle name="Millares 2 5 3 2 4 10" xfId="40231" xr:uid="{22B83D4E-0109-48E1-B462-E562349C1069}"/>
    <cellStyle name="Millares 2 5 3 2 4 2" xfId="8746" xr:uid="{E0D7DA91-04A6-4E03-A562-CF2E1259812B}"/>
    <cellStyle name="Millares 2 5 3 2 4 2 2" xfId="22936" xr:uid="{A7C3EC1F-B886-461C-BCEC-B636F0B65158}"/>
    <cellStyle name="Millares 2 5 3 2 4 2 2 2" xfId="37958" xr:uid="{20222513-7ADE-4D55-8506-68F7D63A8F02}"/>
    <cellStyle name="Millares 2 5 3 2 4 2 2 2 2" xfId="50023" xr:uid="{52690CDC-C655-4068-B5F2-793A4ED57597}"/>
    <cellStyle name="Millares 2 5 3 2 4 2 2 3" xfId="31768" xr:uid="{36C1FD39-9F8C-43F0-9D95-B7CD49585A94}"/>
    <cellStyle name="Millares 2 5 3 2 4 2 2 4" xfId="44017" xr:uid="{BDADD8CF-136E-481A-AC6B-D04FF667A5B8}"/>
    <cellStyle name="Millares 2 5 3 2 4 2 3" xfId="34863" xr:uid="{38DD3828-30CE-4B54-B59E-04FF67F259C0}"/>
    <cellStyle name="Millares 2 5 3 2 4 2 3 2" xfId="47020" xr:uid="{85A3A532-32EB-4DBF-A1EA-F83E2DE629E7}"/>
    <cellStyle name="Millares 2 5 3 2 4 2 4" xfId="28674" xr:uid="{18DE6019-8510-4A75-87BB-948AFB06E909}"/>
    <cellStyle name="Millares 2 5 3 2 4 2 5" xfId="41015" xr:uid="{B3386EAF-5ADA-4826-8DBA-7581D6331D78}"/>
    <cellStyle name="Millares 2 5 3 2 4 3" xfId="8061" xr:uid="{5DF23B0E-C64D-4B9B-9106-07BA731B169E}"/>
    <cellStyle name="Millares 2 5 3 2 4 3 2" xfId="23862" xr:uid="{71F7CC69-4004-497A-9D04-BC0C9388A859}"/>
    <cellStyle name="Millares 2 5 3 2 4 3 2 2" xfId="38900" xr:uid="{2C8A1E63-C9C8-4970-B299-AB7AD346CC5A}"/>
    <cellStyle name="Millares 2 5 3 2 4 3 2 2 2" xfId="50937" xr:uid="{9EECADCE-E7BF-4D27-B2E8-729B7406AEF9}"/>
    <cellStyle name="Millares 2 5 3 2 4 3 2 3" xfId="32710" xr:uid="{B1BF5839-A03B-4F95-B077-EF476219FC7A}"/>
    <cellStyle name="Millares 2 5 3 2 4 3 2 4" xfId="44931" xr:uid="{6BC4BF6A-0D4A-4E01-9D4B-8E8659ACF5E7}"/>
    <cellStyle name="Millares 2 5 3 2 4 3 3" xfId="35805" xr:uid="{52FAEC8F-778F-42EE-8322-5D754FBDCEAE}"/>
    <cellStyle name="Millares 2 5 3 2 4 3 3 2" xfId="47934" xr:uid="{E8F2B2DA-4659-4C4E-A72E-D0A66A2975AF}"/>
    <cellStyle name="Millares 2 5 3 2 4 3 4" xfId="29616" xr:uid="{3E203331-93C4-4EA7-9C44-6DC39F1FE275}"/>
    <cellStyle name="Millares 2 5 3 2 4 3 5" xfId="41929" xr:uid="{3524CCBB-690D-411A-A371-24F229E871C5}"/>
    <cellStyle name="Millares 2 5 3 2 4 4" xfId="12515" xr:uid="{7DCC197C-973B-4432-87FB-3163CEEE3796}"/>
    <cellStyle name="Millares 2 5 3 2 4 4 2" xfId="37150" xr:uid="{5D6B427A-3E72-4D15-B05F-1C254E97AC91}"/>
    <cellStyle name="Millares 2 5 3 2 4 4 2 2" xfId="49239" xr:uid="{292E7D34-37A0-4366-A7FB-CC2072FCCE25}"/>
    <cellStyle name="Millares 2 5 3 2 4 4 3" xfId="30960" xr:uid="{8BB4102F-E881-460A-B6BE-7B7C5245CFC0}"/>
    <cellStyle name="Millares 2 5 3 2 4 4 4" xfId="43233" xr:uid="{92C3CF8B-46D2-4BE2-9E74-96721E1CD71B}"/>
    <cellStyle name="Millares 2 5 3 2 4 5" xfId="17831" xr:uid="{6CFEEDC3-A77B-4EE5-A3AD-6D5882E8251E}"/>
    <cellStyle name="Millares 2 5 3 2 4 5 2" xfId="34055" xr:uid="{3D393587-FE62-4F97-B7F8-0C74D1B59DDD}"/>
    <cellStyle name="Millares 2 5 3 2 4 5 3" xfId="46236" xr:uid="{C091533F-AD6C-4B6F-84BA-97532B3714DC}"/>
    <cellStyle name="Millares 2 5 3 2 4 6" xfId="18648" xr:uid="{0EDC2216-4292-49DE-9635-5A0DAD4C1FAF}"/>
    <cellStyle name="Millares 2 5 3 2 4 7" xfId="20300" xr:uid="{61B52B97-B07F-452D-988B-ADFB5DBEDA09}"/>
    <cellStyle name="Millares 2 5 3 2 4 8" xfId="22136" xr:uid="{A5622DD7-4104-4BD7-AC5A-67422257A2D5}"/>
    <cellStyle name="Millares 2 5 3 2 4 9" xfId="27866" xr:uid="{67B79D24-D7FC-42E4-97FA-096855D8F21F}"/>
    <cellStyle name="Millares 2 5 3 2 5" xfId="4902" xr:uid="{10E202BD-4D7D-46A9-A539-527439624FD0}"/>
    <cellStyle name="Millares 2 5 3 2 5 2" xfId="12015" xr:uid="{EE138FA5-1D50-4231-8CDB-60A952AF07FA}"/>
    <cellStyle name="Millares 2 5 3 2 5 2 2" xfId="23067" xr:uid="{209F5405-DC55-4380-86CC-FCC3BA6C1C65}"/>
    <cellStyle name="Millares 2 5 3 2 5 2 2 2" xfId="38092" xr:uid="{5DD3335D-6221-4208-8F7B-DC548E317236}"/>
    <cellStyle name="Millares 2 5 3 2 5 2 2 2 2" xfId="50153" xr:uid="{2665675B-98CD-4218-8977-8D797DC5ED5A}"/>
    <cellStyle name="Millares 2 5 3 2 5 2 2 3" xfId="31902" xr:uid="{5A890393-B730-421E-8ACD-C39F18CAAF2C}"/>
    <cellStyle name="Millares 2 5 3 2 5 2 2 4" xfId="44147" xr:uid="{24A03EFF-76E6-4B3E-9BF4-ACB8DC379778}"/>
    <cellStyle name="Millares 2 5 3 2 5 2 3" xfId="34997" xr:uid="{E1F54492-2934-4312-ABCD-57B75D10972F}"/>
    <cellStyle name="Millares 2 5 3 2 5 2 3 2" xfId="47150" xr:uid="{373C112A-DF65-4456-9387-2F97AACCD23C}"/>
    <cellStyle name="Millares 2 5 3 2 5 2 4" xfId="28808" xr:uid="{F27A6BA9-B1C5-4F82-907A-EC18EFF51E68}"/>
    <cellStyle name="Millares 2 5 3 2 5 2 5" xfId="41145" xr:uid="{172ED858-03C9-4302-8643-D71D0CA9F157}"/>
    <cellStyle name="Millares 2 5 3 2 5 3" xfId="12878" xr:uid="{B48D6D6D-25D4-4D31-A978-6DCEBCDDD468}"/>
    <cellStyle name="Millares 2 5 3 2 5 3 2" xfId="23993" xr:uid="{4024F885-E629-443C-A077-658214E480E4}"/>
    <cellStyle name="Millares 2 5 3 2 5 3 2 2" xfId="39034" xr:uid="{E7395F79-284E-4FF6-B8BB-3DF8FDF1A8B6}"/>
    <cellStyle name="Millares 2 5 3 2 5 3 2 2 2" xfId="51067" xr:uid="{1F04911B-9DAF-45BA-99E7-9A20581B3484}"/>
    <cellStyle name="Millares 2 5 3 2 5 3 2 3" xfId="32844" xr:uid="{94BDA322-9B8A-43CD-97D1-BC9C5AB2CA09}"/>
    <cellStyle name="Millares 2 5 3 2 5 3 2 4" xfId="45061" xr:uid="{3AAA6E8C-7B62-427D-A88D-3D0FEAD10EBE}"/>
    <cellStyle name="Millares 2 5 3 2 5 3 3" xfId="35939" xr:uid="{B616789D-069A-40AF-96BF-ECFAB290A69C}"/>
    <cellStyle name="Millares 2 5 3 2 5 3 3 2" xfId="48064" xr:uid="{31000FE4-81E0-4E95-BD46-25F12F6EC6EB}"/>
    <cellStyle name="Millares 2 5 3 2 5 3 4" xfId="29750" xr:uid="{5203CF3C-C3AF-4789-8FA4-292A2BFC92E9}"/>
    <cellStyle name="Millares 2 5 3 2 5 3 5" xfId="42059" xr:uid="{D74BE7DB-BA84-4209-806A-88E6124DBA0B}"/>
    <cellStyle name="Millares 2 5 3 2 5 4" xfId="18104" xr:uid="{2C8F30A4-541E-4C57-BDBE-71B055355E61}"/>
    <cellStyle name="Millares 2 5 3 2 5 4 2" xfId="37284" xr:uid="{40BF5658-F5DD-49D7-9CA3-4FB75D9C9979}"/>
    <cellStyle name="Millares 2 5 3 2 5 4 2 2" xfId="49369" xr:uid="{7DC785BE-CA59-4068-A278-F9BC1A9CFFF2}"/>
    <cellStyle name="Millares 2 5 3 2 5 4 3" xfId="31094" xr:uid="{0C6CF75E-6F16-4D51-99AC-556980B41B28}"/>
    <cellStyle name="Millares 2 5 3 2 5 4 4" xfId="43363" xr:uid="{19DFF690-59B1-4D35-BB7E-46D06B8E60EE}"/>
    <cellStyle name="Millares 2 5 3 2 5 5" xfId="18783" xr:uid="{D1FC6153-1344-4107-8FF5-07E229931CCC}"/>
    <cellStyle name="Millares 2 5 3 2 5 5 2" xfId="34189" xr:uid="{DAA6C262-679C-493F-9502-3F8AB433B863}"/>
    <cellStyle name="Millares 2 5 3 2 5 5 3" xfId="46366" xr:uid="{45DEA43B-397E-40D0-9ADE-09DD6B802F76}"/>
    <cellStyle name="Millares 2 5 3 2 5 6" xfId="20436" xr:uid="{A994E404-9361-4C8A-B3F0-BA1357C16E8C}"/>
    <cellStyle name="Millares 2 5 3 2 5 7" xfId="22266" xr:uid="{898401D0-2FC0-4E80-9054-9A5A84D30A43}"/>
    <cellStyle name="Millares 2 5 3 2 5 8" xfId="28000" xr:uid="{DEE2A1A8-3AB8-4B55-BC63-03EA46BDB8C9}"/>
    <cellStyle name="Millares 2 5 3 2 5 9" xfId="40361" xr:uid="{6C71B657-C47A-4B6F-942E-92738A9E00E9}"/>
    <cellStyle name="Millares 2 5 3 2 6" xfId="4648" xr:uid="{2E4F9089-0B80-4EEE-B048-C215549B314F}"/>
    <cellStyle name="Millares 2 5 3 2 6 2" xfId="8416" xr:uid="{E00C1769-2278-4A65-A805-3BFC374E321B}"/>
    <cellStyle name="Millares 2 5 3 2 6 2 2" xfId="23200" xr:uid="{8EC80221-1ED6-41B3-A08E-ABC2713A3A0D}"/>
    <cellStyle name="Millares 2 5 3 2 6 2 2 2" xfId="38226" xr:uid="{AEFBF25A-17BB-4B4F-B3E5-5A226205DB50}"/>
    <cellStyle name="Millares 2 5 3 2 6 2 2 2 2" xfId="50283" xr:uid="{474537C2-0CA9-45B0-9FE7-478F89C67621}"/>
    <cellStyle name="Millares 2 5 3 2 6 2 2 3" xfId="32036" xr:uid="{522779EC-FB9D-49DE-93CC-7260E2E44AF8}"/>
    <cellStyle name="Millares 2 5 3 2 6 2 2 4" xfId="44277" xr:uid="{F13C7163-D482-4C4F-B184-D9934713F33D}"/>
    <cellStyle name="Millares 2 5 3 2 6 2 3" xfId="35131" xr:uid="{0545570A-4441-4908-8ADF-FEE2660C9084}"/>
    <cellStyle name="Millares 2 5 3 2 6 2 3 2" xfId="47280" xr:uid="{964C2C1A-D4A1-49C5-B226-BA787D8E5FB0}"/>
    <cellStyle name="Millares 2 5 3 2 6 2 4" xfId="28942" xr:uid="{12FF9FAD-5AB7-4EBA-A4A6-8F0BB0CCC057}"/>
    <cellStyle name="Millares 2 5 3 2 6 2 5" xfId="41275" xr:uid="{CFD4398B-CC4C-41FF-AA11-BA9025145FA5}"/>
    <cellStyle name="Millares 2 5 3 2 6 3" xfId="15334" xr:uid="{B9E0E371-4082-48C4-9AD9-86C8FEAFFDBE}"/>
    <cellStyle name="Millares 2 5 3 2 6 3 2" xfId="24123" xr:uid="{7CA55E94-C188-42CC-BDDC-69E41B15526E}"/>
    <cellStyle name="Millares 2 5 3 2 6 3 2 2" xfId="39168" xr:uid="{C586D0BE-0075-4466-8DC2-1C576EEFE078}"/>
    <cellStyle name="Millares 2 5 3 2 6 3 2 2 2" xfId="51197" xr:uid="{0C434539-C63F-4968-90E2-ED1E95D2A2B3}"/>
    <cellStyle name="Millares 2 5 3 2 6 3 2 3" xfId="32978" xr:uid="{7364FE90-BBC7-4987-8BE8-744F264B967E}"/>
    <cellStyle name="Millares 2 5 3 2 6 3 2 4" xfId="45191" xr:uid="{B6FF051D-797D-41E0-B3D0-650A651610F1}"/>
    <cellStyle name="Millares 2 5 3 2 6 3 3" xfId="36073" xr:uid="{483574B4-F8ED-437D-B6E6-9B4B1AD74CA5}"/>
    <cellStyle name="Millares 2 5 3 2 6 3 3 2" xfId="48194" xr:uid="{54B723C8-5CD8-455A-9D4B-76A6EE6CF837}"/>
    <cellStyle name="Millares 2 5 3 2 6 3 4" xfId="29884" xr:uid="{90050F67-AC6D-4564-87E4-0F986E52E144}"/>
    <cellStyle name="Millares 2 5 3 2 6 3 5" xfId="42189" xr:uid="{3B5799DC-7F19-4443-8D9E-3FF47E100253}"/>
    <cellStyle name="Millares 2 5 3 2 6 4" xfId="19702" xr:uid="{63B984B8-56E9-4C85-8CF6-4394B42035F2}"/>
    <cellStyle name="Millares 2 5 3 2 6 4 2" xfId="37418" xr:uid="{CD703797-F61D-4382-A876-1A47F78C1303}"/>
    <cellStyle name="Millares 2 5 3 2 6 4 2 2" xfId="49499" xr:uid="{1ECCD622-9B8B-4AB9-B6C4-239A06C00E83}"/>
    <cellStyle name="Millares 2 5 3 2 6 4 3" xfId="31228" xr:uid="{349A2D75-95BA-4746-94B2-EFB64EFD527D}"/>
    <cellStyle name="Millares 2 5 3 2 6 4 4" xfId="43493" xr:uid="{352ED964-1812-4F24-AA09-FA3B5C0F84A3}"/>
    <cellStyle name="Millares 2 5 3 2 6 5" xfId="20570" xr:uid="{20057A06-D3E0-43A0-86FA-C43DCFCA699E}"/>
    <cellStyle name="Millares 2 5 3 2 6 5 2" xfId="34323" xr:uid="{DDB451B6-F968-4C0D-87EF-9E7860EDEDF3}"/>
    <cellStyle name="Millares 2 5 3 2 6 5 3" xfId="46496" xr:uid="{3433C70D-712E-44AA-9C66-6BE989190CBD}"/>
    <cellStyle name="Millares 2 5 3 2 6 6" xfId="22396" xr:uid="{460CF8C8-A74A-4B88-9742-EF159AE7C8A2}"/>
    <cellStyle name="Millares 2 5 3 2 6 7" xfId="28134" xr:uid="{7E14410F-3787-445A-A492-0EB1AFFA791A}"/>
    <cellStyle name="Millares 2 5 3 2 6 8" xfId="40491" xr:uid="{759C789C-C28B-4CD0-95A1-09711CA3514D}"/>
    <cellStyle name="Millares 2 5 3 2 7" xfId="7719" xr:uid="{7EAAC1EE-B131-42D0-BD93-FBC11B01BA53}"/>
    <cellStyle name="Millares 2 5 3 2 7 2" xfId="21554" xr:uid="{572AE0B4-7E1B-4B30-A8FA-DBE095BA7206}"/>
    <cellStyle name="Millares 2 5 3 2 7 2 2" xfId="24253" xr:uid="{E160A6EB-9194-4BA4-B73E-E35A5458D42E}"/>
    <cellStyle name="Millares 2 5 3 2 7 2 2 2" xfId="39302" xr:uid="{84C49BFA-7BB6-4FB5-A03C-939AEC96F139}"/>
    <cellStyle name="Millares 2 5 3 2 7 2 2 2 2" xfId="51327" xr:uid="{6347AE77-ED10-4D9B-A74B-64E54319F042}"/>
    <cellStyle name="Millares 2 5 3 2 7 2 2 3" xfId="33112" xr:uid="{B43EFFA7-073C-4F9D-B3C5-A30AF6188477}"/>
    <cellStyle name="Millares 2 5 3 2 7 2 2 4" xfId="45321" xr:uid="{A33D0D61-B496-45B9-909A-D26EA2C1C2C9}"/>
    <cellStyle name="Millares 2 5 3 2 7 2 3" xfId="36207" xr:uid="{A7BDD69F-AF70-4CC0-A1F7-34E1B13D90E6}"/>
    <cellStyle name="Millares 2 5 3 2 7 2 3 2" xfId="48324" xr:uid="{F6BC8831-97E2-4E15-A60F-27B517D9F4EA}"/>
    <cellStyle name="Millares 2 5 3 2 7 2 4" xfId="30018" xr:uid="{8C6872F0-44F0-4E28-821A-B513FA599495}"/>
    <cellStyle name="Millares 2 5 3 2 7 2 5" xfId="42319" xr:uid="{0D279D9A-004F-4495-BDDA-5DF8661F0212}"/>
    <cellStyle name="Millares 2 5 3 2 7 3" xfId="23331" xr:uid="{520D7847-A81D-439E-ACC4-782F06CFE0C2}"/>
    <cellStyle name="Millares 2 5 3 2 7 3 2" xfId="38360" xr:uid="{5C3A8898-7FB8-402C-892C-BDCF9CECD427}"/>
    <cellStyle name="Millares 2 5 3 2 7 3 2 2" xfId="50413" xr:uid="{860FE350-5EC0-4351-8F24-1F18BBC0FF7B}"/>
    <cellStyle name="Millares 2 5 3 2 7 3 3" xfId="32170" xr:uid="{8B34A0AF-3C92-4333-B7E3-7A85331D46D6}"/>
    <cellStyle name="Millares 2 5 3 2 7 3 4" xfId="44407" xr:uid="{187C0D4C-6507-426A-AF7B-822EA067E65A}"/>
    <cellStyle name="Millares 2 5 3 2 7 4" xfId="35265" xr:uid="{7FD6AE72-4825-4081-ACF6-484E6043A4B0}"/>
    <cellStyle name="Millares 2 5 3 2 7 4 2" xfId="47410" xr:uid="{8A81FF74-07A3-46E1-85CB-A9FFA1A278E9}"/>
    <cellStyle name="Millares 2 5 3 2 7 5" xfId="29076" xr:uid="{4C55FF98-8BF3-4CEE-ABCF-2426B7DAA21A}"/>
    <cellStyle name="Millares 2 5 3 2 7 6" xfId="41405" xr:uid="{ED1C11A3-651D-491C-A463-7B589BD8AFF6}"/>
    <cellStyle name="Millares 2 5 3 2 8" xfId="12186" xr:uid="{0FFC8393-C3AB-4CB4-BFAC-5CAD7F6B5B37}"/>
    <cellStyle name="Millares 2 5 3 2 8 2" xfId="25236" xr:uid="{4FF648F9-AEAA-4E73-8B8C-254E65BFC513}"/>
    <cellStyle name="Millares 2 5 3 2 8 2 2" xfId="33246" xr:uid="{55CA2B48-7967-4499-9ECE-C509DB8EFA25}"/>
    <cellStyle name="Millares 2 5 3 2 8 2 2 2" xfId="39436" xr:uid="{32A2E19E-B515-4AA2-9CF9-1DC75057AD49}"/>
    <cellStyle name="Millares 2 5 3 2 8 2 2 2 2" xfId="51457" xr:uid="{B53F3FC4-78D8-4C1F-9446-645A472C262F}"/>
    <cellStyle name="Millares 2 5 3 2 8 2 2 3" xfId="45451" xr:uid="{5DBD9014-A847-429C-A76D-55CE59FE7137}"/>
    <cellStyle name="Millares 2 5 3 2 8 2 3" xfId="36341" xr:uid="{FAA50862-C8C4-41CD-B787-1FC11A694AA3}"/>
    <cellStyle name="Millares 2 5 3 2 8 2 3 2" xfId="48454" xr:uid="{59AD7359-8F22-409B-B59E-80A6F65706F7}"/>
    <cellStyle name="Millares 2 5 3 2 8 2 4" xfId="30152" xr:uid="{7A934156-7754-4636-8780-643771A67FEA}"/>
    <cellStyle name="Millares 2 5 3 2 8 2 5" xfId="42449" xr:uid="{BE29C20D-F8AF-4EDA-AF35-337FC9E38D76}"/>
    <cellStyle name="Millares 2 5 3 2 8 3" xfId="22534" xr:uid="{1F1F4136-4492-4930-A31C-E64FE38D6E02}"/>
    <cellStyle name="Millares 2 5 3 2 8 3 2" xfId="37556" xr:uid="{014A3E63-9D5D-4485-947A-CB3DFC3C1DB3}"/>
    <cellStyle name="Millares 2 5 3 2 8 3 2 2" xfId="49633" xr:uid="{AF304FE8-B98B-4591-9141-9D911FB4E550}"/>
    <cellStyle name="Millares 2 5 3 2 8 3 3" xfId="31366" xr:uid="{56366ADB-CBEC-4CA5-8CE0-C3BA5DA59E01}"/>
    <cellStyle name="Millares 2 5 3 2 8 3 4" xfId="43627" xr:uid="{0A47811E-8FC6-44D8-B3B8-4A7F48CEB289}"/>
    <cellStyle name="Millares 2 5 3 2 8 4" xfId="34461" xr:uid="{89300723-DEE6-4A07-AA1C-3B2408A00F61}"/>
    <cellStyle name="Millares 2 5 3 2 8 4 2" xfId="46630" xr:uid="{38298900-88BC-47D0-982C-A5D89737F1E8}"/>
    <cellStyle name="Millares 2 5 3 2 8 5" xfId="28272" xr:uid="{09D1A7FE-3A80-4E98-9EA6-AF4631AC6E7A}"/>
    <cellStyle name="Millares 2 5 3 2 8 6" xfId="40625" xr:uid="{95D34347-2A34-4A14-B2C4-F216C0D8E17D}"/>
    <cellStyle name="Millares 2 5 3 2 9" xfId="16599" xr:uid="{4D600364-6D17-4832-80C4-1B58A2CF7E77}"/>
    <cellStyle name="Millares 2 5 3 2 9 2" xfId="26260" xr:uid="{E4F3F1CC-E185-4617-B2A1-387FDE3AE6DA}"/>
    <cellStyle name="Millares 2 5 3 2 9 2 2" xfId="39570" xr:uid="{75AD2810-C365-4BB7-A142-8F46E46254A2}"/>
    <cellStyle name="Millares 2 5 3 2 9 2 2 2" xfId="51587" xr:uid="{4F718B89-1F48-4DDD-B86F-0AF01925B1B2}"/>
    <cellStyle name="Millares 2 5 3 2 9 2 3" xfId="33380" xr:uid="{6AD98FA4-D60B-45AD-8640-A3F37D016CBD}"/>
    <cellStyle name="Millares 2 5 3 2 9 2 4" xfId="45581" xr:uid="{0802310B-5731-4BB3-9FF6-5AC27F9C877E}"/>
    <cellStyle name="Millares 2 5 3 2 9 3" xfId="36475" xr:uid="{A38DB068-B639-4447-96AB-791E55ACB847}"/>
    <cellStyle name="Millares 2 5 3 2 9 3 2" xfId="48584" xr:uid="{4C0ADE95-9259-46BD-B668-A4F57CF16839}"/>
    <cellStyle name="Millares 2 5 3 2 9 4" xfId="30286" xr:uid="{7A1E76C2-DFBC-404A-B41E-7BD8691D3D0D}"/>
    <cellStyle name="Millares 2 5 3 2 9 5" xfId="42579" xr:uid="{A30883B2-4E65-48F1-A782-6774192698C4}"/>
    <cellStyle name="Millares 2 5 3 3" xfId="3699" xr:uid="{FB976CB5-61E4-46E1-A3A7-2B58965906EE}"/>
    <cellStyle name="Millares 2 5 3 3 10" xfId="27533" xr:uid="{2AB95575-B766-40B7-A342-7966AA94D221}"/>
    <cellStyle name="Millares 2 5 3 3 11" xfId="39908" xr:uid="{88C3A920-67FD-45C4-A46F-FCBC0B241078}"/>
    <cellStyle name="Millares 2 5 3 3 2" xfId="5980" xr:uid="{07D78BBD-DF13-471D-9970-C3306AE5B966}"/>
    <cellStyle name="Millares 2 5 3 3 2 2" xfId="8749" xr:uid="{A9B74AE9-FC22-40C1-9908-A56901AD5FCA}"/>
    <cellStyle name="Millares 2 5 3 3 2 2 2" xfId="37625" xr:uid="{366726CA-464C-4F83-9D71-E897049EE92C}"/>
    <cellStyle name="Millares 2 5 3 3 2 2 2 2" xfId="49700" xr:uid="{04BEB66D-3AE2-4003-80EE-BAFB9451BFB0}"/>
    <cellStyle name="Millares 2 5 3 3 2 2 3" xfId="31435" xr:uid="{D0374162-8B7E-4CD5-B65D-F211D98EE0D3}"/>
    <cellStyle name="Millares 2 5 3 3 2 2 4" xfId="43694" xr:uid="{D97C7386-A1CC-4264-AF10-BC8B1C444C7E}"/>
    <cellStyle name="Millares 2 5 3 3 2 3" xfId="8064" xr:uid="{400E952F-AD3F-4287-8850-4FAF14D3FF03}"/>
    <cellStyle name="Millares 2 5 3 3 2 3 2" xfId="34530" xr:uid="{89B52015-E4F4-48DD-A3D4-40276095D52F}"/>
    <cellStyle name="Millares 2 5 3 3 2 3 3" xfId="46697" xr:uid="{7A97E877-3C8C-4F2C-BD71-90342CBD3140}"/>
    <cellStyle name="Millares 2 5 3 3 2 4" xfId="12518" xr:uid="{AA48ABE0-5960-4223-AAA3-27E4F0B8657E}"/>
    <cellStyle name="Millares 2 5 3 3 2 5" xfId="22603" xr:uid="{C12034B3-1B28-4A72-9416-CA323A6F3339}"/>
    <cellStyle name="Millares 2 5 3 3 2 6" xfId="28341" xr:uid="{7578940B-C457-4250-A27C-A6046DFD1FD6}"/>
    <cellStyle name="Millares 2 5 3 3 2 7" xfId="40692" xr:uid="{D8A5FCFD-8337-4E8E-AD4A-412BA59C8967}"/>
    <cellStyle name="Millares 2 5 3 3 3" xfId="4904" xr:uid="{FEF018F4-93A3-42BB-986D-DEA9254F1E86}"/>
    <cellStyle name="Millares 2 5 3 3 3 2" xfId="8418" xr:uid="{651BA147-697E-4822-84C5-63F1A7F8950D}"/>
    <cellStyle name="Millares 2 5 3 3 3 2 2" xfId="38567" xr:uid="{3B72BD91-0F30-46A9-B353-2A9B5810D432}"/>
    <cellStyle name="Millares 2 5 3 3 3 2 2 2" xfId="50614" xr:uid="{D1EDE6FF-7877-42FD-A0F2-6189DACC53E6}"/>
    <cellStyle name="Millares 2 5 3 3 3 2 3" xfId="32377" xr:uid="{1DCF2C83-BF2C-4DA7-A404-50A1386B1688}"/>
    <cellStyle name="Millares 2 5 3 3 3 2 4" xfId="44608" xr:uid="{212FE46D-9DFB-485A-B131-9F82AE3D703A}"/>
    <cellStyle name="Millares 2 5 3 3 3 3" xfId="16297" xr:uid="{F67B2C23-D1DB-4B58-8639-8FD18B561F19}"/>
    <cellStyle name="Millares 2 5 3 3 3 3 2" xfId="35472" xr:uid="{BC5B3D15-9E26-4AFE-A188-0D77F7C75907}"/>
    <cellStyle name="Millares 2 5 3 3 3 3 3" xfId="47611" xr:uid="{B72049B2-E97B-41CC-8CA5-E39DAB77CF70}"/>
    <cellStyle name="Millares 2 5 3 3 3 4" xfId="23532" xr:uid="{BE7CFC10-C35D-48F8-BFB3-78708B8E8A20}"/>
    <cellStyle name="Millares 2 5 3 3 3 5" xfId="29283" xr:uid="{63025EFD-0D76-407E-9845-56493006DB8B}"/>
    <cellStyle name="Millares 2 5 3 3 3 6" xfId="41606" xr:uid="{C29D9EC1-E1B6-4CD7-86DB-9AB341D6E423}"/>
    <cellStyle name="Millares 2 5 3 3 4" xfId="7721" xr:uid="{6731F00C-8C0A-42C9-B098-9653E9D9347E}"/>
    <cellStyle name="Millares 2 5 3 3 4 2" xfId="36817" xr:uid="{E61B7F95-9ABB-413F-999D-F238AC440635}"/>
    <cellStyle name="Millares 2 5 3 3 4 2 2" xfId="48916" xr:uid="{1311DE10-87B0-4796-A45B-B0B8A2471847}"/>
    <cellStyle name="Millares 2 5 3 3 4 3" xfId="30627" xr:uid="{89F98F98-9BA1-40FC-9DC9-399542F29791}"/>
    <cellStyle name="Millares 2 5 3 3 4 4" xfId="42910" xr:uid="{DA798643-379C-4F90-9E5A-DA5D058EAA76}"/>
    <cellStyle name="Millares 2 5 3 3 5" xfId="12188" xr:uid="{1B015C18-6579-4DB8-980A-E9D77502F8A3}"/>
    <cellStyle name="Millares 2 5 3 3 5 2" xfId="33722" xr:uid="{E7EAB06A-AAE4-4D8E-AE0A-04C03BBD9BEB}"/>
    <cellStyle name="Millares 2 5 3 3 5 3" xfId="45913" xr:uid="{8AA7E5F6-C235-4650-84E8-ABAD0A433919}"/>
    <cellStyle name="Millares 2 5 3 3 6" xfId="16668" xr:uid="{6429282A-5E59-49E8-B772-7AC4F13AC715}"/>
    <cellStyle name="Millares 2 5 3 3 7" xfId="18314" xr:uid="{8B2332D3-9D9B-465E-9F49-B00375CA1A9D}"/>
    <cellStyle name="Millares 2 5 3 3 8" xfId="19964" xr:uid="{56B33CF3-5EAE-49AC-86B5-603EE50C4A49}"/>
    <cellStyle name="Millares 2 5 3 3 9" xfId="21813" xr:uid="{5CFD31DA-FAF9-421E-A86F-2575B4DC0C49}"/>
    <cellStyle name="Millares 2 5 3 4" xfId="5981" xr:uid="{3B80B1F2-4956-4F2E-B99B-B3C602938A39}"/>
    <cellStyle name="Millares 2 5 3 4 10" xfId="40038" xr:uid="{6D6D8033-4309-4DDC-BCF6-43B0C1D886DD}"/>
    <cellStyle name="Millares 2 5 3 4 2" xfId="8750" xr:uid="{CF9BE736-F0DC-45A7-8D35-819677D4F374}"/>
    <cellStyle name="Millares 2 5 3 4 2 2" xfId="22737" xr:uid="{4DAA3423-29F8-4D7D-8562-C46D8604D984}"/>
    <cellStyle name="Millares 2 5 3 4 2 2 2" xfId="37759" xr:uid="{4A42E9FB-A581-4E2B-9482-A7BF6484ACCB}"/>
    <cellStyle name="Millares 2 5 3 4 2 2 2 2" xfId="49830" xr:uid="{6B8C66C1-F4E6-4A67-A518-AFCDE5918A05}"/>
    <cellStyle name="Millares 2 5 3 4 2 2 3" xfId="31569" xr:uid="{50866671-4D40-4D03-9388-8158380F04BA}"/>
    <cellStyle name="Millares 2 5 3 4 2 2 4" xfId="43824" xr:uid="{1EBA5358-87B9-44F3-B50A-BFC4C22255AD}"/>
    <cellStyle name="Millares 2 5 3 4 2 3" xfId="34664" xr:uid="{BF6BF8DD-ADAD-412E-A4D2-D6573AE57D02}"/>
    <cellStyle name="Millares 2 5 3 4 2 3 2" xfId="46827" xr:uid="{5F2650D3-218C-46E6-B771-8CDA49545233}"/>
    <cellStyle name="Millares 2 5 3 4 2 4" xfId="28475" xr:uid="{7A33B520-9AAC-4E8B-A43E-6C0469F1C1CE}"/>
    <cellStyle name="Millares 2 5 3 4 2 5" xfId="40822" xr:uid="{4D873DC7-9F3D-4135-817C-2CDD19660888}"/>
    <cellStyle name="Millares 2 5 3 4 3" xfId="8065" xr:uid="{85DD2A87-14EE-4696-B3A3-A5BF2E0551F7}"/>
    <cellStyle name="Millares 2 5 3 4 3 2" xfId="23663" xr:uid="{5E48EF1E-5F47-4B55-927D-C5FF3C19F704}"/>
    <cellStyle name="Millares 2 5 3 4 3 2 2" xfId="38701" xr:uid="{50216164-F56F-4A9E-85F6-0B5FC5F3BE0E}"/>
    <cellStyle name="Millares 2 5 3 4 3 2 2 2" xfId="50744" xr:uid="{C907691E-3A03-4972-BA4D-68B75310F394}"/>
    <cellStyle name="Millares 2 5 3 4 3 2 3" xfId="32511" xr:uid="{7CF979E8-EDBD-4BA9-AA48-7A9478D6F51F}"/>
    <cellStyle name="Millares 2 5 3 4 3 2 4" xfId="44738" xr:uid="{E9D29453-615A-474D-93C0-FBF16F5DCCF3}"/>
    <cellStyle name="Millares 2 5 3 4 3 3" xfId="35606" xr:uid="{439984AC-0CB5-4E7B-9165-C9AC56A25CF8}"/>
    <cellStyle name="Millares 2 5 3 4 3 3 2" xfId="47741" xr:uid="{CC18F2C5-4FD4-4387-9A43-C3493E6CC412}"/>
    <cellStyle name="Millares 2 5 3 4 3 4" xfId="29417" xr:uid="{5102888C-B585-45B5-B2D8-6EF9980F065D}"/>
    <cellStyle name="Millares 2 5 3 4 3 5" xfId="41736" xr:uid="{0FF9F0F1-B069-4138-8749-BF72E5883202}"/>
    <cellStyle name="Millares 2 5 3 4 4" xfId="12519" xr:uid="{EEC94B3F-F7B9-4BED-8DF5-EE6E4300FEB4}"/>
    <cellStyle name="Millares 2 5 3 4 4 2" xfId="36951" xr:uid="{24F49C87-DF27-4944-91EA-45C9F82D7B7B}"/>
    <cellStyle name="Millares 2 5 3 4 4 2 2" xfId="49046" xr:uid="{2526FB1D-9D04-4D53-A521-9FF07DC593C8}"/>
    <cellStyle name="Millares 2 5 3 4 4 3" xfId="30761" xr:uid="{3A768E63-467A-4C81-A081-EED9C8F2A11E}"/>
    <cellStyle name="Millares 2 5 3 4 4 4" xfId="43040" xr:uid="{F6481EDE-5B90-4D94-A6F3-807EE336913D}"/>
    <cellStyle name="Millares 2 5 3 4 5" xfId="17517" xr:uid="{393B04CA-39FF-46F7-A228-A5FF814F4703}"/>
    <cellStyle name="Millares 2 5 3 4 5 2" xfId="33856" xr:uid="{E237595F-9F4E-4630-832D-C4E7D433BD86}"/>
    <cellStyle name="Millares 2 5 3 4 5 3" xfId="46043" xr:uid="{9D2E0B1E-BB12-4C73-A813-2D2184882907}"/>
    <cellStyle name="Millares 2 5 3 4 6" xfId="18448" xr:uid="{3B73E7E1-8371-40BA-96D5-22C2807DB8C8}"/>
    <cellStyle name="Millares 2 5 3 4 7" xfId="20099" xr:uid="{8C1F32C1-6B7A-4623-8337-1F8F342FF60A}"/>
    <cellStyle name="Millares 2 5 3 4 8" xfId="21943" xr:uid="{9F054965-86C6-4B3A-B968-E6785D527245}"/>
    <cellStyle name="Millares 2 5 3 4 9" xfId="27667" xr:uid="{7AD0DE29-C97A-484B-9E3F-2C3D9D5C63E1}"/>
    <cellStyle name="Millares 2 5 3 5" xfId="5976" xr:uid="{AFBF89F2-9F4E-4DCF-AC01-4E64BA812AC6}"/>
    <cellStyle name="Millares 2 5 3 5 10" xfId="40168" xr:uid="{58B0DCF4-30E0-4083-876C-836BFC19C05A}"/>
    <cellStyle name="Millares 2 5 3 5 2" xfId="8745" xr:uid="{04E6BA49-A514-4281-9A1A-05786D427EAC}"/>
    <cellStyle name="Millares 2 5 3 5 2 2" xfId="22871" xr:uid="{A77E8C71-F6A9-40CB-985A-71977C2C73E5}"/>
    <cellStyle name="Millares 2 5 3 5 2 2 2" xfId="37893" xr:uid="{C31625C5-1E02-4507-88F7-FE98C7CF83A5}"/>
    <cellStyle name="Millares 2 5 3 5 2 2 2 2" xfId="49960" xr:uid="{E4B60BA4-A719-472D-AFD1-252A0A445E74}"/>
    <cellStyle name="Millares 2 5 3 5 2 2 3" xfId="31703" xr:uid="{905E704E-542F-43E0-ABFB-88402A0FDBEB}"/>
    <cellStyle name="Millares 2 5 3 5 2 2 4" xfId="43954" xr:uid="{F98EE659-750A-490E-A5BC-AC69AB2136FD}"/>
    <cellStyle name="Millares 2 5 3 5 2 3" xfId="34798" xr:uid="{CE017581-CC14-42E4-8411-9AB103108E50}"/>
    <cellStyle name="Millares 2 5 3 5 2 3 2" xfId="46957" xr:uid="{BA9EC6B1-3CD3-402E-8E00-AFAF808A7F09}"/>
    <cellStyle name="Millares 2 5 3 5 2 4" xfId="28609" xr:uid="{504F994D-ED3A-4AB6-822C-55B99F4C2896}"/>
    <cellStyle name="Millares 2 5 3 5 2 5" xfId="40952" xr:uid="{2945A46D-A511-44ED-9B9D-180C3E83E259}"/>
    <cellStyle name="Millares 2 5 3 5 3" xfId="8060" xr:uid="{9485B6FA-38E9-4925-AA7A-FF9D914E17D7}"/>
    <cellStyle name="Millares 2 5 3 5 3 2" xfId="23797" xr:uid="{E553F56A-16AC-4380-A23B-1C59FDB52010}"/>
    <cellStyle name="Millares 2 5 3 5 3 2 2" xfId="38835" xr:uid="{B56880E7-DE32-4F1A-A22B-02D6792BFDAB}"/>
    <cellStyle name="Millares 2 5 3 5 3 2 2 2" xfId="50874" xr:uid="{7CFE456C-1C8D-43DC-8F36-06E08DDE54F9}"/>
    <cellStyle name="Millares 2 5 3 5 3 2 3" xfId="32645" xr:uid="{B6EC2CBE-1414-479F-9B92-ABF61FB3288C}"/>
    <cellStyle name="Millares 2 5 3 5 3 2 4" xfId="44868" xr:uid="{4EFA2757-C8B3-41C8-A2A6-8BFED7BFFA1D}"/>
    <cellStyle name="Millares 2 5 3 5 3 3" xfId="35740" xr:uid="{A98908FF-090E-4A3B-B8C2-45FC857E929B}"/>
    <cellStyle name="Millares 2 5 3 5 3 3 2" xfId="47871" xr:uid="{0103E27E-1144-4D7B-ADF6-288761C81494}"/>
    <cellStyle name="Millares 2 5 3 5 3 4" xfId="29551" xr:uid="{EC7C23C1-89E1-4582-9C43-23CD034A4851}"/>
    <cellStyle name="Millares 2 5 3 5 3 5" xfId="41866" xr:uid="{60DDF22E-DAA5-4801-95D1-47983524A2B8}"/>
    <cellStyle name="Millares 2 5 3 5 4" xfId="12514" xr:uid="{018F1D41-9B5F-43A0-B460-BE4565FC941A}"/>
    <cellStyle name="Millares 2 5 3 5 4 2" xfId="37085" xr:uid="{3C2DAB76-E8AD-4695-A001-D7A6303DD95E}"/>
    <cellStyle name="Millares 2 5 3 5 4 2 2" xfId="49176" xr:uid="{010E4704-6349-48B7-8C08-4EBB7B2EB89C}"/>
    <cellStyle name="Millares 2 5 3 5 4 3" xfId="30895" xr:uid="{4B731E1D-8498-49AF-9507-D9838105C335}"/>
    <cellStyle name="Millares 2 5 3 5 4 4" xfId="43170" xr:uid="{8CA64255-29C5-4499-8015-CA10A3D4DFD6}"/>
    <cellStyle name="Millares 2 5 3 5 5" xfId="17766" xr:uid="{3DD6B25E-81DD-472A-80CB-2B1FF3B2626E}"/>
    <cellStyle name="Millares 2 5 3 5 5 2" xfId="33990" xr:uid="{4FA34BD7-C94C-4316-BF3E-2F8B179282D9}"/>
    <cellStyle name="Millares 2 5 3 5 5 3" xfId="46173" xr:uid="{33877165-DD4E-4B67-85F7-A377597FEF25}"/>
    <cellStyle name="Millares 2 5 3 5 6" xfId="18583" xr:uid="{FE8B4FCC-20E3-4B4C-9679-CE09D2756F96}"/>
    <cellStyle name="Millares 2 5 3 5 7" xfId="20235" xr:uid="{A045DB93-507E-4D79-80D3-6C365982ADE9}"/>
    <cellStyle name="Millares 2 5 3 5 8" xfId="22073" xr:uid="{F46E70D0-A7B1-4478-8476-EB1ACF95551F}"/>
    <cellStyle name="Millares 2 5 3 5 9" xfId="27801" xr:uid="{C7A07CA1-6CDE-4D4C-AEBC-1378DB90E074}"/>
    <cellStyle name="Millares 2 5 3 6" xfId="4901" xr:uid="{1C5F5888-405A-4B15-A4D1-2ACF75B2D85E}"/>
    <cellStyle name="Millares 2 5 3 6 2" xfId="11950" xr:uid="{7E99CE85-DB5D-424D-B323-DD4AC8C912F8}"/>
    <cellStyle name="Millares 2 5 3 6 2 2" xfId="23004" xr:uid="{81AA9211-81C2-45C2-9079-F5EE8E51F739}"/>
    <cellStyle name="Millares 2 5 3 6 2 2 2" xfId="38027" xr:uid="{A437B35B-FD7E-45AC-AA00-9A017628A4F6}"/>
    <cellStyle name="Millares 2 5 3 6 2 2 2 2" xfId="50090" xr:uid="{54B17564-5D71-436A-8C40-E1B79E0899A1}"/>
    <cellStyle name="Millares 2 5 3 6 2 2 3" xfId="31837" xr:uid="{8DC7C0F6-4C63-4640-A8B4-CA5C34BD5AC0}"/>
    <cellStyle name="Millares 2 5 3 6 2 2 4" xfId="44084" xr:uid="{241F4AAC-30F9-4E47-87D7-47B32E85536E}"/>
    <cellStyle name="Millares 2 5 3 6 2 3" xfId="34932" xr:uid="{0092DBC7-712F-4049-AAA9-DA4C985D0D6A}"/>
    <cellStyle name="Millares 2 5 3 6 2 3 2" xfId="47087" xr:uid="{6B097D7C-B938-4682-B464-4820F5D69189}"/>
    <cellStyle name="Millares 2 5 3 6 2 4" xfId="28743" xr:uid="{4E39A637-ACA9-487A-B78B-E0E53C053169}"/>
    <cellStyle name="Millares 2 5 3 6 2 5" xfId="41082" xr:uid="{E4B761DA-FD0D-4C95-8816-F2261919883D}"/>
    <cellStyle name="Millares 2 5 3 6 3" xfId="12813" xr:uid="{BD90AB0B-BC63-4940-9947-0B4C14A16182}"/>
    <cellStyle name="Millares 2 5 3 6 3 2" xfId="23930" xr:uid="{F61B582D-18B2-4A20-B98A-993065EF658C}"/>
    <cellStyle name="Millares 2 5 3 6 3 2 2" xfId="38969" xr:uid="{5639F9A7-9705-40DF-BF61-F05720BAB92E}"/>
    <cellStyle name="Millares 2 5 3 6 3 2 2 2" xfId="51004" xr:uid="{06303607-B570-4E12-AE47-B050585A0207}"/>
    <cellStyle name="Millares 2 5 3 6 3 2 3" xfId="32779" xr:uid="{0E827EDB-ADDF-41E9-9112-21AE048236CD}"/>
    <cellStyle name="Millares 2 5 3 6 3 2 4" xfId="44998" xr:uid="{25E2B019-E803-4921-8CBC-8479191401B9}"/>
    <cellStyle name="Millares 2 5 3 6 3 3" xfId="35874" xr:uid="{844D6FBB-6C93-4B8B-A691-60FF9D932C11}"/>
    <cellStyle name="Millares 2 5 3 6 3 3 2" xfId="48001" xr:uid="{E39BE5C8-7926-4AE7-A8A2-587CF55FE391}"/>
    <cellStyle name="Millares 2 5 3 6 3 4" xfId="29685" xr:uid="{1800E402-8D12-47C9-9718-6D2CED90D7B4}"/>
    <cellStyle name="Millares 2 5 3 6 3 5" xfId="41996" xr:uid="{FF59F1E8-A4E4-4165-A8EB-C9F90A44D3EA}"/>
    <cellStyle name="Millares 2 5 3 6 4" xfId="18039" xr:uid="{8373C462-C24D-4F5A-93F3-01E53FE77645}"/>
    <cellStyle name="Millares 2 5 3 6 4 2" xfId="37219" xr:uid="{22E21508-6F4D-48DF-91B9-C4502CD33EA7}"/>
    <cellStyle name="Millares 2 5 3 6 4 2 2" xfId="49306" xr:uid="{9BC9C423-D9A3-4E5E-9B82-EDE69D419DDF}"/>
    <cellStyle name="Millares 2 5 3 6 4 3" xfId="31029" xr:uid="{AC39DC74-FE19-446E-8C87-420C8924E715}"/>
    <cellStyle name="Millares 2 5 3 6 4 4" xfId="43300" xr:uid="{8A3390F7-95F0-4788-9011-E41DFBAF28D6}"/>
    <cellStyle name="Millares 2 5 3 6 5" xfId="18718" xr:uid="{F59C81EF-341B-495E-8DAE-4B639AEB0D64}"/>
    <cellStyle name="Millares 2 5 3 6 5 2" xfId="34124" xr:uid="{55F20DB2-629F-49B7-96C5-C81869ECC756}"/>
    <cellStyle name="Millares 2 5 3 6 5 3" xfId="46303" xr:uid="{7A97A645-39DD-4DFD-9FCA-E45008428826}"/>
    <cellStyle name="Millares 2 5 3 6 6" xfId="20371" xr:uid="{8A45CCE0-0C65-42FD-B253-4ABA5381E0BE}"/>
    <cellStyle name="Millares 2 5 3 6 7" xfId="22203" xr:uid="{4EA2777B-773D-46F4-A53B-9A8B4DFB50A2}"/>
    <cellStyle name="Millares 2 5 3 6 8" xfId="27935" xr:uid="{E16567C8-735C-418C-AA21-07DB12848E26}"/>
    <cellStyle name="Millares 2 5 3 6 9" xfId="40298" xr:uid="{D755211D-8D7F-4BF6-952A-283C99071610}"/>
    <cellStyle name="Millares 2 5 3 7" xfId="5595" xr:uid="{FF52B17B-C4EA-45F8-AE82-CE764C5329FA}"/>
    <cellStyle name="Millares 2 5 3 7 2" xfId="8415" xr:uid="{C1A03764-7197-45FD-BB39-950AA708A810}"/>
    <cellStyle name="Millares 2 5 3 7 2 2" xfId="23135" xr:uid="{0E04CB66-6955-4E92-85E2-E4816AEC058E}"/>
    <cellStyle name="Millares 2 5 3 7 2 2 2" xfId="38161" xr:uid="{89CE8F3B-C8F0-405A-A071-2C8B4DC6CC4D}"/>
    <cellStyle name="Millares 2 5 3 7 2 2 2 2" xfId="50220" xr:uid="{E01AE9B5-A9F8-442D-AE79-C4B463969208}"/>
    <cellStyle name="Millares 2 5 3 7 2 2 3" xfId="31971" xr:uid="{FBB1BCFE-39FA-4D4F-A476-D3CA47AEF739}"/>
    <cellStyle name="Millares 2 5 3 7 2 2 4" xfId="44214" xr:uid="{EB22CE99-E854-4639-BC95-008273C366A2}"/>
    <cellStyle name="Millares 2 5 3 7 2 3" xfId="35066" xr:uid="{F9814542-E849-42A2-98F7-DB855938779D}"/>
    <cellStyle name="Millares 2 5 3 7 2 3 2" xfId="47217" xr:uid="{BC1CD793-4CD1-41C3-876F-18BEF13C7134}"/>
    <cellStyle name="Millares 2 5 3 7 2 4" xfId="28877" xr:uid="{B3B6C9D7-3B72-43DC-BB0B-6D5AAB69E112}"/>
    <cellStyle name="Millares 2 5 3 7 2 5" xfId="41212" xr:uid="{6200B19E-14AF-4B0A-906E-C6165C30C0EA}"/>
    <cellStyle name="Millares 2 5 3 7 3" xfId="15269" xr:uid="{14ECC0A2-9BC5-4690-9A18-579039EA20CD}"/>
    <cellStyle name="Millares 2 5 3 7 3 2" xfId="24060" xr:uid="{44C1A5A1-3963-404D-8845-41F44C37A770}"/>
    <cellStyle name="Millares 2 5 3 7 3 2 2" xfId="39103" xr:uid="{310C28D4-515F-49A8-97CE-CB8B310AC0E2}"/>
    <cellStyle name="Millares 2 5 3 7 3 2 2 2" xfId="51134" xr:uid="{C1078FD7-4121-4F3A-AB4E-40A5371A0E7E}"/>
    <cellStyle name="Millares 2 5 3 7 3 2 3" xfId="32913" xr:uid="{9DF108B5-1A28-443C-826F-924DA24ABCDE}"/>
    <cellStyle name="Millares 2 5 3 7 3 2 4" xfId="45128" xr:uid="{C8E38838-F1ED-445C-A37B-23051BDFD1E3}"/>
    <cellStyle name="Millares 2 5 3 7 3 3" xfId="36008" xr:uid="{F8EF7907-4CFE-434C-AE9C-BBCFC0A4829F}"/>
    <cellStyle name="Millares 2 5 3 7 3 3 2" xfId="48131" xr:uid="{17D47B99-2F8D-4474-8E25-2B83C18BC75E}"/>
    <cellStyle name="Millares 2 5 3 7 3 4" xfId="29819" xr:uid="{D7168CF4-2401-41DD-A0EC-B791A4ADBD49}"/>
    <cellStyle name="Millares 2 5 3 7 3 5" xfId="42126" xr:uid="{DC04729A-FCE8-49AF-B56B-4FD7D796D648}"/>
    <cellStyle name="Millares 2 5 3 7 4" xfId="19637" xr:uid="{AA8EFB78-1574-414A-9127-187B7D8F9ED3}"/>
    <cellStyle name="Millares 2 5 3 7 4 2" xfId="37353" xr:uid="{E34ECA22-6E00-4C1C-AC7F-198BD0BC2AB3}"/>
    <cellStyle name="Millares 2 5 3 7 4 2 2" xfId="49436" xr:uid="{E5FA1BF8-CC58-4FAA-9AF9-F539F48E8B17}"/>
    <cellStyle name="Millares 2 5 3 7 4 3" xfId="31163" xr:uid="{0DCEA27A-3C84-4CA1-AEEF-665706C84232}"/>
    <cellStyle name="Millares 2 5 3 7 4 4" xfId="43430" xr:uid="{3393E962-B912-436F-BDDF-039D8CB0F488}"/>
    <cellStyle name="Millares 2 5 3 7 5" xfId="20505" xr:uid="{D06EA2B0-3E6C-4944-83BC-335F8AD319B5}"/>
    <cellStyle name="Millares 2 5 3 7 5 2" xfId="34258" xr:uid="{D7AC1D57-36F3-4F95-BFE6-64934F3170B3}"/>
    <cellStyle name="Millares 2 5 3 7 5 3" xfId="46433" xr:uid="{2A2FFF43-0FA9-46BE-834D-4160E6BE8582}"/>
    <cellStyle name="Millares 2 5 3 7 6" xfId="22333" xr:uid="{05D5B588-4C1E-4048-9F36-ED15FA4EE770}"/>
    <cellStyle name="Millares 2 5 3 7 7" xfId="28069" xr:uid="{2BA5B34E-EC7D-4E19-A6FF-FD23FABE7B9A}"/>
    <cellStyle name="Millares 2 5 3 7 8" xfId="40428" xr:uid="{B6A4CD52-6C0D-4C45-A334-55216847CD4F}"/>
    <cellStyle name="Millares 2 5 3 8" xfId="7718" xr:uid="{97C2FE62-618B-4F37-A8BC-B97F85750A96}"/>
    <cellStyle name="Millares 2 5 3 8 2" xfId="21489" xr:uid="{78C7B262-AD3D-4A13-B737-065206C5C0E3}"/>
    <cellStyle name="Millares 2 5 3 8 2 2" xfId="24190" xr:uid="{C8893BBA-17E0-4D03-BAE6-8156BB90970F}"/>
    <cellStyle name="Millares 2 5 3 8 2 2 2" xfId="39237" xr:uid="{BA83F484-A98F-4B14-A963-6E84A355701C}"/>
    <cellStyle name="Millares 2 5 3 8 2 2 2 2" xfId="51264" xr:uid="{5AC606D1-F560-45F1-9E1A-1BCD36C8C9B7}"/>
    <cellStyle name="Millares 2 5 3 8 2 2 3" xfId="33047" xr:uid="{D8947436-4E6B-46AB-A62C-832820E1561B}"/>
    <cellStyle name="Millares 2 5 3 8 2 2 4" xfId="45258" xr:uid="{D7090721-4147-4670-9F42-D7F194497054}"/>
    <cellStyle name="Millares 2 5 3 8 2 3" xfId="36142" xr:uid="{D94D4D56-2F22-49CF-85EB-F6ED6EFA0955}"/>
    <cellStyle name="Millares 2 5 3 8 2 3 2" xfId="48261" xr:uid="{53480CE5-F120-49CC-80D0-D26C8E86C332}"/>
    <cellStyle name="Millares 2 5 3 8 2 4" xfId="29953" xr:uid="{7DE5E41F-6D3E-49E1-BD2B-301057C17E96}"/>
    <cellStyle name="Millares 2 5 3 8 2 5" xfId="42256" xr:uid="{197874A1-5F2A-42DB-84C8-B12016D9A043}"/>
    <cellStyle name="Millares 2 5 3 8 3" xfId="23268" xr:uid="{BCFFABB4-74CA-4D0B-A5FF-6D7164EF1839}"/>
    <cellStyle name="Millares 2 5 3 8 3 2" xfId="38295" xr:uid="{E8F55DCE-1005-4D3A-AC3B-0D3648A56B19}"/>
    <cellStyle name="Millares 2 5 3 8 3 2 2" xfId="50350" xr:uid="{7D14A90B-3C45-40FD-AD75-D44560862917}"/>
    <cellStyle name="Millares 2 5 3 8 3 3" xfId="32105" xr:uid="{78CD564A-BEFC-47F3-8C58-376D2F00080B}"/>
    <cellStyle name="Millares 2 5 3 8 3 4" xfId="44344" xr:uid="{9EB10B07-15B6-41B8-B355-8655BA9CC551}"/>
    <cellStyle name="Millares 2 5 3 8 4" xfId="35200" xr:uid="{3A72A24A-EA9E-4E87-8C9E-7944BE002083}"/>
    <cellStyle name="Millares 2 5 3 8 4 2" xfId="47347" xr:uid="{16575538-3D1C-4281-BFC6-46D6C29A3C00}"/>
    <cellStyle name="Millares 2 5 3 8 5" xfId="29011" xr:uid="{8DDF222C-C525-4CB7-83E7-321E9A971AFB}"/>
    <cellStyle name="Millares 2 5 3 8 6" xfId="41342" xr:uid="{99C20881-0381-49AD-809D-FAA8FF8142CF}"/>
    <cellStyle name="Millares 2 5 3 9" xfId="12185" xr:uid="{5CAB46AA-94EB-4F73-BE11-E22CEE619754}"/>
    <cellStyle name="Millares 2 5 3 9 2" xfId="25171" xr:uid="{1634058B-042F-408E-A2C0-7E272FCB474F}"/>
    <cellStyle name="Millares 2 5 3 9 2 2" xfId="33181" xr:uid="{2F90F94C-A304-4E30-9D99-431BEF40B304}"/>
    <cellStyle name="Millares 2 5 3 9 2 2 2" xfId="39371" xr:uid="{D0AD2BC8-CF3E-4D3D-B303-21FF47F330AF}"/>
    <cellStyle name="Millares 2 5 3 9 2 2 2 2" xfId="51394" xr:uid="{0B6AE787-821E-4C74-9185-26B8EC0306CA}"/>
    <cellStyle name="Millares 2 5 3 9 2 2 3" xfId="45388" xr:uid="{A6BB8302-4DD8-41D0-9D88-1566D5C3F2CA}"/>
    <cellStyle name="Millares 2 5 3 9 2 3" xfId="36276" xr:uid="{8C98E797-E65D-4C4E-AA53-5D45436F3DBF}"/>
    <cellStyle name="Millares 2 5 3 9 2 3 2" xfId="48391" xr:uid="{2171E34F-B20C-427D-8401-FAC751976F11}"/>
    <cellStyle name="Millares 2 5 3 9 2 4" xfId="30087" xr:uid="{73F1D4C6-FDF7-4670-B688-5CEFDD6D68C1}"/>
    <cellStyle name="Millares 2 5 3 9 2 5" xfId="42386" xr:uid="{3CD5B26D-A418-41B5-BC84-ECF0A3894254}"/>
    <cellStyle name="Millares 2 5 3 9 3" xfId="22469" xr:uid="{7D270B87-392C-42F3-8068-FE3248719739}"/>
    <cellStyle name="Millares 2 5 3 9 3 2" xfId="37491" xr:uid="{F8F156DC-3AB5-4A20-8B76-117A1181DA42}"/>
    <cellStyle name="Millares 2 5 3 9 3 2 2" xfId="49570" xr:uid="{BA56BD3F-9A8B-4337-ABBC-E5F664E8577F}"/>
    <cellStyle name="Millares 2 5 3 9 3 3" xfId="31301" xr:uid="{0582FF82-EE33-4C9D-8DAF-2512CE664FF8}"/>
    <cellStyle name="Millares 2 5 3 9 3 4" xfId="43564" xr:uid="{AE87B1A1-568F-4580-919C-9BAEDAFEE5BF}"/>
    <cellStyle name="Millares 2 5 3 9 4" xfId="34396" xr:uid="{D0965C78-A55F-4AD1-9768-F1ACBD4AD97E}"/>
    <cellStyle name="Millares 2 5 3 9 4 2" xfId="46567" xr:uid="{410BE877-49B4-4331-A06A-A0C9E64FB468}"/>
    <cellStyle name="Millares 2 5 3 9 5" xfId="28207" xr:uid="{D16AA6A4-76C9-4933-B9AC-97BEF271678A}"/>
    <cellStyle name="Millares 2 5 3 9 6" xfId="40562" xr:uid="{4D6576DA-A466-4EF6-8FC4-08D9A5CBDE80}"/>
    <cellStyle name="Millares 2 5 4" xfId="3700" xr:uid="{73A049DC-B82C-4D8A-AF68-A6404CA91171}"/>
    <cellStyle name="Millares 2 5 4 10" xfId="18206" xr:uid="{F1747B70-ABF2-451D-9031-3477302914D3}"/>
    <cellStyle name="Millares 2 5 4 10 2" xfId="27245" xr:uid="{F33B5F17-98E4-43B5-BF6A-66B423A799CF}"/>
    <cellStyle name="Millares 2 5 4 10 2 2" xfId="39666" xr:uid="{7EB38869-CCEA-41FB-81B3-BE088946D1A9}"/>
    <cellStyle name="Millares 2 5 4 10 2 2 2" xfId="51679" xr:uid="{B48436CE-171D-4E68-90FD-41E6FC25690F}"/>
    <cellStyle name="Millares 2 5 4 10 2 3" xfId="33476" xr:uid="{CFCE5DF3-22BB-47FA-BB2A-32605363AF05}"/>
    <cellStyle name="Millares 2 5 4 10 2 4" xfId="45673" xr:uid="{FEF977D0-3B45-4DC0-94F7-F2300318E980}"/>
    <cellStyle name="Millares 2 5 4 10 3" xfId="36571" xr:uid="{BFBAB3B3-CD33-4C1C-824D-B7342D8C066F}"/>
    <cellStyle name="Millares 2 5 4 10 3 2" xfId="48676" xr:uid="{7569601A-DD45-41B5-B292-C447DA39D665}"/>
    <cellStyle name="Millares 2 5 4 10 4" xfId="30382" xr:uid="{45BA5EE0-2A89-4D30-9F4A-2151B55635CA}"/>
    <cellStyle name="Millares 2 5 4 10 5" xfId="42671" xr:uid="{23045DE1-3B0C-4BA0-A8B2-6C934716CBCF}"/>
    <cellStyle name="Millares 2 5 4 11" xfId="19855" xr:uid="{B1B8D6F9-E879-4C9D-94F6-B4066B8D60BF}"/>
    <cellStyle name="Millares 2 5 4 11 2" xfId="23427" xr:uid="{C6E98C28-1EF6-430B-8D10-2014F4A2179A}"/>
    <cellStyle name="Millares 2 5 4 11 2 2" xfId="38460" xr:uid="{6E834D1A-A880-4FBE-8BD5-823E4AAACD56}"/>
    <cellStyle name="Millares 2 5 4 11 2 2 2" xfId="50509" xr:uid="{F1CBF9CA-D216-46DF-9E50-7F40E52D0A20}"/>
    <cellStyle name="Millares 2 5 4 11 2 3" xfId="32270" xr:uid="{5B2B5DE4-68AA-4081-82D9-CBB04A9744E3}"/>
    <cellStyle name="Millares 2 5 4 11 2 4" xfId="44503" xr:uid="{241BA93C-5894-441F-8B16-4DCA26545746}"/>
    <cellStyle name="Millares 2 5 4 11 3" xfId="35365" xr:uid="{337DD682-9D1A-479C-9FB2-B27E0CA17932}"/>
    <cellStyle name="Millares 2 5 4 11 3 2" xfId="47506" xr:uid="{56BF813B-6EAB-48EF-BDA7-24C96268BFA3}"/>
    <cellStyle name="Millares 2 5 4 11 4" xfId="29176" xr:uid="{109BBD72-DC4F-4B8D-99F4-4F366FB0F6F4}"/>
    <cellStyle name="Millares 2 5 4 11 5" xfId="41501" xr:uid="{BB125D88-1FDD-4CC1-AA86-04F71DCC8CA4}"/>
    <cellStyle name="Millares 2 5 4 12" xfId="21708" xr:uid="{D386E786-8F67-4AE3-BC2C-C7E8447D0823}"/>
    <cellStyle name="Millares 2 5 4 12 2" xfId="36710" xr:uid="{AA885E33-27F0-4EB6-96D9-7E434A0F2F15}"/>
    <cellStyle name="Millares 2 5 4 12 2 2" xfId="48811" xr:uid="{70523D53-2FF1-4769-8272-797DEE5D629F}"/>
    <cellStyle name="Millares 2 5 4 12 3" xfId="30520" xr:uid="{87ACF631-7AFC-40D9-9E55-ACA4A5CCF0E1}"/>
    <cellStyle name="Millares 2 5 4 12 4" xfId="42805" xr:uid="{7F50CD1F-98D6-464A-B9D4-BC3252C5B183}"/>
    <cellStyle name="Millares 2 5 4 13" xfId="33615" xr:uid="{FC4FB933-546E-45AF-8D79-EEBD32D57262}"/>
    <cellStyle name="Millares 2 5 4 13 2" xfId="45808" xr:uid="{2A0C54DD-A30C-4F12-925C-898BCE583992}"/>
    <cellStyle name="Millares 2 5 4 14" xfId="27426" xr:uid="{9653F86D-AF32-4AC7-A43B-DDD11C7F87DC}"/>
    <cellStyle name="Millares 2 5 4 15" xfId="39803" xr:uid="{0989AF4A-2AC6-43F4-BF66-223CAED4EE37}"/>
    <cellStyle name="Millares 2 5 4 2" xfId="3701" xr:uid="{9C6EE2BE-5414-40E9-BE7E-F43047B0FD78}"/>
    <cellStyle name="Millares 2 5 4 2 10" xfId="27560" xr:uid="{4A7CE264-C874-4B51-938D-5328D2613DF3}"/>
    <cellStyle name="Millares 2 5 4 2 11" xfId="39933" xr:uid="{3FE8E2E2-F163-4451-9022-D1EFD45F5B20}"/>
    <cellStyle name="Millares 2 5 4 2 2" xfId="5983" xr:uid="{82FCDA0F-BA99-45B6-9889-31DFE9DDAAD9}"/>
    <cellStyle name="Millares 2 5 4 2 2 2" xfId="8752" xr:uid="{C96E473B-87CF-49FC-8447-5666A160D3B4}"/>
    <cellStyle name="Millares 2 5 4 2 2 2 2" xfId="37652" xr:uid="{9CE11A5F-BB32-4127-A657-532EC391D5D5}"/>
    <cellStyle name="Millares 2 5 4 2 2 2 2 2" xfId="49725" xr:uid="{59C1E0DA-F85E-4EC8-8D37-3999B931094E}"/>
    <cellStyle name="Millares 2 5 4 2 2 2 3" xfId="31462" xr:uid="{F7274504-DF5C-47BA-9FDD-1BC7AD057774}"/>
    <cellStyle name="Millares 2 5 4 2 2 2 4" xfId="43719" xr:uid="{CBC95A84-9482-4C8A-99AD-CC8A2B1E78D5}"/>
    <cellStyle name="Millares 2 5 4 2 2 3" xfId="8067" xr:uid="{BF4DD7E5-DA40-43EF-B971-27CC8EAD1B6A}"/>
    <cellStyle name="Millares 2 5 4 2 2 3 2" xfId="34557" xr:uid="{88AB3AED-D57A-491C-8DED-080E95659B2D}"/>
    <cellStyle name="Millares 2 5 4 2 2 3 3" xfId="46722" xr:uid="{7F73A9F0-B698-45E4-B23B-E37B67DB41CA}"/>
    <cellStyle name="Millares 2 5 4 2 2 4" xfId="12521" xr:uid="{424773AD-2BA9-4388-94E4-CCEC7FDCFAF4}"/>
    <cellStyle name="Millares 2 5 4 2 2 5" xfId="22630" xr:uid="{7767232A-B3F3-44A9-BF21-E99032C95DDE}"/>
    <cellStyle name="Millares 2 5 4 2 2 6" xfId="28368" xr:uid="{3EBCB117-5275-4791-84F3-64CA6536331B}"/>
    <cellStyle name="Millares 2 5 4 2 2 7" xfId="40717" xr:uid="{88836A9E-2BF1-44CD-81D5-417AD65ECBB1}"/>
    <cellStyle name="Millares 2 5 4 2 3" xfId="4906" xr:uid="{E8F13876-482E-45B6-B1CB-CA72ED86FB61}"/>
    <cellStyle name="Millares 2 5 4 2 3 2" xfId="8420" xr:uid="{5AA5FE54-1AE8-4961-BABC-FF4D1B53DB34}"/>
    <cellStyle name="Millares 2 5 4 2 3 2 2" xfId="38594" xr:uid="{6AA9F179-E3BE-4E3A-B532-CED2E8A1E0C2}"/>
    <cellStyle name="Millares 2 5 4 2 3 2 2 2" xfId="50639" xr:uid="{D73A1674-FDDB-44EE-8EC7-48C0E0E310AD}"/>
    <cellStyle name="Millares 2 5 4 2 3 2 3" xfId="32404" xr:uid="{91125428-328D-4FB9-B01F-87852EEB65D2}"/>
    <cellStyle name="Millares 2 5 4 2 3 2 4" xfId="44633" xr:uid="{8C8A50BA-A98F-4706-A4AC-2151742EF022}"/>
    <cellStyle name="Millares 2 5 4 2 3 3" xfId="16324" xr:uid="{74DA69FA-A6D8-443A-B136-9BA619E63C17}"/>
    <cellStyle name="Millares 2 5 4 2 3 3 2" xfId="35499" xr:uid="{B82CD08D-BC31-4F56-A038-4A98F684C50D}"/>
    <cellStyle name="Millares 2 5 4 2 3 3 3" xfId="47636" xr:uid="{DAC01DB9-76FE-4316-9173-F40E68314AEC}"/>
    <cellStyle name="Millares 2 5 4 2 3 4" xfId="23557" xr:uid="{2C279A3E-C006-499B-8849-486BC3AAF45E}"/>
    <cellStyle name="Millares 2 5 4 2 3 5" xfId="29310" xr:uid="{C74B19D3-B9E6-4994-9038-A83D2D0127BF}"/>
    <cellStyle name="Millares 2 5 4 2 3 6" xfId="41631" xr:uid="{D8FE6145-2EDB-488A-976C-71E72688A712}"/>
    <cellStyle name="Millares 2 5 4 2 4" xfId="7723" xr:uid="{0EF47C8E-7B32-462C-B9E3-672B1207E23F}"/>
    <cellStyle name="Millares 2 5 4 2 4 2" xfId="36844" xr:uid="{9ACBFE11-0BC9-4C88-A2B8-BEC82ECD53E2}"/>
    <cellStyle name="Millares 2 5 4 2 4 2 2" xfId="48941" xr:uid="{65E636AA-FB45-459A-8933-47627570ACE8}"/>
    <cellStyle name="Millares 2 5 4 2 4 3" xfId="30654" xr:uid="{2C7A6D75-922D-4CFA-AAEA-2F7121E1C927}"/>
    <cellStyle name="Millares 2 5 4 2 4 4" xfId="42935" xr:uid="{D6522F11-B6F1-427E-8C10-C8BADDDE73F9}"/>
    <cellStyle name="Millares 2 5 4 2 5" xfId="12190" xr:uid="{A7843220-F81E-468C-AF0A-B272AD3F1F73}"/>
    <cellStyle name="Millares 2 5 4 2 5 2" xfId="33749" xr:uid="{9820BFD6-F19D-4B1D-B1A6-6259A4779D46}"/>
    <cellStyle name="Millares 2 5 4 2 5 3" xfId="45938" xr:uid="{7B8AF532-EE88-4AD4-AEC0-B2B1FBE0B775}"/>
    <cellStyle name="Millares 2 5 4 2 6" xfId="16695" xr:uid="{6D6794FD-CE14-4A4E-AB7D-EF4111888943}"/>
    <cellStyle name="Millares 2 5 4 2 7" xfId="18341" xr:uid="{B1FC8E8F-CCA5-475C-B562-3DE9363D7C45}"/>
    <cellStyle name="Millares 2 5 4 2 8" xfId="19991" xr:uid="{BD8193B6-C9F8-43B7-9537-FE5E7DEBAB46}"/>
    <cellStyle name="Millares 2 5 4 2 9" xfId="21838" xr:uid="{9C3BCCC1-0ECF-4534-9D5E-6B7C462D355D}"/>
    <cellStyle name="Millares 2 5 4 3" xfId="5984" xr:uid="{277E2C34-D70D-43FF-ADEB-35A140AA08C4}"/>
    <cellStyle name="Millares 2 5 4 3 10" xfId="40063" xr:uid="{1B9CC421-12F0-4B12-BDF5-A4B027E5250A}"/>
    <cellStyle name="Millares 2 5 4 3 2" xfId="8753" xr:uid="{F29D8CB1-F62C-450C-8052-C9F7A03F9D06}"/>
    <cellStyle name="Millares 2 5 4 3 2 2" xfId="22764" xr:uid="{895E03F4-A965-4EF2-857B-C6879331C430}"/>
    <cellStyle name="Millares 2 5 4 3 2 2 2" xfId="37786" xr:uid="{58DEF68F-E22B-411F-8E10-7132FB0A176A}"/>
    <cellStyle name="Millares 2 5 4 3 2 2 2 2" xfId="49855" xr:uid="{4AB218E8-8175-42F5-94E1-BA693C8F6AD5}"/>
    <cellStyle name="Millares 2 5 4 3 2 2 3" xfId="31596" xr:uid="{008B69E5-3E55-405E-82B6-4D229D656837}"/>
    <cellStyle name="Millares 2 5 4 3 2 2 4" xfId="43849" xr:uid="{51C8E31D-3F68-4AB2-93B9-73AC4FF5F926}"/>
    <cellStyle name="Millares 2 5 4 3 2 3" xfId="34691" xr:uid="{A1FDAC9D-298F-4762-AB39-B8E26E8AF2C8}"/>
    <cellStyle name="Millares 2 5 4 3 2 3 2" xfId="46852" xr:uid="{B5909008-7A69-42B7-841C-11119AAB6455}"/>
    <cellStyle name="Millares 2 5 4 3 2 4" xfId="28502" xr:uid="{5D380B2D-E730-43AD-A2C6-7739995E3F62}"/>
    <cellStyle name="Millares 2 5 4 3 2 5" xfId="40847" xr:uid="{B5774CA1-233C-488E-A611-111079411B96}"/>
    <cellStyle name="Millares 2 5 4 3 3" xfId="8068" xr:uid="{D0ACFF7D-6E48-42A1-A405-943517CC2E80}"/>
    <cellStyle name="Millares 2 5 4 3 3 2" xfId="23690" xr:uid="{6A08ED3B-0092-4E2E-8AC9-A685D3089F52}"/>
    <cellStyle name="Millares 2 5 4 3 3 2 2" xfId="38728" xr:uid="{D5CCEB09-24EB-49CE-9BFB-64C9F21838E1}"/>
    <cellStyle name="Millares 2 5 4 3 3 2 2 2" xfId="50769" xr:uid="{2F4C98CB-B54A-4E79-9D40-75D1E1F8D971}"/>
    <cellStyle name="Millares 2 5 4 3 3 2 3" xfId="32538" xr:uid="{7903BE6B-B7C6-4C31-B3B6-72D560EEC48B}"/>
    <cellStyle name="Millares 2 5 4 3 3 2 4" xfId="44763" xr:uid="{24E84D62-29B3-435C-AD82-84151D956F29}"/>
    <cellStyle name="Millares 2 5 4 3 3 3" xfId="35633" xr:uid="{6734EDD4-0F00-49F2-9255-BBA36B998576}"/>
    <cellStyle name="Millares 2 5 4 3 3 3 2" xfId="47766" xr:uid="{7F6AA73B-FC5B-4D9D-8B7F-D3C10D4493F2}"/>
    <cellStyle name="Millares 2 5 4 3 3 4" xfId="29444" xr:uid="{5A507C81-DD92-4F55-9D6D-340EBACA7E91}"/>
    <cellStyle name="Millares 2 5 4 3 3 5" xfId="41761" xr:uid="{9B9AE6D8-3BB0-4C0D-A594-2048EF8B9313}"/>
    <cellStyle name="Millares 2 5 4 3 4" xfId="12522" xr:uid="{6A4E7659-76FC-417C-A062-1CA22D9EB3A8}"/>
    <cellStyle name="Millares 2 5 4 3 4 2" xfId="36978" xr:uid="{59DAAF01-11E8-4FEF-9989-8876E64FE970}"/>
    <cellStyle name="Millares 2 5 4 3 4 2 2" xfId="49071" xr:uid="{FAB98D8C-D344-4BA1-A4CC-4CCD6FB99AF3}"/>
    <cellStyle name="Millares 2 5 4 3 4 3" xfId="30788" xr:uid="{E5E145FF-B30C-4588-8FA5-863375D798AA}"/>
    <cellStyle name="Millares 2 5 4 3 4 4" xfId="43065" xr:uid="{39A115EC-A865-49C8-8DE8-44058A5BFDD6}"/>
    <cellStyle name="Millares 2 5 4 3 5" xfId="17544" xr:uid="{63C942FF-601A-42B4-A8DE-D5AC015EB54A}"/>
    <cellStyle name="Millares 2 5 4 3 5 2" xfId="33883" xr:uid="{183A4F25-93C7-4176-96FE-E9BD4B938247}"/>
    <cellStyle name="Millares 2 5 4 3 5 3" xfId="46068" xr:uid="{9A387E11-8FA6-4611-997D-4DAAA4B9DE13}"/>
    <cellStyle name="Millares 2 5 4 3 6" xfId="18475" xr:uid="{4873112D-0EA6-4634-977D-E11B05FA5AD0}"/>
    <cellStyle name="Millares 2 5 4 3 7" xfId="20126" xr:uid="{B0581CFE-1365-4412-A2C0-F67F0F6E0C68}"/>
    <cellStyle name="Millares 2 5 4 3 8" xfId="21968" xr:uid="{C0A9B2EF-EC6D-48F8-A5D3-13403A26F1C6}"/>
    <cellStyle name="Millares 2 5 4 3 9" xfId="27694" xr:uid="{AC09C5F9-6BC1-4689-B7B9-7119F174D12D}"/>
    <cellStyle name="Millares 2 5 4 4" xfId="5982" xr:uid="{C2431DD2-50D8-4908-9FDA-C4FA8179FD19}"/>
    <cellStyle name="Millares 2 5 4 4 10" xfId="40193" xr:uid="{B4A2BC2D-5962-4BEA-8B02-A7CDDDE3B158}"/>
    <cellStyle name="Millares 2 5 4 4 2" xfId="8751" xr:uid="{31FDCDF6-999B-4BA5-831C-29CCD389C758}"/>
    <cellStyle name="Millares 2 5 4 4 2 2" xfId="22898" xr:uid="{39E42305-CB67-48EB-9443-EDF6CE277389}"/>
    <cellStyle name="Millares 2 5 4 4 2 2 2" xfId="37920" xr:uid="{BAAF00F8-E0F2-4DC1-91B9-5CEB5B3DDF7D}"/>
    <cellStyle name="Millares 2 5 4 4 2 2 2 2" xfId="49985" xr:uid="{A24A1268-9B81-4A6D-96E8-416E3E7CF832}"/>
    <cellStyle name="Millares 2 5 4 4 2 2 3" xfId="31730" xr:uid="{BF0E6BF8-2CDA-4379-9931-6F43854CEA44}"/>
    <cellStyle name="Millares 2 5 4 4 2 2 4" xfId="43979" xr:uid="{E1A59B9F-C7E0-44F0-B15E-C12BC118EA63}"/>
    <cellStyle name="Millares 2 5 4 4 2 3" xfId="34825" xr:uid="{1035877B-43D5-4631-8612-08A8878665B1}"/>
    <cellStyle name="Millares 2 5 4 4 2 3 2" xfId="46982" xr:uid="{35501EEB-C7A7-4B9F-BED9-87A922D80CC5}"/>
    <cellStyle name="Millares 2 5 4 4 2 4" xfId="28636" xr:uid="{6497E9CE-351C-4E42-868E-FE1A7C0720A3}"/>
    <cellStyle name="Millares 2 5 4 4 2 5" xfId="40977" xr:uid="{19D81A75-D8CA-4915-8FC0-3F08098DDD91}"/>
    <cellStyle name="Millares 2 5 4 4 3" xfId="8066" xr:uid="{C167BCBD-FFAC-4CA8-91F9-F0E8BA1AA320}"/>
    <cellStyle name="Millares 2 5 4 4 3 2" xfId="23824" xr:uid="{C7B8F69E-0897-45FE-83BC-A02A42CEE747}"/>
    <cellStyle name="Millares 2 5 4 4 3 2 2" xfId="38862" xr:uid="{553A1602-092B-4044-B8DD-761131D44D30}"/>
    <cellStyle name="Millares 2 5 4 4 3 2 2 2" xfId="50899" xr:uid="{4430019E-E7BC-4130-B2F1-DE48C67E29C2}"/>
    <cellStyle name="Millares 2 5 4 4 3 2 3" xfId="32672" xr:uid="{1D49DA74-FCBA-4A84-A2AB-18272ADEAC8C}"/>
    <cellStyle name="Millares 2 5 4 4 3 2 4" xfId="44893" xr:uid="{7E2A7E19-8596-4056-8896-D47D8B4AE5BB}"/>
    <cellStyle name="Millares 2 5 4 4 3 3" xfId="35767" xr:uid="{B4F41A60-5B90-441A-8010-940FAC8EC827}"/>
    <cellStyle name="Millares 2 5 4 4 3 3 2" xfId="47896" xr:uid="{3C19BFAB-54E4-4E06-81F0-3E64C1D50172}"/>
    <cellStyle name="Millares 2 5 4 4 3 4" xfId="29578" xr:uid="{012D6B29-FDEF-40DE-8AFE-6FD3301EE721}"/>
    <cellStyle name="Millares 2 5 4 4 3 5" xfId="41891" xr:uid="{074908A1-FA76-43A9-AB6A-618713DF9069}"/>
    <cellStyle name="Millares 2 5 4 4 4" xfId="12520" xr:uid="{C1E97753-B966-4CEA-B928-D9FAF2A19523}"/>
    <cellStyle name="Millares 2 5 4 4 4 2" xfId="37112" xr:uid="{13380725-1EC5-4D03-ACC8-348D81578BD3}"/>
    <cellStyle name="Millares 2 5 4 4 4 2 2" xfId="49201" xr:uid="{BEAD7CDF-7A02-48D6-B365-DE7C66F6ECD8}"/>
    <cellStyle name="Millares 2 5 4 4 4 3" xfId="30922" xr:uid="{75BDBB0F-BE3D-4C59-BFBE-34113D08A8E5}"/>
    <cellStyle name="Millares 2 5 4 4 4 4" xfId="43195" xr:uid="{41B2ED2E-FD0F-4355-9F29-C6FB376F74BA}"/>
    <cellStyle name="Millares 2 5 4 4 5" xfId="17793" xr:uid="{E799E034-3D63-483A-8DE6-69FF345E6EF8}"/>
    <cellStyle name="Millares 2 5 4 4 5 2" xfId="34017" xr:uid="{D7691DB1-C303-4C0C-BC5D-B222772ED9E0}"/>
    <cellStyle name="Millares 2 5 4 4 5 3" xfId="46198" xr:uid="{A8EEEF57-305B-49B7-B84E-C98F33D427FF}"/>
    <cellStyle name="Millares 2 5 4 4 6" xfId="18610" xr:uid="{5EA226FC-2C4F-49EC-9847-DDD13699C8E1}"/>
    <cellStyle name="Millares 2 5 4 4 7" xfId="20262" xr:uid="{52D61D3F-3393-4924-BE19-E1B7F51B880F}"/>
    <cellStyle name="Millares 2 5 4 4 8" xfId="22098" xr:uid="{18AF5FB8-06EC-4B55-8119-C035C680E7A8}"/>
    <cellStyle name="Millares 2 5 4 4 9" xfId="27828" xr:uid="{516460A2-C35E-4073-B4D5-8CD9610D1242}"/>
    <cellStyle name="Millares 2 5 4 5" xfId="4905" xr:uid="{79F72CAE-AFA9-438B-A28C-B400496A644F}"/>
    <cellStyle name="Millares 2 5 4 5 2" xfId="11977" xr:uid="{4E94BEF2-543D-467C-A9CE-C62587D7BEF7}"/>
    <cellStyle name="Millares 2 5 4 5 2 2" xfId="23029" xr:uid="{22957FF8-5065-4FC3-95A5-00AA430FA27B}"/>
    <cellStyle name="Millares 2 5 4 5 2 2 2" xfId="38054" xr:uid="{1F8BECF3-492C-4B13-9C34-DD3449EA9CE3}"/>
    <cellStyle name="Millares 2 5 4 5 2 2 2 2" xfId="50115" xr:uid="{E3A7348A-77B2-4A8D-93AA-2B436E137888}"/>
    <cellStyle name="Millares 2 5 4 5 2 2 3" xfId="31864" xr:uid="{1DAD3B08-EC39-4F45-8563-643730550CD2}"/>
    <cellStyle name="Millares 2 5 4 5 2 2 4" xfId="44109" xr:uid="{75037309-06F6-4F44-9430-56CDE9C9C0F4}"/>
    <cellStyle name="Millares 2 5 4 5 2 3" xfId="34959" xr:uid="{30671CBE-D089-4270-AFE5-B2FBBCDA503A}"/>
    <cellStyle name="Millares 2 5 4 5 2 3 2" xfId="47112" xr:uid="{9AEC3FF2-127B-4651-B401-612B71C194B8}"/>
    <cellStyle name="Millares 2 5 4 5 2 4" xfId="28770" xr:uid="{612A0472-CB05-4EBE-9C3E-B9E3B9D5006D}"/>
    <cellStyle name="Millares 2 5 4 5 2 5" xfId="41107" xr:uid="{27CFA3D7-53E3-4B5A-A519-CE49A6694E05}"/>
    <cellStyle name="Millares 2 5 4 5 3" xfId="12840" xr:uid="{4B4491AA-5A27-4683-9244-448931EE6812}"/>
    <cellStyle name="Millares 2 5 4 5 3 2" xfId="23955" xr:uid="{3046940C-10C3-4C9F-948D-4C22336894E3}"/>
    <cellStyle name="Millares 2 5 4 5 3 2 2" xfId="38996" xr:uid="{31671FFB-8735-444C-B2A6-889CA863FDCE}"/>
    <cellStyle name="Millares 2 5 4 5 3 2 2 2" xfId="51029" xr:uid="{538EAB7A-7A6C-4223-AABF-A19591276866}"/>
    <cellStyle name="Millares 2 5 4 5 3 2 3" xfId="32806" xr:uid="{5BB455CB-5DD9-4F42-81C3-E2F1EC7F93E0}"/>
    <cellStyle name="Millares 2 5 4 5 3 2 4" xfId="45023" xr:uid="{0A13EAC4-02C6-4A38-96D0-34A8A1CEF315}"/>
    <cellStyle name="Millares 2 5 4 5 3 3" xfId="35901" xr:uid="{A40C73F3-F43F-4239-A537-A5C2C5BD3C6C}"/>
    <cellStyle name="Millares 2 5 4 5 3 3 2" xfId="48026" xr:uid="{2E1D0DC5-07A0-44A4-BA80-45D7077F3105}"/>
    <cellStyle name="Millares 2 5 4 5 3 4" xfId="29712" xr:uid="{AF35A7AF-A0E3-484F-A36A-9904846A93EF}"/>
    <cellStyle name="Millares 2 5 4 5 3 5" xfId="42021" xr:uid="{88814E77-0DED-4396-B1FE-DA4B4F6070DA}"/>
    <cellStyle name="Millares 2 5 4 5 4" xfId="18066" xr:uid="{69AD0662-BE5C-40B1-ABFE-C0D55900547F}"/>
    <cellStyle name="Millares 2 5 4 5 4 2" xfId="37246" xr:uid="{C3D03A7D-01E3-48E0-BAA2-DB2CC6414FBE}"/>
    <cellStyle name="Millares 2 5 4 5 4 2 2" xfId="49331" xr:uid="{FFE0FC74-7277-44BB-81FE-22FE0785F048}"/>
    <cellStyle name="Millares 2 5 4 5 4 3" xfId="31056" xr:uid="{45E14D2E-BEA4-4D1F-BD83-22B593C2F97E}"/>
    <cellStyle name="Millares 2 5 4 5 4 4" xfId="43325" xr:uid="{30A747D6-1345-48D1-AEDD-46403304E409}"/>
    <cellStyle name="Millares 2 5 4 5 5" xfId="18745" xr:uid="{6DB105E0-70EC-4728-BE2E-ED7AB3FA6D37}"/>
    <cellStyle name="Millares 2 5 4 5 5 2" xfId="34151" xr:uid="{27071DF8-3199-483D-B266-0D66CE67FDDC}"/>
    <cellStyle name="Millares 2 5 4 5 5 3" xfId="46328" xr:uid="{A110BF0D-54F6-407D-85AB-89C4215F3EC6}"/>
    <cellStyle name="Millares 2 5 4 5 6" xfId="20398" xr:uid="{99D60D71-03DE-4EB7-B86E-D00AD473B3A8}"/>
    <cellStyle name="Millares 2 5 4 5 7" xfId="22228" xr:uid="{8742F89A-BCDB-411F-9616-129FD37AB394}"/>
    <cellStyle name="Millares 2 5 4 5 8" xfId="27962" xr:uid="{2FE7E2A0-79AC-43DD-AB76-425055CB900C}"/>
    <cellStyle name="Millares 2 5 4 5 9" xfId="40323" xr:uid="{50D357D9-D85C-4121-AB26-3264682DF6F4}"/>
    <cellStyle name="Millares 2 5 4 6" xfId="5590" xr:uid="{7565F4BF-1505-46C5-B822-15F831417DA2}"/>
    <cellStyle name="Millares 2 5 4 6 2" xfId="8419" xr:uid="{9391BEC2-115F-441D-B4AA-F9BA6B62BEC7}"/>
    <cellStyle name="Millares 2 5 4 6 2 2" xfId="23162" xr:uid="{51CC16B8-FBC7-43C0-8648-79484D6B746C}"/>
    <cellStyle name="Millares 2 5 4 6 2 2 2" xfId="38188" xr:uid="{CD5647F3-7BDE-4DD7-BAF9-009496E7C5AB}"/>
    <cellStyle name="Millares 2 5 4 6 2 2 2 2" xfId="50245" xr:uid="{D341E830-CC01-45B0-ABA2-6245E8BAF241}"/>
    <cellStyle name="Millares 2 5 4 6 2 2 3" xfId="31998" xr:uid="{6D93FD48-D46E-4D24-BE70-78C28869565F}"/>
    <cellStyle name="Millares 2 5 4 6 2 2 4" xfId="44239" xr:uid="{9501F55B-3B96-4427-A218-47BE6565A4A4}"/>
    <cellStyle name="Millares 2 5 4 6 2 3" xfId="35093" xr:uid="{E5BF08A0-A508-4C40-86BC-6D00FAB3F2E7}"/>
    <cellStyle name="Millares 2 5 4 6 2 3 2" xfId="47242" xr:uid="{D85E3861-E49E-419E-AFF2-C40930BD5366}"/>
    <cellStyle name="Millares 2 5 4 6 2 4" xfId="28904" xr:uid="{1C8B1A63-8AD2-4832-A5E4-37A07FFB37E8}"/>
    <cellStyle name="Millares 2 5 4 6 2 5" xfId="41237" xr:uid="{D3E51253-2AF9-4187-A8AE-E56BEEA034A5}"/>
    <cellStyle name="Millares 2 5 4 6 3" xfId="15296" xr:uid="{2F0E1A0B-8906-4DC7-802C-B76BA5C9367D}"/>
    <cellStyle name="Millares 2 5 4 6 3 2" xfId="24085" xr:uid="{BB5CED18-F8DC-4FA0-8D00-B2F945EDD594}"/>
    <cellStyle name="Millares 2 5 4 6 3 2 2" xfId="39130" xr:uid="{2BF40FFB-CBD7-4874-959B-278FDC4487D8}"/>
    <cellStyle name="Millares 2 5 4 6 3 2 2 2" xfId="51159" xr:uid="{0705BD5E-6C26-427B-9754-BD1EEC30B402}"/>
    <cellStyle name="Millares 2 5 4 6 3 2 3" xfId="32940" xr:uid="{C493455B-BF6D-4512-8B83-EAA4C5429283}"/>
    <cellStyle name="Millares 2 5 4 6 3 2 4" xfId="45153" xr:uid="{CD7C9839-B814-42EF-873E-8C3B9888716A}"/>
    <cellStyle name="Millares 2 5 4 6 3 3" xfId="36035" xr:uid="{E9122E61-2B61-4915-B463-96D3F0C0F4D0}"/>
    <cellStyle name="Millares 2 5 4 6 3 3 2" xfId="48156" xr:uid="{08118A7D-C6E1-4C98-9D5A-E5FD1F9B716F}"/>
    <cellStyle name="Millares 2 5 4 6 3 4" xfId="29846" xr:uid="{9B89EE86-8E51-4050-AF3C-0FB659B06632}"/>
    <cellStyle name="Millares 2 5 4 6 3 5" xfId="42151" xr:uid="{29848ED8-E14A-42DE-93D6-D90A37EAAA4A}"/>
    <cellStyle name="Millares 2 5 4 6 4" xfId="19664" xr:uid="{DAB11DA0-3D10-4B46-9E1C-6A5B0717670D}"/>
    <cellStyle name="Millares 2 5 4 6 4 2" xfId="37380" xr:uid="{4481C1BC-276D-4F37-AA0D-3FB29E96E490}"/>
    <cellStyle name="Millares 2 5 4 6 4 2 2" xfId="49461" xr:uid="{38E64E69-2D4C-4A59-ABDD-105A57B43473}"/>
    <cellStyle name="Millares 2 5 4 6 4 3" xfId="31190" xr:uid="{1A3812E6-1D08-4324-B383-A2606FEC1D75}"/>
    <cellStyle name="Millares 2 5 4 6 4 4" xfId="43455" xr:uid="{B3DB433D-AC70-4CC4-8C3D-AE5B59AD74B8}"/>
    <cellStyle name="Millares 2 5 4 6 5" xfId="20532" xr:uid="{BCD6FFA2-6FDA-4777-B11A-D1460D360E00}"/>
    <cellStyle name="Millares 2 5 4 6 5 2" xfId="34285" xr:uid="{308CA5D3-E17C-4F97-942E-77418DD80ABA}"/>
    <cellStyle name="Millares 2 5 4 6 5 3" xfId="46458" xr:uid="{582D4CBC-212E-4BFB-B14B-C07423B6B412}"/>
    <cellStyle name="Millares 2 5 4 6 6" xfId="22358" xr:uid="{EFEC26B2-35F2-41F8-B808-44C0E2D58818}"/>
    <cellStyle name="Millares 2 5 4 6 7" xfId="28096" xr:uid="{27D2527A-AE71-47EF-A503-6C4F8CA9C3DA}"/>
    <cellStyle name="Millares 2 5 4 6 8" xfId="40453" xr:uid="{D8E4E3AA-B46F-43BA-9B50-C24EC0EA1A69}"/>
    <cellStyle name="Millares 2 5 4 7" xfId="7722" xr:uid="{9A175E09-3CCE-41A3-AFFE-0AD7CD4837FE}"/>
    <cellStyle name="Millares 2 5 4 7 2" xfId="21516" xr:uid="{3AF03243-A0C8-4B19-BFE6-E1D3D4B1CF16}"/>
    <cellStyle name="Millares 2 5 4 7 2 2" xfId="24215" xr:uid="{86D1A57A-AFDC-4D8A-82D4-F44FB2C3D374}"/>
    <cellStyle name="Millares 2 5 4 7 2 2 2" xfId="39264" xr:uid="{C0EAACE5-E9F4-4911-B4BE-E5D69C1ABF6C}"/>
    <cellStyle name="Millares 2 5 4 7 2 2 2 2" xfId="51289" xr:uid="{FF148596-A579-4950-94C2-9E103B9CBA11}"/>
    <cellStyle name="Millares 2 5 4 7 2 2 3" xfId="33074" xr:uid="{8D883EBE-815E-4DA7-9CF9-0511F6A243A9}"/>
    <cellStyle name="Millares 2 5 4 7 2 2 4" xfId="45283" xr:uid="{A950FF2F-4FBC-49A1-9D25-CF5FEFE3001B}"/>
    <cellStyle name="Millares 2 5 4 7 2 3" xfId="36169" xr:uid="{9493ACF7-D2FA-42E4-9294-13D4A6811692}"/>
    <cellStyle name="Millares 2 5 4 7 2 3 2" xfId="48286" xr:uid="{EB80A1D3-1AB3-4203-A567-BC9B76631958}"/>
    <cellStyle name="Millares 2 5 4 7 2 4" xfId="29980" xr:uid="{E10E73C0-438F-4FBC-A902-441C39FD5995}"/>
    <cellStyle name="Millares 2 5 4 7 2 5" xfId="42281" xr:uid="{5DCE9E47-E146-4505-85E5-7A768A277FE7}"/>
    <cellStyle name="Millares 2 5 4 7 3" xfId="23293" xr:uid="{9B71C3E0-DC77-46AB-80BB-10707DB3FDDD}"/>
    <cellStyle name="Millares 2 5 4 7 3 2" xfId="38322" xr:uid="{BFED9A2A-9905-4A1D-95F7-1F8CC1E7A52D}"/>
    <cellStyle name="Millares 2 5 4 7 3 2 2" xfId="50375" xr:uid="{3C6F51E1-ADE9-42F6-BC01-3ADEB970E758}"/>
    <cellStyle name="Millares 2 5 4 7 3 3" xfId="32132" xr:uid="{1059DA15-DCA0-4059-9850-A2FBFA2C6A9A}"/>
    <cellStyle name="Millares 2 5 4 7 3 4" xfId="44369" xr:uid="{81CD25BF-CCB9-4CCE-BDC6-7FDC4CD567BA}"/>
    <cellStyle name="Millares 2 5 4 7 4" xfId="35227" xr:uid="{DC9F0000-3210-45A9-A479-0E2D5470CAF5}"/>
    <cellStyle name="Millares 2 5 4 7 4 2" xfId="47372" xr:uid="{8FF84768-2DC4-4ED8-8985-B31B2977DDED}"/>
    <cellStyle name="Millares 2 5 4 7 5" xfId="29038" xr:uid="{DA640EFB-1BBB-4F31-BA3A-772BC9827DBC}"/>
    <cellStyle name="Millares 2 5 4 7 6" xfId="41367" xr:uid="{10918E78-8F0E-4F35-B82B-FC9A911050AD}"/>
    <cellStyle name="Millares 2 5 4 8" xfId="12189" xr:uid="{DE9562A5-5D9A-4BC2-9E9A-FC9D452805C3}"/>
    <cellStyle name="Millares 2 5 4 8 2" xfId="25198" xr:uid="{4E8B1670-51CF-4234-8875-C18F93193012}"/>
    <cellStyle name="Millares 2 5 4 8 2 2" xfId="33208" xr:uid="{31839C38-DB04-422D-AFAB-65483F27ACB0}"/>
    <cellStyle name="Millares 2 5 4 8 2 2 2" xfId="39398" xr:uid="{8A8736CF-106F-40AB-B342-8A54EC146A0D}"/>
    <cellStyle name="Millares 2 5 4 8 2 2 2 2" xfId="51419" xr:uid="{61320DA3-6F6F-4425-9DE5-CD3B5F30AAF5}"/>
    <cellStyle name="Millares 2 5 4 8 2 2 3" xfId="45413" xr:uid="{01B12872-FF5C-4888-ABEB-068B7EF275AA}"/>
    <cellStyle name="Millares 2 5 4 8 2 3" xfId="36303" xr:uid="{F4937F89-2859-405B-BBCE-18EB921C286D}"/>
    <cellStyle name="Millares 2 5 4 8 2 3 2" xfId="48416" xr:uid="{3244CF37-1737-496A-B59D-4C656F0660AF}"/>
    <cellStyle name="Millares 2 5 4 8 2 4" xfId="30114" xr:uid="{29BD0294-DEF0-4B08-8730-80EDA32067C7}"/>
    <cellStyle name="Millares 2 5 4 8 2 5" xfId="42411" xr:uid="{3BF79A44-A9A5-4D33-B120-0E86A7D07549}"/>
    <cellStyle name="Millares 2 5 4 8 3" xfId="22496" xr:uid="{0F3C2346-806D-4F43-BB9F-545D9F5121B7}"/>
    <cellStyle name="Millares 2 5 4 8 3 2" xfId="37518" xr:uid="{B3F263CD-345B-4793-897F-7FF6F1A14B23}"/>
    <cellStyle name="Millares 2 5 4 8 3 2 2" xfId="49595" xr:uid="{4DD4EB6B-7B56-4343-AB7E-425E673625B3}"/>
    <cellStyle name="Millares 2 5 4 8 3 3" xfId="31328" xr:uid="{52846880-DB23-4A10-9649-F45971D73110}"/>
    <cellStyle name="Millares 2 5 4 8 3 4" xfId="43589" xr:uid="{0A7878AD-3DD9-4E8B-A8FB-51B4146410A7}"/>
    <cellStyle name="Millares 2 5 4 8 4" xfId="34423" xr:uid="{91CEB26F-244E-4370-A374-631A97ED099E}"/>
    <cellStyle name="Millares 2 5 4 8 4 2" xfId="46592" xr:uid="{789D777D-B11F-4B4A-B652-A1425E056CCD}"/>
    <cellStyle name="Millares 2 5 4 8 5" xfId="28234" xr:uid="{38E53A32-607B-4DDB-A962-466580BE77DE}"/>
    <cellStyle name="Millares 2 5 4 8 6" xfId="40587" xr:uid="{F07268E2-53F2-4782-868B-237CDADD2919}"/>
    <cellStyle name="Millares 2 5 4 9" xfId="16561" xr:uid="{CBDA0545-0638-41CE-9D43-59968C02047C}"/>
    <cellStyle name="Millares 2 5 4 9 2" xfId="26222" xr:uid="{A4156A5D-9A0C-4E55-9485-5694B9A77704}"/>
    <cellStyle name="Millares 2 5 4 9 2 2" xfId="39532" xr:uid="{97601E2D-F5BC-4B8B-9A3A-24B94E1332D9}"/>
    <cellStyle name="Millares 2 5 4 9 2 2 2" xfId="51549" xr:uid="{8F0B599F-5021-4C32-BDC8-E343CCF2D1D5}"/>
    <cellStyle name="Millares 2 5 4 9 2 3" xfId="33342" xr:uid="{9C200BBA-2707-4CBB-81BD-30A9A74E6B5D}"/>
    <cellStyle name="Millares 2 5 4 9 2 4" xfId="45543" xr:uid="{3AE5EECB-DDC5-4C74-B690-33E7EAB8EFF8}"/>
    <cellStyle name="Millares 2 5 4 9 3" xfId="36437" xr:uid="{FD6BCB32-A6F8-4337-A7A0-3DE1978ADD39}"/>
    <cellStyle name="Millares 2 5 4 9 3 2" xfId="48546" xr:uid="{A4395A6D-AE9C-43B3-B3A5-BA43954FD559}"/>
    <cellStyle name="Millares 2 5 4 9 4" xfId="30248" xr:uid="{01C4F3DA-29EE-414F-8F7B-979791F5DC68}"/>
    <cellStyle name="Millares 2 5 4 9 5" xfId="42541" xr:uid="{5204A402-545E-497B-944F-8BC1ECBA8A72}"/>
    <cellStyle name="Millares 2 5 5" xfId="3702" xr:uid="{FA6B3D0D-2AB1-4C9A-8108-700924A6641D}"/>
    <cellStyle name="Millares 2 5 5 10" xfId="27495" xr:uid="{510173B8-79E4-41F6-A866-21AC6B2374AD}"/>
    <cellStyle name="Millares 2 5 5 11" xfId="39870" xr:uid="{D1744386-672C-4BC0-ACC5-28ABADC2147E}"/>
    <cellStyle name="Millares 2 5 5 2" xfId="5985" xr:uid="{4EF17483-3683-4011-B20F-4F98CED210F3}"/>
    <cellStyle name="Millares 2 5 5 2 2" xfId="8754" xr:uid="{AB546E86-2028-4367-8253-E713867679F4}"/>
    <cellStyle name="Millares 2 5 5 2 2 2" xfId="37587" xr:uid="{4E14D1AC-FD17-4119-ABA7-7ECCD12A47F2}"/>
    <cellStyle name="Millares 2 5 5 2 2 2 2" xfId="49662" xr:uid="{88701F20-DA9F-4228-9136-7A91E32F07D3}"/>
    <cellStyle name="Millares 2 5 5 2 2 3" xfId="31397" xr:uid="{629101EE-5F62-4227-8F42-09E75459AA21}"/>
    <cellStyle name="Millares 2 5 5 2 2 4" xfId="43656" xr:uid="{7EFD2CC3-2521-4597-A8F3-061D0B6083ED}"/>
    <cellStyle name="Millares 2 5 5 2 3" xfId="8069" xr:uid="{0A5620CA-6780-44DF-8627-86AF96C459DF}"/>
    <cellStyle name="Millares 2 5 5 2 3 2" xfId="34492" xr:uid="{800FF136-42EB-4BFD-A2BF-CBF44290B4F8}"/>
    <cellStyle name="Millares 2 5 5 2 3 3" xfId="46659" xr:uid="{81743061-BDEF-4DFD-B581-F53BD584D96E}"/>
    <cellStyle name="Millares 2 5 5 2 4" xfId="12523" xr:uid="{7810DBE4-2039-4CCE-BFF4-2E2EA294431E}"/>
    <cellStyle name="Millares 2 5 5 2 5" xfId="22565" xr:uid="{0DF76BFD-8966-4DB8-8152-3A0A9CF19978}"/>
    <cellStyle name="Millares 2 5 5 2 6" xfId="28303" xr:uid="{030FC174-5505-4F7D-8954-95A9F10D115F}"/>
    <cellStyle name="Millares 2 5 5 2 7" xfId="40654" xr:uid="{28DC8873-F5A1-4E17-9788-CD1DD0BA2EB8}"/>
    <cellStyle name="Millares 2 5 5 3" xfId="4907" xr:uid="{86721FCF-75E3-4637-9DEC-17818611E396}"/>
    <cellStyle name="Millares 2 5 5 3 2" xfId="8421" xr:uid="{D36F268F-DA83-4FB9-B28F-4092B46D015A}"/>
    <cellStyle name="Millares 2 5 5 3 2 2" xfId="38529" xr:uid="{565C0651-4F99-402C-86E5-310BAF605200}"/>
    <cellStyle name="Millares 2 5 5 3 2 2 2" xfId="50576" xr:uid="{5B6A59B2-0890-4BE6-9E89-A60E2FB7E2D8}"/>
    <cellStyle name="Millares 2 5 5 3 2 3" xfId="32339" xr:uid="{2604EF93-95D7-4AE6-8216-3F30DBBD0EEF}"/>
    <cellStyle name="Millares 2 5 5 3 2 4" xfId="44570" xr:uid="{DFF573DF-FCF3-4773-9C5B-2E089348754F}"/>
    <cellStyle name="Millares 2 5 5 3 3" xfId="16256" xr:uid="{C4D27150-B62F-4B36-A3C4-EE4107AD27AB}"/>
    <cellStyle name="Millares 2 5 5 3 3 2" xfId="35434" xr:uid="{55369A29-AEEC-4666-B384-9C8E442262E8}"/>
    <cellStyle name="Millares 2 5 5 3 3 3" xfId="47573" xr:uid="{0C1E1E4E-1766-4DB9-B426-4CF6BCF11534}"/>
    <cellStyle name="Millares 2 5 5 3 4" xfId="23494" xr:uid="{9F17DF74-B8F1-4D4C-AE3C-85929B917056}"/>
    <cellStyle name="Millares 2 5 5 3 5" xfId="29245" xr:uid="{99F12FE8-2B6F-4EDF-AFF4-1788F0ADDF79}"/>
    <cellStyle name="Millares 2 5 5 3 6" xfId="41568" xr:uid="{7917E88F-9DAF-4511-B195-7A83E1AD4380}"/>
    <cellStyle name="Millares 2 5 5 4" xfId="7724" xr:uid="{E551677E-E7D4-4972-A9EF-0FE385ECED22}"/>
    <cellStyle name="Millares 2 5 5 4 2" xfId="36779" xr:uid="{54A66F54-1052-4334-8368-25CCB9A2FFF8}"/>
    <cellStyle name="Millares 2 5 5 4 2 2" xfId="48878" xr:uid="{4D159C4C-8445-40A9-BE55-63EA6F2A7436}"/>
    <cellStyle name="Millares 2 5 5 4 3" xfId="30589" xr:uid="{02C68502-6671-4BCB-9D19-284E608E6FF1}"/>
    <cellStyle name="Millares 2 5 5 4 4" xfId="42872" xr:uid="{454B6134-E062-4A2A-909E-5E87BA28D78B}"/>
    <cellStyle name="Millares 2 5 5 5" xfId="12191" xr:uid="{17162ECD-7DC7-4927-8CDE-7C9B5737453F}"/>
    <cellStyle name="Millares 2 5 5 5 2" xfId="33684" xr:uid="{B6FB29AC-7A0F-4A30-ACE7-B32E52CC3C23}"/>
    <cellStyle name="Millares 2 5 5 5 3" xfId="45875" xr:uid="{45679211-7564-4201-9DF2-EC0F67D39932}"/>
    <cellStyle name="Millares 2 5 5 6" xfId="16630" xr:uid="{62C9955C-2EA5-409B-8F79-7A642385A1C9}"/>
    <cellStyle name="Millares 2 5 5 7" xfId="18276" xr:uid="{96AD7867-7ACD-4115-A6F2-E390F7B74BF0}"/>
    <cellStyle name="Millares 2 5 5 8" xfId="19926" xr:uid="{9EC62765-9878-4023-A122-E1298387EDD2}"/>
    <cellStyle name="Millares 2 5 5 9" xfId="21775" xr:uid="{9F941B77-D266-4801-823C-DADA36B0B4CD}"/>
    <cellStyle name="Millares 2 5 6" xfId="5986" xr:uid="{64C5016C-E2E9-4B2C-9B82-9176D7197642}"/>
    <cellStyle name="Millares 2 5 6 10" xfId="40000" xr:uid="{EDF5D465-5906-4CE1-BD6E-F7B07921EAF2}"/>
    <cellStyle name="Millares 2 5 6 2" xfId="8755" xr:uid="{13F0FF4A-A52C-4BED-A8F7-966D25AB0E4A}"/>
    <cellStyle name="Millares 2 5 6 2 2" xfId="22699" xr:uid="{BA4F400E-D2AB-4F12-9A2E-6E7FCA125D0B}"/>
    <cellStyle name="Millares 2 5 6 2 2 2" xfId="37721" xr:uid="{8122DC22-6F2D-476B-A95D-5F5916D67BED}"/>
    <cellStyle name="Millares 2 5 6 2 2 2 2" xfId="49792" xr:uid="{380FA48E-2967-4FC8-885A-4E2A44E52216}"/>
    <cellStyle name="Millares 2 5 6 2 2 3" xfId="31531" xr:uid="{5EDCC223-C8D4-4198-9F54-634DB8284A01}"/>
    <cellStyle name="Millares 2 5 6 2 2 4" xfId="43786" xr:uid="{E42768D2-818E-47BC-9EB6-DCA0D598BAF3}"/>
    <cellStyle name="Millares 2 5 6 2 3" xfId="34626" xr:uid="{BFC45343-A47F-4F8F-9DC7-301996DE865A}"/>
    <cellStyle name="Millares 2 5 6 2 3 2" xfId="46789" xr:uid="{87CCF63D-7863-4BD9-B5C3-246723D6639C}"/>
    <cellStyle name="Millares 2 5 6 2 4" xfId="28437" xr:uid="{32E6AC80-7155-4018-9770-FF6E98DEEF75}"/>
    <cellStyle name="Millares 2 5 6 2 5" xfId="40784" xr:uid="{7CC5BBBD-0E33-4328-B5BE-06D67C09EE26}"/>
    <cellStyle name="Millares 2 5 6 3" xfId="8070" xr:uid="{F8D5C4E2-9DD1-4D7F-B975-AEA760061775}"/>
    <cellStyle name="Millares 2 5 6 3 2" xfId="23625" xr:uid="{1B4FB5F2-6C10-49B6-9D59-BA4007E197C2}"/>
    <cellStyle name="Millares 2 5 6 3 2 2" xfId="38663" xr:uid="{4E232F8A-24DB-4F37-A273-45F565840814}"/>
    <cellStyle name="Millares 2 5 6 3 2 2 2" xfId="50706" xr:uid="{F181B79A-7428-47CF-A71A-08FBA2F23952}"/>
    <cellStyle name="Millares 2 5 6 3 2 3" xfId="32473" xr:uid="{6520A4D6-9BAA-4362-B9AA-F302168E1F53}"/>
    <cellStyle name="Millares 2 5 6 3 2 4" xfId="44700" xr:uid="{23360038-07DB-430B-8E77-6EA208E0A5AB}"/>
    <cellStyle name="Millares 2 5 6 3 3" xfId="35568" xr:uid="{8CC2B799-28AE-40DA-B020-138789AADF1D}"/>
    <cellStyle name="Millares 2 5 6 3 3 2" xfId="47703" xr:uid="{1B376006-9AC5-439F-A2BA-3D7515E5B060}"/>
    <cellStyle name="Millares 2 5 6 3 4" xfId="29379" xr:uid="{4EF79017-B188-4CEC-A068-2AE3EF1BEE15}"/>
    <cellStyle name="Millares 2 5 6 3 5" xfId="41698" xr:uid="{8031C1C0-535D-4600-9B0B-44EF81541411}"/>
    <cellStyle name="Millares 2 5 6 4" xfId="12524" xr:uid="{6CAAA832-02E4-486E-82C5-69D4A1B253F2}"/>
    <cellStyle name="Millares 2 5 6 4 2" xfId="36913" xr:uid="{F1805EBE-F5B9-4E3E-A4C6-F35AEEAE5295}"/>
    <cellStyle name="Millares 2 5 6 4 2 2" xfId="49008" xr:uid="{648E70A2-EEF5-4138-9E59-FA02E5D4F922}"/>
    <cellStyle name="Millares 2 5 6 4 3" xfId="30723" xr:uid="{0F4A75A5-1BC7-4F7B-ABFC-C67DD9C0B76D}"/>
    <cellStyle name="Millares 2 5 6 4 4" xfId="43002" xr:uid="{A55FD1C9-2D84-4925-9AA2-7D8A08F0DE9A}"/>
    <cellStyle name="Millares 2 5 6 5" xfId="17476" xr:uid="{A73255DF-D478-49D1-8E61-05E285BDF5D8}"/>
    <cellStyle name="Millares 2 5 6 5 2" xfId="33818" xr:uid="{751E2BAF-9A1E-4336-A8AB-9CEB68A459C7}"/>
    <cellStyle name="Millares 2 5 6 5 3" xfId="46005" xr:uid="{422A8F25-CFAE-478E-ABB7-61C2F09D5AFB}"/>
    <cellStyle name="Millares 2 5 6 6" xfId="18410" xr:uid="{855754FA-D4A2-4BCF-B635-3812115804D0}"/>
    <cellStyle name="Millares 2 5 6 7" xfId="20061" xr:uid="{B1418721-2045-4460-8E64-BF956F44F8B5}"/>
    <cellStyle name="Millares 2 5 6 8" xfId="21905" xr:uid="{0C515074-BA1F-4F81-8146-4A2DDD60EA95}"/>
    <cellStyle name="Millares 2 5 6 9" xfId="27629" xr:uid="{C3A816DC-61A7-4A22-AD19-72B4C4D0D6F1}"/>
    <cellStyle name="Millares 2 5 7" xfId="5969" xr:uid="{D59983D1-FFE4-4B94-990E-DBA843AE2F52}"/>
    <cellStyle name="Millares 2 5 7 10" xfId="40130" xr:uid="{7786F33E-E73C-4EE4-8206-3AF2EFBC9F5F}"/>
    <cellStyle name="Millares 2 5 7 2" xfId="8738" xr:uid="{AA5CD026-4989-4DAA-A05D-C7BEBC3AA88C}"/>
    <cellStyle name="Millares 2 5 7 2 2" xfId="22833" xr:uid="{B6695879-6487-4E12-9B5C-DD82EF7B3D9D}"/>
    <cellStyle name="Millares 2 5 7 2 2 2" xfId="37855" xr:uid="{5FCEED81-2214-4BE1-9A2E-371AE8C0D668}"/>
    <cellStyle name="Millares 2 5 7 2 2 2 2" xfId="49922" xr:uid="{A496D420-68F2-400C-BD2E-9E8504E29CF7}"/>
    <cellStyle name="Millares 2 5 7 2 2 3" xfId="31665" xr:uid="{0423CFFE-1EA9-459C-B843-7D669A374179}"/>
    <cellStyle name="Millares 2 5 7 2 2 4" xfId="43916" xr:uid="{E4E32195-D445-44C7-82AD-EDE4295E5421}"/>
    <cellStyle name="Millares 2 5 7 2 3" xfId="34760" xr:uid="{108E2DB4-560F-4D8F-BA4E-685FA7BEE6E1}"/>
    <cellStyle name="Millares 2 5 7 2 3 2" xfId="46919" xr:uid="{9D5172E7-C881-4FF1-8EC7-C2225FB60704}"/>
    <cellStyle name="Millares 2 5 7 2 4" xfId="28571" xr:uid="{37DE2A36-8657-466F-9F69-4759D41E1594}"/>
    <cellStyle name="Millares 2 5 7 2 5" xfId="40914" xr:uid="{8C58E036-C540-40EC-8200-E9BFD74C77D2}"/>
    <cellStyle name="Millares 2 5 7 3" xfId="8053" xr:uid="{585EE356-65CC-4E8D-99A5-2976D1EE15C8}"/>
    <cellStyle name="Millares 2 5 7 3 2" xfId="23759" xr:uid="{006CED13-A3A2-42A8-B6D3-729056E49D5F}"/>
    <cellStyle name="Millares 2 5 7 3 2 2" xfId="38797" xr:uid="{3F8661AB-D113-4D6D-8B00-0CFAED773529}"/>
    <cellStyle name="Millares 2 5 7 3 2 2 2" xfId="50836" xr:uid="{3E04A1ED-EFD1-47BB-9F70-B6B439E21AB3}"/>
    <cellStyle name="Millares 2 5 7 3 2 3" xfId="32607" xr:uid="{74A6BB4A-184A-48AC-A776-4E9647F3FEFD}"/>
    <cellStyle name="Millares 2 5 7 3 2 4" xfId="44830" xr:uid="{33C018E6-8F20-41DC-94E3-0F6B78DB2F51}"/>
    <cellStyle name="Millares 2 5 7 3 3" xfId="35702" xr:uid="{F924C9E9-B296-4F5B-8FB0-5A2EB19A7AF9}"/>
    <cellStyle name="Millares 2 5 7 3 3 2" xfId="47833" xr:uid="{356901CA-950E-456D-A845-297AAA489DD0}"/>
    <cellStyle name="Millares 2 5 7 3 4" xfId="29513" xr:uid="{8195B2F7-DCBA-46F8-8418-08E9ECB1FB23}"/>
    <cellStyle name="Millares 2 5 7 3 5" xfId="41828" xr:uid="{E6BF8269-B35F-4A1D-91EA-1A10EE544C47}"/>
    <cellStyle name="Millares 2 5 7 4" xfId="12507" xr:uid="{ACCE332B-77A1-4BE1-86D5-833CBEF6E9FE}"/>
    <cellStyle name="Millares 2 5 7 4 2" xfId="37047" xr:uid="{EFC45359-C245-432C-8691-8C598CDF5D8D}"/>
    <cellStyle name="Millares 2 5 7 4 2 2" xfId="49138" xr:uid="{69C07843-5C18-4B7A-8092-E117E55E1450}"/>
    <cellStyle name="Millares 2 5 7 4 3" xfId="30857" xr:uid="{D5214FD2-7747-45C8-A13D-FC5F4B86261B}"/>
    <cellStyle name="Millares 2 5 7 4 4" xfId="43132" xr:uid="{2251FA96-192F-4851-8257-F6B88AB6ED91}"/>
    <cellStyle name="Millares 2 5 7 5" xfId="17728" xr:uid="{DFDBDBC0-466C-4354-ACA4-14EA3652D2C5}"/>
    <cellStyle name="Millares 2 5 7 5 2" xfId="33952" xr:uid="{D9900AA3-4242-4BF8-B2CB-4E6984B141D7}"/>
    <cellStyle name="Millares 2 5 7 5 3" xfId="46135" xr:uid="{0C51D14E-E87C-4136-A8A9-3D0ABA955E22}"/>
    <cellStyle name="Millares 2 5 7 6" xfId="18545" xr:uid="{C970808F-437C-4135-BBC6-326A2DDCD509}"/>
    <cellStyle name="Millares 2 5 7 7" xfId="20197" xr:uid="{E79A37A9-05F8-4AC9-9331-EE25E1D44EA1}"/>
    <cellStyle name="Millares 2 5 7 8" xfId="22035" xr:uid="{CCC4B794-2387-4DBC-AD64-A05A4B6E4DF3}"/>
    <cellStyle name="Millares 2 5 7 9" xfId="27763" xr:uid="{6D8E2401-7A85-4457-8A50-C307C4EF1C80}"/>
    <cellStyle name="Millares 2 5 8" xfId="4896" xr:uid="{9806A182-E981-4CE0-ABC8-27CD2C47F97E}"/>
    <cellStyle name="Millares 2 5 8 2" xfId="11912" xr:uid="{800BC9DD-C009-48AA-BCA7-09F20FC2C843}"/>
    <cellStyle name="Millares 2 5 8 2 2" xfId="22966" xr:uid="{8220A9BD-83CC-491C-A018-7BA3EE11608E}"/>
    <cellStyle name="Millares 2 5 8 2 2 2" xfId="37989" xr:uid="{AC689590-633A-478D-B3EF-08D258EF13B4}"/>
    <cellStyle name="Millares 2 5 8 2 2 2 2" xfId="50052" xr:uid="{357864DC-7C50-423C-9E0E-CFB29DD4924A}"/>
    <cellStyle name="Millares 2 5 8 2 2 3" xfId="31799" xr:uid="{E599AA14-1963-4586-BEF0-5A11C287DE75}"/>
    <cellStyle name="Millares 2 5 8 2 2 4" xfId="44046" xr:uid="{3D3F8CE0-97F5-4E33-9E0A-C7AE1C777F4D}"/>
    <cellStyle name="Millares 2 5 8 2 3" xfId="34894" xr:uid="{4E678F37-D475-4E3B-81FC-D5F83120E19C}"/>
    <cellStyle name="Millares 2 5 8 2 3 2" xfId="47049" xr:uid="{783A6EF0-D211-4667-B0F9-4B34A75866B8}"/>
    <cellStyle name="Millares 2 5 8 2 4" xfId="28705" xr:uid="{429D0EB8-0807-4E23-B0B0-2DF70B167C66}"/>
    <cellStyle name="Millares 2 5 8 2 5" xfId="41044" xr:uid="{83365373-F723-4635-B887-7152C90CE4B0}"/>
    <cellStyle name="Millares 2 5 8 3" xfId="12775" xr:uid="{FF4F1B87-6B54-4942-80B6-F01C57A96C8D}"/>
    <cellStyle name="Millares 2 5 8 3 2" xfId="23892" xr:uid="{4E85EAF9-F09C-4C70-93CE-4A1A64F065A6}"/>
    <cellStyle name="Millares 2 5 8 3 2 2" xfId="38931" xr:uid="{4FF87032-A1DF-401E-9072-4F3CE9CD4303}"/>
    <cellStyle name="Millares 2 5 8 3 2 2 2" xfId="50966" xr:uid="{C265CF48-973F-4503-AE2F-98C883EEA241}"/>
    <cellStyle name="Millares 2 5 8 3 2 3" xfId="32741" xr:uid="{3F9970B5-2AAC-45E2-A43E-1A9BE89B3B9A}"/>
    <cellStyle name="Millares 2 5 8 3 2 4" xfId="44960" xr:uid="{73848983-B626-470B-B0A7-8C9A0B6B27C2}"/>
    <cellStyle name="Millares 2 5 8 3 3" xfId="35836" xr:uid="{52B8980C-01FD-4D6A-82F8-F9DF704F2BC9}"/>
    <cellStyle name="Millares 2 5 8 3 3 2" xfId="47963" xr:uid="{627719C6-8826-4EBB-8A06-AC3BE8FE7ACA}"/>
    <cellStyle name="Millares 2 5 8 3 4" xfId="29647" xr:uid="{10F282D6-D859-4860-A2F3-0503C3956F8E}"/>
    <cellStyle name="Millares 2 5 8 3 5" xfId="41958" xr:uid="{D21F3B22-E594-4767-A42E-F454A1662A94}"/>
    <cellStyle name="Millares 2 5 8 4" xfId="18001" xr:uid="{AC0E419D-50BF-4E10-81FD-2D009CCAE288}"/>
    <cellStyle name="Millares 2 5 8 4 2" xfId="37181" xr:uid="{EC4AF466-0458-4702-84DC-B5A0B4DDD895}"/>
    <cellStyle name="Millares 2 5 8 4 2 2" xfId="49268" xr:uid="{C0027539-BC00-4437-8636-22DE4A5FF355}"/>
    <cellStyle name="Millares 2 5 8 4 3" xfId="30991" xr:uid="{9A8E22C5-1F89-455C-BD54-4BBAA6F5A358}"/>
    <cellStyle name="Millares 2 5 8 4 4" xfId="43262" xr:uid="{85487F17-AC5A-4E91-AEED-876D488532CD}"/>
    <cellStyle name="Millares 2 5 8 5" xfId="18680" xr:uid="{E9B3A4B0-C716-41B9-81EE-6CF156869D28}"/>
    <cellStyle name="Millares 2 5 8 5 2" xfId="34086" xr:uid="{1031B6F2-C353-495F-A3FE-5D126FB87504}"/>
    <cellStyle name="Millares 2 5 8 5 3" xfId="46265" xr:uid="{638D53DB-06CD-4B79-B874-43B30FA857A4}"/>
    <cellStyle name="Millares 2 5 8 6" xfId="20333" xr:uid="{0AA2561D-D651-4508-BDCD-729E23C99FA4}"/>
    <cellStyle name="Millares 2 5 8 7" xfId="22165" xr:uid="{778F60B1-912F-4B25-A0B2-B154AD751D22}"/>
    <cellStyle name="Millares 2 5 8 8" xfId="27897" xr:uid="{CBCA0819-5D60-4780-A6CE-53F2071CE98C}"/>
    <cellStyle name="Millares 2 5 8 9" xfId="40260" xr:uid="{D65B815E-A363-4F38-ADE5-C3B9EAAEB927}"/>
    <cellStyle name="Millares 2 5 9" xfId="7552" xr:uid="{0641ECB3-CF6C-4CF0-8236-06B5ACF6B372}"/>
    <cellStyle name="Millares 2 5 9 2" xfId="8410" xr:uid="{AAAD6278-CB78-4812-8E80-1E8500B54362}"/>
    <cellStyle name="Millares 2 5 9 2 2" xfId="23097" xr:uid="{A7886392-D367-4836-9362-E32A7E341FB7}"/>
    <cellStyle name="Millares 2 5 9 2 2 2" xfId="38123" xr:uid="{9C35283B-045E-4C50-A2CC-7B9548ACF3E4}"/>
    <cellStyle name="Millares 2 5 9 2 2 2 2" xfId="50182" xr:uid="{410E8DCD-504B-4D1A-A6EF-8AED2CAAA363}"/>
    <cellStyle name="Millares 2 5 9 2 2 3" xfId="31933" xr:uid="{0D77C181-626B-4BFC-8E57-EA31B8B59811}"/>
    <cellStyle name="Millares 2 5 9 2 2 4" xfId="44176" xr:uid="{F23B9953-5CB8-44DD-8B53-5AB9CBABC31F}"/>
    <cellStyle name="Millares 2 5 9 2 3" xfId="35028" xr:uid="{36B88A73-D3DC-47B4-91CB-D6E16B90BFE8}"/>
    <cellStyle name="Millares 2 5 9 2 3 2" xfId="47179" xr:uid="{31C7E34E-E592-4D05-B85B-87BF2EADE2DF}"/>
    <cellStyle name="Millares 2 5 9 2 4" xfId="28839" xr:uid="{F7B04A0F-381D-412B-BB8F-DEA897698902}"/>
    <cellStyle name="Millares 2 5 9 2 5" xfId="41174" xr:uid="{F8DF92B8-B1B4-4C1A-92F9-006A8152BD14}"/>
    <cellStyle name="Millares 2 5 9 3" xfId="15228" xr:uid="{72C6A23C-9A94-41E7-9F4F-EF9832A87F0C}"/>
    <cellStyle name="Millares 2 5 9 3 2" xfId="24022" xr:uid="{59B04B3A-253B-4B8E-A1DD-BBC7FD7FDB2E}"/>
    <cellStyle name="Millares 2 5 9 3 2 2" xfId="39065" xr:uid="{A30F15AF-52CB-4E09-85DF-EACB46FC5F41}"/>
    <cellStyle name="Millares 2 5 9 3 2 2 2" xfId="51096" xr:uid="{6760323E-5636-4FAC-ADDD-69311798921E}"/>
    <cellStyle name="Millares 2 5 9 3 2 3" xfId="32875" xr:uid="{DE310220-68BA-401B-820A-5CD8322A4716}"/>
    <cellStyle name="Millares 2 5 9 3 2 4" xfId="45090" xr:uid="{946BFDA0-7CB9-4DFE-B176-BF5CDB890A34}"/>
    <cellStyle name="Millares 2 5 9 3 3" xfId="35970" xr:uid="{53A352E7-C733-40A8-A2A7-7C7D9ACC4AD6}"/>
    <cellStyle name="Millares 2 5 9 3 3 2" xfId="48093" xr:uid="{6113254A-408F-4FA1-A84D-E49F5AD3F9C6}"/>
    <cellStyle name="Millares 2 5 9 3 4" xfId="29781" xr:uid="{FD15F1C0-F4EF-4508-A929-9EB7280EE4DD}"/>
    <cellStyle name="Millares 2 5 9 3 5" xfId="42088" xr:uid="{D4DAD178-A440-49C4-9645-B509DB01BDA5}"/>
    <cellStyle name="Millares 2 5 9 4" xfId="19596" xr:uid="{6D8562F6-4040-4469-BD60-172F88D86CED}"/>
    <cellStyle name="Millares 2 5 9 4 2" xfId="37315" xr:uid="{44BBF7A3-8EAA-492D-AC9A-37F16078C083}"/>
    <cellStyle name="Millares 2 5 9 4 2 2" xfId="49398" xr:uid="{B0F465A8-C610-4BAD-A20B-08CD775177A4}"/>
    <cellStyle name="Millares 2 5 9 4 3" xfId="31125" xr:uid="{8CCA0677-C07A-406B-9EBF-C43117F6BF55}"/>
    <cellStyle name="Millares 2 5 9 4 4" xfId="43392" xr:uid="{C50BC205-44BA-4DD3-BB4A-0F6741A09C4C}"/>
    <cellStyle name="Millares 2 5 9 5" xfId="20467" xr:uid="{006F72DB-C4D4-4989-A41F-6CB4ECFC7597}"/>
    <cellStyle name="Millares 2 5 9 5 2" xfId="34220" xr:uid="{11DEE425-1DE2-4FF8-A8C1-6F17DEF96687}"/>
    <cellStyle name="Millares 2 5 9 5 3" xfId="46395" xr:uid="{70FC20E4-1FC9-454C-A71C-057B6940B144}"/>
    <cellStyle name="Millares 2 5 9 6" xfId="22295" xr:uid="{50EA8A02-EB97-49A1-BA3B-601A2E624733}"/>
    <cellStyle name="Millares 2 5 9 7" xfId="28031" xr:uid="{C7B55533-F94F-4F5E-9592-D54066FC398C}"/>
    <cellStyle name="Millares 2 5 9 8" xfId="40390" xr:uid="{01F45B98-CB62-4118-877E-37D15EB40143}"/>
    <cellStyle name="Millares 2 6" xfId="3703" xr:uid="{8797BDB1-647F-4538-8D3E-1FB84DCD3079}"/>
    <cellStyle name="Millares 2 6 10" xfId="16487" xr:uid="{D2D65783-C42C-4A1E-A230-7DC7355BF325}"/>
    <cellStyle name="Millares 2 6 10 2" xfId="26146" xr:uid="{8B7E5591-EB05-4C52-8E73-A77FD2416D6F}"/>
    <cellStyle name="Millares 2 6 10 2 2" xfId="39458" xr:uid="{DB54B678-D1B5-44C3-B5F4-7051D7E655F6}"/>
    <cellStyle name="Millares 2 6 10 2 2 2" xfId="51477" xr:uid="{A769D3BE-516E-4EF1-BB2F-D6809C3CA6D7}"/>
    <cellStyle name="Millares 2 6 10 2 3" xfId="33268" xr:uid="{EB8A4727-76B6-411D-9961-A1C267FEDDB4}"/>
    <cellStyle name="Millares 2 6 10 2 4" xfId="45471" xr:uid="{6C4F562E-C038-4633-85AA-00C44ABB24C4}"/>
    <cellStyle name="Millares 2 6 10 3" xfId="36363" xr:uid="{EDC16B25-7B42-47B9-8D63-6484ADEEAFDE}"/>
    <cellStyle name="Millares 2 6 10 3 2" xfId="48474" xr:uid="{14150682-F463-4046-A2E5-BDDE9FFF2FD8}"/>
    <cellStyle name="Millares 2 6 10 4" xfId="30174" xr:uid="{8068FA0F-948B-4513-B47F-B2CA32704EDB}"/>
    <cellStyle name="Millares 2 6 10 5" xfId="42469" xr:uid="{A656C805-547E-49B7-B38D-AC25ED233BC3}"/>
    <cellStyle name="Millares 2 6 11" xfId="18132" xr:uid="{8A24E32A-EEC8-4DAE-8215-3B09252167DD}"/>
    <cellStyle name="Millares 2 6 11 2" xfId="27169" xr:uid="{AF982DE9-2F79-4DBB-BC1E-8C8AE2FA2165}"/>
    <cellStyle name="Millares 2 6 11 2 2" xfId="39592" xr:uid="{E652EA70-D93F-4058-A848-43A0AE4D0C33}"/>
    <cellStyle name="Millares 2 6 11 2 2 2" xfId="51607" xr:uid="{C2DD1FD7-F19B-4AB6-A496-CADF8A691D07}"/>
    <cellStyle name="Millares 2 6 11 2 3" xfId="33402" xr:uid="{9272A92C-CA43-4FA0-B499-97D13FAC5E8D}"/>
    <cellStyle name="Millares 2 6 11 2 4" xfId="45601" xr:uid="{040EEA68-8BCB-4BD8-9AD5-75E245AAFEA3}"/>
    <cellStyle name="Millares 2 6 11 3" xfId="36497" xr:uid="{9952CC48-63EB-49DA-B4D1-BB79417F1818}"/>
    <cellStyle name="Millares 2 6 11 3 2" xfId="48604" xr:uid="{D0AF6B28-E847-4640-9E83-E00F5BFCF7C7}"/>
    <cellStyle name="Millares 2 6 11 4" xfId="30308" xr:uid="{95879F8D-4578-441A-ACE3-BB72BFCB204B}"/>
    <cellStyle name="Millares 2 6 11 5" xfId="42599" xr:uid="{6E5A188E-7182-450F-8C46-E7032FAAFEDB}"/>
    <cellStyle name="Millares 2 6 12" xfId="19781" xr:uid="{3E24E146-B451-43AB-A20A-407E899FFDAA}"/>
    <cellStyle name="Millares 2 6 12 2" xfId="23355" xr:uid="{3642A0E1-9C3B-42B2-9CCC-F7AA4D889AD6}"/>
    <cellStyle name="Millares 2 6 12 2 2" xfId="38386" xr:uid="{84778458-77DE-485B-8FA3-F0018C316F4A}"/>
    <cellStyle name="Millares 2 6 12 2 2 2" xfId="50437" xr:uid="{A85F7D82-D6DF-4F7C-9662-67ABD8E09C7D}"/>
    <cellStyle name="Millares 2 6 12 2 3" xfId="32196" xr:uid="{3DCFD8AB-1B74-4E30-90A6-E321966C0190}"/>
    <cellStyle name="Millares 2 6 12 2 4" xfId="44431" xr:uid="{9FCF98C3-A472-47A5-AC11-71ED9C034851}"/>
    <cellStyle name="Millares 2 6 12 3" xfId="35291" xr:uid="{FBBAF287-EF8E-4DB6-8C05-38A67CD9EB04}"/>
    <cellStyle name="Millares 2 6 12 3 2" xfId="47434" xr:uid="{183D178D-C502-40C0-9FCB-C2D5C862571C}"/>
    <cellStyle name="Millares 2 6 12 4" xfId="29102" xr:uid="{B2353816-89A4-4112-916A-E47F11D3123B}"/>
    <cellStyle name="Millares 2 6 12 5" xfId="41429" xr:uid="{6FE9A7BA-91F1-4578-878B-AAD550EC9967}"/>
    <cellStyle name="Millares 2 6 13" xfId="21636" xr:uid="{DF2625D1-F889-4702-AFA3-60378AA32BEB}"/>
    <cellStyle name="Millares 2 6 13 2" xfId="36636" xr:uid="{1DD0D3DA-4596-425E-88FD-5DD2592407BB}"/>
    <cellStyle name="Millares 2 6 13 2 2" xfId="48739" xr:uid="{BB8381E0-E87A-46F3-BF2B-5115F82CCA33}"/>
    <cellStyle name="Millares 2 6 13 3" xfId="30446" xr:uid="{22A60C4E-D52D-45A3-818E-D451A21E9B5A}"/>
    <cellStyle name="Millares 2 6 13 4" xfId="42733" xr:uid="{2932B0EB-0443-4275-B977-B6F8DC095CFA}"/>
    <cellStyle name="Millares 2 6 14" xfId="33541" xr:uid="{2C0FE20B-98BA-4541-BDFE-2ED2B69765E4}"/>
    <cellStyle name="Millares 2 6 14 2" xfId="45736" xr:uid="{5113534F-E259-4D88-A850-C8F576BF442F}"/>
    <cellStyle name="Millares 2 6 15" xfId="27352" xr:uid="{0FE95811-B8FA-4652-9D01-FCE622A48E36}"/>
    <cellStyle name="Millares 2 6 16" xfId="39731" xr:uid="{9E3532EE-3218-4FE2-97CE-4CE3802B90B7}"/>
    <cellStyle name="Millares 2 6 2" xfId="3704" xr:uid="{4E4BC50B-E4C8-46B3-9C64-A25309DFF4F2}"/>
    <cellStyle name="Millares 2 6 2 10" xfId="18197" xr:uid="{4CA1A3E4-6D07-48F7-AF1D-3DEBB66FD40E}"/>
    <cellStyle name="Millares 2 6 2 10 2" xfId="27236" xr:uid="{ED8214F7-682B-43A6-955E-35FE5D950276}"/>
    <cellStyle name="Millares 2 6 2 10 2 2" xfId="39657" xr:uid="{9E63B88E-86F0-482C-A889-E5A0154E07D7}"/>
    <cellStyle name="Millares 2 6 2 10 2 2 2" xfId="51670" xr:uid="{014E5A02-040A-4C78-9442-4A417454C81C}"/>
    <cellStyle name="Millares 2 6 2 10 2 3" xfId="33467" xr:uid="{95617B81-ED68-434F-84E2-DF13E44277F9}"/>
    <cellStyle name="Millares 2 6 2 10 2 4" xfId="45664" xr:uid="{952C5CD7-11A0-41AE-A309-A883D135FCFF}"/>
    <cellStyle name="Millares 2 6 2 10 3" xfId="36562" xr:uid="{9C46CE2C-8D9E-4A15-9F80-D6EFC18EFC36}"/>
    <cellStyle name="Millares 2 6 2 10 3 2" xfId="48667" xr:uid="{CC99E055-9DFE-4EAB-8CD8-07780B195758}"/>
    <cellStyle name="Millares 2 6 2 10 4" xfId="30373" xr:uid="{4ADA9B40-C184-4A53-A12A-6C3B9CA47B60}"/>
    <cellStyle name="Millares 2 6 2 10 5" xfId="42662" xr:uid="{EFBE73C4-3B0A-4B70-B5DB-14DB43CC8423}"/>
    <cellStyle name="Millares 2 6 2 11" xfId="19846" xr:uid="{C4984A33-E94E-48C7-AB7F-43A5AEC79948}"/>
    <cellStyle name="Millares 2 6 2 11 2" xfId="23418" xr:uid="{B8936137-1D4A-436F-A914-8D1B0F55D7AC}"/>
    <cellStyle name="Millares 2 6 2 11 2 2" xfId="38451" xr:uid="{8B4753A6-5421-4F8F-9F12-5B95399B1A05}"/>
    <cellStyle name="Millares 2 6 2 11 2 2 2" xfId="50500" xr:uid="{21608DA1-FCFF-4DE0-9055-43D27E220C37}"/>
    <cellStyle name="Millares 2 6 2 11 2 3" xfId="32261" xr:uid="{E0403290-B586-43EE-A7C1-4BCDB2B6FDA2}"/>
    <cellStyle name="Millares 2 6 2 11 2 4" xfId="44494" xr:uid="{F557EE11-6252-4C2F-8D91-9494B4092741}"/>
    <cellStyle name="Millares 2 6 2 11 3" xfId="35356" xr:uid="{4651A06B-0FA7-4BCE-9F20-362554F5FAA8}"/>
    <cellStyle name="Millares 2 6 2 11 3 2" xfId="47497" xr:uid="{46836267-6181-4AE6-A0DB-90315FEF7990}"/>
    <cellStyle name="Millares 2 6 2 11 4" xfId="29167" xr:uid="{BBD4ACE8-316B-4B45-8C3E-6DFD61D88EFE}"/>
    <cellStyle name="Millares 2 6 2 11 5" xfId="41492" xr:uid="{1A2EE0A5-265A-4083-9ADD-A3CDC61BA378}"/>
    <cellStyle name="Millares 2 6 2 12" xfId="21699" xr:uid="{329231ED-36D6-4E9C-BD17-54868067F45A}"/>
    <cellStyle name="Millares 2 6 2 12 2" xfId="36701" xr:uid="{49DAA7DA-3ED1-4677-9674-3A63894238FE}"/>
    <cellStyle name="Millares 2 6 2 12 2 2" xfId="48802" xr:uid="{B80A4A1E-6D4B-467B-B1AB-AF809673878F}"/>
    <cellStyle name="Millares 2 6 2 12 3" xfId="30511" xr:uid="{867C6905-69FE-4E8E-84C8-DBAFD123AF42}"/>
    <cellStyle name="Millares 2 6 2 12 4" xfId="42796" xr:uid="{A350B2BA-A5BC-4BC8-86D6-DBC322CA9FFE}"/>
    <cellStyle name="Millares 2 6 2 13" xfId="33606" xr:uid="{613C8AD7-0E35-4F5E-8F68-40D78DEDB593}"/>
    <cellStyle name="Millares 2 6 2 13 2" xfId="45799" xr:uid="{5509A234-0625-4EB5-82C6-78823A57C337}"/>
    <cellStyle name="Millares 2 6 2 14" xfId="27417" xr:uid="{939FE1FE-E4B8-43C6-B769-2BD045E737D9}"/>
    <cellStyle name="Millares 2 6 2 15" xfId="39794" xr:uid="{112EB6DD-66E9-44AB-87D2-0062E76C6486}"/>
    <cellStyle name="Millares 2 6 2 2" xfId="3705" xr:uid="{BCC2E0DD-0FF3-43FE-BA3D-FB2CEF16740E}"/>
    <cellStyle name="Millares 2 6 2 2 10" xfId="27551" xr:uid="{F8189048-6CDF-46E3-87AE-587EE78641CF}"/>
    <cellStyle name="Millares 2 6 2 2 11" xfId="39924" xr:uid="{07857CAC-2B42-4424-BE31-50F81818240F}"/>
    <cellStyle name="Millares 2 6 2 2 2" xfId="5989" xr:uid="{D045E8B5-393C-46F9-99CA-864ACDC99F26}"/>
    <cellStyle name="Millares 2 6 2 2 2 2" xfId="8758" xr:uid="{C95BD124-5377-4B38-8459-69455E015A96}"/>
    <cellStyle name="Millares 2 6 2 2 2 2 2" xfId="37643" xr:uid="{59FB1E02-0038-4FA6-8840-76309B4492E6}"/>
    <cellStyle name="Millares 2 6 2 2 2 2 2 2" xfId="49716" xr:uid="{A8856546-B958-4872-9F9C-B936DC73D631}"/>
    <cellStyle name="Millares 2 6 2 2 2 2 3" xfId="31453" xr:uid="{0900029F-D0FC-4093-84A5-63CAD634F919}"/>
    <cellStyle name="Millares 2 6 2 2 2 2 4" xfId="43710" xr:uid="{F04B6A9B-F6B7-496E-844D-CD50C6E5E282}"/>
    <cellStyle name="Millares 2 6 2 2 2 3" xfId="8073" xr:uid="{E74C8AFD-CDFC-4F0B-A6F0-95D61E2E56FE}"/>
    <cellStyle name="Millares 2 6 2 2 2 3 2" xfId="34548" xr:uid="{DB7113FC-2301-4F9D-91E7-36BA6B73DD73}"/>
    <cellStyle name="Millares 2 6 2 2 2 3 3" xfId="46713" xr:uid="{043F27E7-559F-42BF-ACCE-680601773277}"/>
    <cellStyle name="Millares 2 6 2 2 2 4" xfId="12527" xr:uid="{37737042-12D3-4C27-9002-81385E8A1887}"/>
    <cellStyle name="Millares 2 6 2 2 2 5" xfId="22621" xr:uid="{A81EF3BF-1064-458F-834B-7EA55E745809}"/>
    <cellStyle name="Millares 2 6 2 2 2 6" xfId="28359" xr:uid="{AF94D5E7-F206-4996-AE79-D5FDBE3A5F31}"/>
    <cellStyle name="Millares 2 6 2 2 2 7" xfId="40708" xr:uid="{CAAA362B-BE13-4190-AD9E-9744B0F2B5E8}"/>
    <cellStyle name="Millares 2 6 2 2 3" xfId="4910" xr:uid="{5D40C04A-2EBC-4144-87EB-9E83DECC4C79}"/>
    <cellStyle name="Millares 2 6 2 2 3 2" xfId="8424" xr:uid="{25C72EAD-13AD-42F9-9CC2-692A8B2E7D8B}"/>
    <cellStyle name="Millares 2 6 2 2 3 2 2" xfId="38585" xr:uid="{0BD3695F-C32E-4FD0-BEF4-80C095C89248}"/>
    <cellStyle name="Millares 2 6 2 2 3 2 2 2" xfId="50630" xr:uid="{4F934635-D7DC-4661-BC60-456F0E4AA450}"/>
    <cellStyle name="Millares 2 6 2 2 3 2 3" xfId="32395" xr:uid="{62FEC607-3F16-4A45-A46B-D64BCD081A2A}"/>
    <cellStyle name="Millares 2 6 2 2 3 2 4" xfId="44624" xr:uid="{639E2FE0-A05A-4975-AE2D-EF2C32011863}"/>
    <cellStyle name="Millares 2 6 2 2 3 3" xfId="16315" xr:uid="{A6DCF2CB-0834-4168-9E39-3749C1C4E0EC}"/>
    <cellStyle name="Millares 2 6 2 2 3 3 2" xfId="35490" xr:uid="{0BB2BB75-F615-464D-BD39-E7988B6E5FD0}"/>
    <cellStyle name="Millares 2 6 2 2 3 3 3" xfId="47627" xr:uid="{E8CF2D3B-3C5F-47D1-898F-EF9D01A0838B}"/>
    <cellStyle name="Millares 2 6 2 2 3 4" xfId="23548" xr:uid="{84855FC1-1C4F-444A-9E39-A3CEA0C4627D}"/>
    <cellStyle name="Millares 2 6 2 2 3 5" xfId="29301" xr:uid="{98E7DEA3-EBB2-4580-B296-13E30F4D36D7}"/>
    <cellStyle name="Millares 2 6 2 2 3 6" xfId="41622" xr:uid="{3D20AC0E-5930-4BEC-94D0-3619EB383AD9}"/>
    <cellStyle name="Millares 2 6 2 2 4" xfId="7727" xr:uid="{4EF7B992-F5CE-4377-939C-0B944C876982}"/>
    <cellStyle name="Millares 2 6 2 2 4 2" xfId="36835" xr:uid="{6B3D9261-D944-4022-948D-CD8BAFD4A9A2}"/>
    <cellStyle name="Millares 2 6 2 2 4 2 2" xfId="48932" xr:uid="{E3AA0A67-AF1E-4740-A48B-B2F423AD3B5C}"/>
    <cellStyle name="Millares 2 6 2 2 4 3" xfId="30645" xr:uid="{AE5AF8D9-F46C-45FE-8A03-47C11A115DDC}"/>
    <cellStyle name="Millares 2 6 2 2 4 4" xfId="42926" xr:uid="{9949A9B1-6259-4565-8182-C74A4A3C205C}"/>
    <cellStyle name="Millares 2 6 2 2 5" xfId="12194" xr:uid="{200A5EF2-6615-4688-A22A-0EAFC7C4842A}"/>
    <cellStyle name="Millares 2 6 2 2 5 2" xfId="33740" xr:uid="{2232557D-7AD4-4066-9B16-C56626DF4BC1}"/>
    <cellStyle name="Millares 2 6 2 2 5 3" xfId="45929" xr:uid="{96022B78-E35E-4D63-9306-670A18064D53}"/>
    <cellStyle name="Millares 2 6 2 2 6" xfId="16686" xr:uid="{9A8499BD-771A-449A-A00C-976D076D29CA}"/>
    <cellStyle name="Millares 2 6 2 2 7" xfId="18332" xr:uid="{D4ED04DE-6288-45CA-B4F1-08154D7F1515}"/>
    <cellStyle name="Millares 2 6 2 2 8" xfId="19982" xr:uid="{57926275-305A-4F93-89FC-0D50FC19E430}"/>
    <cellStyle name="Millares 2 6 2 2 9" xfId="21829" xr:uid="{A7537C13-8201-422E-B101-CB5E92928038}"/>
    <cellStyle name="Millares 2 6 2 3" xfId="5990" xr:uid="{C9754192-AB3D-4121-9A45-5D0AC42DFB75}"/>
    <cellStyle name="Millares 2 6 2 3 10" xfId="40054" xr:uid="{4FBF4F26-DE1D-4BA5-A26F-3AF4470CC165}"/>
    <cellStyle name="Millares 2 6 2 3 2" xfId="8759" xr:uid="{97DAEB8E-FCDB-4B72-A6F8-FC19DDFE916D}"/>
    <cellStyle name="Millares 2 6 2 3 2 2" xfId="22755" xr:uid="{4AB0987A-99A6-4279-B74E-1E5D45E4175B}"/>
    <cellStyle name="Millares 2 6 2 3 2 2 2" xfId="37777" xr:uid="{EC638F20-3E08-4573-8EA3-503F840D33D2}"/>
    <cellStyle name="Millares 2 6 2 3 2 2 2 2" xfId="49846" xr:uid="{8260ECAA-33A9-4398-8D9D-FA97653AB44E}"/>
    <cellStyle name="Millares 2 6 2 3 2 2 3" xfId="31587" xr:uid="{BA44354C-8706-40C4-AAC0-A4D8A42062E7}"/>
    <cellStyle name="Millares 2 6 2 3 2 2 4" xfId="43840" xr:uid="{427CFC5F-B2DB-4B12-8105-CC9AC46112FD}"/>
    <cellStyle name="Millares 2 6 2 3 2 3" xfId="34682" xr:uid="{2DBC44B8-C8E7-4D40-AAB2-15FC6BEFBE57}"/>
    <cellStyle name="Millares 2 6 2 3 2 3 2" xfId="46843" xr:uid="{19AD3E2C-F695-4CEF-A589-14976877E178}"/>
    <cellStyle name="Millares 2 6 2 3 2 4" xfId="28493" xr:uid="{03E04EFC-B3F3-4A9E-BC1B-F03454F03717}"/>
    <cellStyle name="Millares 2 6 2 3 2 5" xfId="40838" xr:uid="{C418D022-581D-4D52-AE1F-3B082B80E2A3}"/>
    <cellStyle name="Millares 2 6 2 3 3" xfId="8074" xr:uid="{A8ABA5DA-5962-4097-AA35-899A82A45FE1}"/>
    <cellStyle name="Millares 2 6 2 3 3 2" xfId="23681" xr:uid="{3C209351-D3DA-4D3B-993C-0FBFF65111D0}"/>
    <cellStyle name="Millares 2 6 2 3 3 2 2" xfId="38719" xr:uid="{FD65068F-F56D-4594-9C6F-41A89DD38977}"/>
    <cellStyle name="Millares 2 6 2 3 3 2 2 2" xfId="50760" xr:uid="{B0E35741-CFD9-4831-8FE1-EC1F6112EA37}"/>
    <cellStyle name="Millares 2 6 2 3 3 2 3" xfId="32529" xr:uid="{F7DFCC13-2F4E-4A6B-8621-DD30E0D32F67}"/>
    <cellStyle name="Millares 2 6 2 3 3 2 4" xfId="44754" xr:uid="{EE233624-A93E-44B6-84FF-1F199BFBEE8F}"/>
    <cellStyle name="Millares 2 6 2 3 3 3" xfId="35624" xr:uid="{60A2AB20-0E42-43D1-96B5-B48982C364B1}"/>
    <cellStyle name="Millares 2 6 2 3 3 3 2" xfId="47757" xr:uid="{24F602CC-E3F5-4E10-9215-EB890FB9558F}"/>
    <cellStyle name="Millares 2 6 2 3 3 4" xfId="29435" xr:uid="{D17FBCF9-8688-4F72-845F-626D2E64EF57}"/>
    <cellStyle name="Millares 2 6 2 3 3 5" xfId="41752" xr:uid="{E2E0C514-C110-4B35-8CBF-9FD779F5361F}"/>
    <cellStyle name="Millares 2 6 2 3 4" xfId="12528" xr:uid="{A599A4DC-F09C-42D9-A16D-EAF8B100A1C0}"/>
    <cellStyle name="Millares 2 6 2 3 4 2" xfId="36969" xr:uid="{67564F20-8E83-4AD6-84C9-3049EA6B6C44}"/>
    <cellStyle name="Millares 2 6 2 3 4 2 2" xfId="49062" xr:uid="{9F9F766A-EDAE-42F7-962B-F078E9B7C4DE}"/>
    <cellStyle name="Millares 2 6 2 3 4 3" xfId="30779" xr:uid="{274C3059-5B22-44F9-86BA-5FFFEC19D65D}"/>
    <cellStyle name="Millares 2 6 2 3 4 4" xfId="43056" xr:uid="{C961AE72-19DC-471B-B017-82B0A4A56E3D}"/>
    <cellStyle name="Millares 2 6 2 3 5" xfId="17535" xr:uid="{D2EF822F-776D-47C9-83A0-35ECFD727957}"/>
    <cellStyle name="Millares 2 6 2 3 5 2" xfId="33874" xr:uid="{CFB390EF-9CFD-4138-8693-168EC57EC758}"/>
    <cellStyle name="Millares 2 6 2 3 5 3" xfId="46059" xr:uid="{E2673FF0-65CB-4497-BF30-884D5E84F728}"/>
    <cellStyle name="Millares 2 6 2 3 6" xfId="18466" xr:uid="{5A278C4C-5B51-4231-8C06-1B8BD9E217A4}"/>
    <cellStyle name="Millares 2 6 2 3 7" xfId="20117" xr:uid="{D54D1A34-F8DC-464C-92EB-6650D8F31DD3}"/>
    <cellStyle name="Millares 2 6 2 3 8" xfId="21959" xr:uid="{018C4839-DA2C-4F6B-AB83-BFBA6B562EB0}"/>
    <cellStyle name="Millares 2 6 2 3 9" xfId="27685" xr:uid="{94F49E6E-FA2B-40CB-904C-D478CA0367CD}"/>
    <cellStyle name="Millares 2 6 2 4" xfId="5988" xr:uid="{C20F2A67-E62C-4E64-825C-532BECDE37D0}"/>
    <cellStyle name="Millares 2 6 2 4 10" xfId="40184" xr:uid="{BE47A6B0-A844-4713-8035-44E92D106B08}"/>
    <cellStyle name="Millares 2 6 2 4 2" xfId="8757" xr:uid="{93C2E291-C806-4865-AB75-257D7E7821AD}"/>
    <cellStyle name="Millares 2 6 2 4 2 2" xfId="22889" xr:uid="{F504D587-ABA1-438B-9E5C-F294C1B39A60}"/>
    <cellStyle name="Millares 2 6 2 4 2 2 2" xfId="37911" xr:uid="{D83B1465-98A8-4115-A35E-89CB2EE3045F}"/>
    <cellStyle name="Millares 2 6 2 4 2 2 2 2" xfId="49976" xr:uid="{666A9A1D-0845-4C09-B695-B9469FA597D5}"/>
    <cellStyle name="Millares 2 6 2 4 2 2 3" xfId="31721" xr:uid="{B334EF95-FCFD-4820-A3E1-C6BD577836C3}"/>
    <cellStyle name="Millares 2 6 2 4 2 2 4" xfId="43970" xr:uid="{625A3DC1-6F6D-426E-9D06-A0F9C0F2E7D7}"/>
    <cellStyle name="Millares 2 6 2 4 2 3" xfId="34816" xr:uid="{6D914867-A557-446E-920E-17F0BFE4FECE}"/>
    <cellStyle name="Millares 2 6 2 4 2 3 2" xfId="46973" xr:uid="{755082CE-F2E4-4AD0-9EF9-06E11941D883}"/>
    <cellStyle name="Millares 2 6 2 4 2 4" xfId="28627" xr:uid="{0E7E59A7-7D4E-43EF-89D6-2173D2403D06}"/>
    <cellStyle name="Millares 2 6 2 4 2 5" xfId="40968" xr:uid="{82D339F0-F127-4D98-BE55-5A1033D67EB2}"/>
    <cellStyle name="Millares 2 6 2 4 3" xfId="8072" xr:uid="{553267CE-6135-45F1-8B6C-521D7806D54E}"/>
    <cellStyle name="Millares 2 6 2 4 3 2" xfId="23815" xr:uid="{03E7FA88-DE83-4B90-9E23-0F413A47548B}"/>
    <cellStyle name="Millares 2 6 2 4 3 2 2" xfId="38853" xr:uid="{A49E8073-08AA-48B7-B26E-AE9B6CDF42EB}"/>
    <cellStyle name="Millares 2 6 2 4 3 2 2 2" xfId="50890" xr:uid="{9298FE50-C42F-4FC8-89C0-A2939B49F5E9}"/>
    <cellStyle name="Millares 2 6 2 4 3 2 3" xfId="32663" xr:uid="{1C371391-BD63-4228-914F-FDCD3AAB7BA4}"/>
    <cellStyle name="Millares 2 6 2 4 3 2 4" xfId="44884" xr:uid="{4C71C848-ABF5-4D91-A297-4C8D4A892E7F}"/>
    <cellStyle name="Millares 2 6 2 4 3 3" xfId="35758" xr:uid="{60B25F00-DCC7-4408-A802-C5528B7D0CD9}"/>
    <cellStyle name="Millares 2 6 2 4 3 3 2" xfId="47887" xr:uid="{05C07510-132A-43C1-AB35-4BA84C0B25D6}"/>
    <cellStyle name="Millares 2 6 2 4 3 4" xfId="29569" xr:uid="{868A60C5-8452-481B-AC23-7900BFA44598}"/>
    <cellStyle name="Millares 2 6 2 4 3 5" xfId="41882" xr:uid="{63C0C19D-2848-4126-BFF9-B3C17990FD39}"/>
    <cellStyle name="Millares 2 6 2 4 4" xfId="12526" xr:uid="{88F53001-23AF-42E1-B503-D353DD909176}"/>
    <cellStyle name="Millares 2 6 2 4 4 2" xfId="37103" xr:uid="{16B50C45-6FBE-428C-B172-928464B44304}"/>
    <cellStyle name="Millares 2 6 2 4 4 2 2" xfId="49192" xr:uid="{B243DAC0-6C11-41B6-A7CB-BF3A18BA8D36}"/>
    <cellStyle name="Millares 2 6 2 4 4 3" xfId="30913" xr:uid="{EF7F1349-E6A9-4D82-8301-F64845A566E3}"/>
    <cellStyle name="Millares 2 6 2 4 4 4" xfId="43186" xr:uid="{EF58691D-2F96-4F6B-999B-FCBC3014EB0D}"/>
    <cellStyle name="Millares 2 6 2 4 5" xfId="17784" xr:uid="{56268346-1A2F-42E0-A191-4CFAB3CCCFAE}"/>
    <cellStyle name="Millares 2 6 2 4 5 2" xfId="34008" xr:uid="{C4123B7A-9759-49D3-AEDD-56405CE9A5CC}"/>
    <cellStyle name="Millares 2 6 2 4 5 3" xfId="46189" xr:uid="{3205BA02-1736-40CA-BD67-74B00A15FEAE}"/>
    <cellStyle name="Millares 2 6 2 4 6" xfId="18601" xr:uid="{9E97692C-10E9-4588-AD4D-F7906D96C0E2}"/>
    <cellStyle name="Millares 2 6 2 4 7" xfId="20253" xr:uid="{6A90DDA3-2580-40D1-937F-8F5298D5C249}"/>
    <cellStyle name="Millares 2 6 2 4 8" xfId="22089" xr:uid="{26F68F4C-F398-48C2-B844-A200FA68BC00}"/>
    <cellStyle name="Millares 2 6 2 4 9" xfId="27819" xr:uid="{1A737C4D-E1DA-4D15-BABE-E1D8CA495100}"/>
    <cellStyle name="Millares 2 6 2 5" xfId="4909" xr:uid="{9C8AE3F2-92AC-455D-A9DC-4E27A0A7315F}"/>
    <cellStyle name="Millares 2 6 2 5 2" xfId="11968" xr:uid="{E30A2864-F594-4DB7-A8A8-0944132DB771}"/>
    <cellStyle name="Millares 2 6 2 5 2 2" xfId="23020" xr:uid="{50FB10DF-F182-4D5B-B403-67E34D3F4912}"/>
    <cellStyle name="Millares 2 6 2 5 2 2 2" xfId="38045" xr:uid="{D85364AA-BC1A-4E59-AA48-CE16B932391D}"/>
    <cellStyle name="Millares 2 6 2 5 2 2 2 2" xfId="50106" xr:uid="{F8462C79-ABDE-4D16-84A7-DF5012FBED38}"/>
    <cellStyle name="Millares 2 6 2 5 2 2 3" xfId="31855" xr:uid="{8F391117-708E-4E32-A709-C1B3CBE501EB}"/>
    <cellStyle name="Millares 2 6 2 5 2 2 4" xfId="44100" xr:uid="{5265B8CB-D20D-4A0F-BC5A-C4F59626A93C}"/>
    <cellStyle name="Millares 2 6 2 5 2 3" xfId="34950" xr:uid="{FB4D9E78-9987-41E7-89EA-E5A040D5165C}"/>
    <cellStyle name="Millares 2 6 2 5 2 3 2" xfId="47103" xr:uid="{4DA54ECD-DF0A-48F1-97E2-B382EBA85899}"/>
    <cellStyle name="Millares 2 6 2 5 2 4" xfId="28761" xr:uid="{7DDB9192-51C1-46B9-A411-4A323AC0BCEA}"/>
    <cellStyle name="Millares 2 6 2 5 2 5" xfId="41098" xr:uid="{0147BBF9-DC9E-49BC-9000-442EB5142D66}"/>
    <cellStyle name="Millares 2 6 2 5 3" xfId="12831" xr:uid="{5D03869C-5E84-4474-BD67-5A9718A52496}"/>
    <cellStyle name="Millares 2 6 2 5 3 2" xfId="23946" xr:uid="{A09C5773-20F8-437F-AFB0-1290FAAE1198}"/>
    <cellStyle name="Millares 2 6 2 5 3 2 2" xfId="38987" xr:uid="{F13AACC7-CBB1-4C5F-AFD7-633B79967C2E}"/>
    <cellStyle name="Millares 2 6 2 5 3 2 2 2" xfId="51020" xr:uid="{53DF3351-9FB2-407B-AFA6-C59DEC29BBED}"/>
    <cellStyle name="Millares 2 6 2 5 3 2 3" xfId="32797" xr:uid="{F8C82A9E-EBD0-48F8-A8FC-F7C28062BB74}"/>
    <cellStyle name="Millares 2 6 2 5 3 2 4" xfId="45014" xr:uid="{756BB146-82E3-4051-969A-B4CF86E3DA0A}"/>
    <cellStyle name="Millares 2 6 2 5 3 3" xfId="35892" xr:uid="{3EA20498-18CF-41BB-87CD-683F9C97C8F9}"/>
    <cellStyle name="Millares 2 6 2 5 3 3 2" xfId="48017" xr:uid="{6F04D591-5F90-46BD-A87E-80C017F590F8}"/>
    <cellStyle name="Millares 2 6 2 5 3 4" xfId="29703" xr:uid="{3717E1C6-B137-4588-8B0E-919637B030B0}"/>
    <cellStyle name="Millares 2 6 2 5 3 5" xfId="42012" xr:uid="{1C19EDB5-047F-42C8-B182-AED3C6204D26}"/>
    <cellStyle name="Millares 2 6 2 5 4" xfId="18057" xr:uid="{3DAA30B7-511E-4ABC-9C10-E29B45CE5B70}"/>
    <cellStyle name="Millares 2 6 2 5 4 2" xfId="37237" xr:uid="{137B8FD2-1DC3-4372-BCC1-520A20C82131}"/>
    <cellStyle name="Millares 2 6 2 5 4 2 2" xfId="49322" xr:uid="{F6F62585-9C7C-424B-953D-59F9227142A3}"/>
    <cellStyle name="Millares 2 6 2 5 4 3" xfId="31047" xr:uid="{4B4D8314-148D-4B43-917E-D9753D104E4A}"/>
    <cellStyle name="Millares 2 6 2 5 4 4" xfId="43316" xr:uid="{72B20E29-1AAE-4E97-8E1B-5FFA3A914023}"/>
    <cellStyle name="Millares 2 6 2 5 5" xfId="18736" xr:uid="{E8B2AA47-F4ED-439D-97A1-84B48A2EABEC}"/>
    <cellStyle name="Millares 2 6 2 5 5 2" xfId="34142" xr:uid="{0A3C9F8F-B9C4-48CD-A896-54D18A965163}"/>
    <cellStyle name="Millares 2 6 2 5 5 3" xfId="46319" xr:uid="{5190480B-F19F-47D1-8AE6-CD4E7AE16124}"/>
    <cellStyle name="Millares 2 6 2 5 6" xfId="20389" xr:uid="{7102CA20-BFCC-47A1-A3F4-38AA92243527}"/>
    <cellStyle name="Millares 2 6 2 5 7" xfId="22219" xr:uid="{F2356F87-348E-4259-8BF6-D19388F198ED}"/>
    <cellStyle name="Millares 2 6 2 5 8" xfId="27953" xr:uid="{91C65021-B06B-4C5E-8EA5-A816625A7695}"/>
    <cellStyle name="Millares 2 6 2 5 9" xfId="40314" xr:uid="{F7D5D159-0959-4F13-BE44-BEE904ED4239}"/>
    <cellStyle name="Millares 2 6 2 6" xfId="5591" xr:uid="{04D49B3B-869D-4D07-BC08-D1A77DC275C2}"/>
    <cellStyle name="Millares 2 6 2 6 2" xfId="8423" xr:uid="{EDD285D3-7D4F-44CA-B64B-762CE7BED7BE}"/>
    <cellStyle name="Millares 2 6 2 6 2 2" xfId="23153" xr:uid="{410EB7DF-AC77-4615-8CCC-E09937DC85F0}"/>
    <cellStyle name="Millares 2 6 2 6 2 2 2" xfId="38179" xr:uid="{ED74504E-9370-4349-8FF9-15DA8B56A42A}"/>
    <cellStyle name="Millares 2 6 2 6 2 2 2 2" xfId="50236" xr:uid="{D61D360F-31ED-4F9D-B3C1-F6DC4A94A0B1}"/>
    <cellStyle name="Millares 2 6 2 6 2 2 3" xfId="31989" xr:uid="{D21B1C46-19DB-41F2-965A-0F19E00640C7}"/>
    <cellStyle name="Millares 2 6 2 6 2 2 4" xfId="44230" xr:uid="{273616B3-73D4-4F86-A072-10BD79BAFFC9}"/>
    <cellStyle name="Millares 2 6 2 6 2 3" xfId="35084" xr:uid="{243F1772-A470-45E4-909D-086CD954A6E6}"/>
    <cellStyle name="Millares 2 6 2 6 2 3 2" xfId="47233" xr:uid="{5C1A4DAA-AC38-4604-98AC-817B3FCB0B52}"/>
    <cellStyle name="Millares 2 6 2 6 2 4" xfId="28895" xr:uid="{919DDB4E-2C81-4408-ACB9-F232CD10C32F}"/>
    <cellStyle name="Millares 2 6 2 6 2 5" xfId="41228" xr:uid="{4991DAC9-B3A8-4D98-908B-C4CFC77CE6FC}"/>
    <cellStyle name="Millares 2 6 2 6 3" xfId="15287" xr:uid="{4DB2FD93-7DA4-4048-9026-6327CD254930}"/>
    <cellStyle name="Millares 2 6 2 6 3 2" xfId="24076" xr:uid="{E7FDE573-89A1-42DD-B9F7-23ECAED7DBE7}"/>
    <cellStyle name="Millares 2 6 2 6 3 2 2" xfId="39121" xr:uid="{FC17A14C-0BA1-4EB9-8E2E-1276C24FA548}"/>
    <cellStyle name="Millares 2 6 2 6 3 2 2 2" xfId="51150" xr:uid="{48D14ED2-EE3F-42D0-9866-BB062A3EE53A}"/>
    <cellStyle name="Millares 2 6 2 6 3 2 3" xfId="32931" xr:uid="{EA85E52C-3646-4978-9637-37C0C2CF1B8C}"/>
    <cellStyle name="Millares 2 6 2 6 3 2 4" xfId="45144" xr:uid="{B511EFFD-31D9-4C0B-B4BC-25DF36CF79F7}"/>
    <cellStyle name="Millares 2 6 2 6 3 3" xfId="36026" xr:uid="{D341587C-2DC4-4F8D-9519-8707E251FEF1}"/>
    <cellStyle name="Millares 2 6 2 6 3 3 2" xfId="48147" xr:uid="{08AA9DC1-B0D2-474F-B014-94C8974602B6}"/>
    <cellStyle name="Millares 2 6 2 6 3 4" xfId="29837" xr:uid="{49F4E2CA-3160-45C4-AC33-8D86F74983EE}"/>
    <cellStyle name="Millares 2 6 2 6 3 5" xfId="42142" xr:uid="{6E09E408-3F49-4447-9F47-867A7C3122C7}"/>
    <cellStyle name="Millares 2 6 2 6 4" xfId="19655" xr:uid="{40499A99-45F0-4BB7-8587-EF28CE111E00}"/>
    <cellStyle name="Millares 2 6 2 6 4 2" xfId="37371" xr:uid="{33808C85-803E-418D-A77D-926DE7BA1BE0}"/>
    <cellStyle name="Millares 2 6 2 6 4 2 2" xfId="49452" xr:uid="{D64C1939-7DE5-4C11-A0CA-17A0F7BD3D20}"/>
    <cellStyle name="Millares 2 6 2 6 4 3" xfId="31181" xr:uid="{4F8BA5A8-A8AC-4826-AD2A-D65CBFEA9066}"/>
    <cellStyle name="Millares 2 6 2 6 4 4" xfId="43446" xr:uid="{EBEE012F-C490-4188-8FEC-36D13398AD86}"/>
    <cellStyle name="Millares 2 6 2 6 5" xfId="20523" xr:uid="{F4D54525-B046-4B4A-9347-1CF871E391A5}"/>
    <cellStyle name="Millares 2 6 2 6 5 2" xfId="34276" xr:uid="{CB278FED-599F-4932-BF6E-C494BDB92786}"/>
    <cellStyle name="Millares 2 6 2 6 5 3" xfId="46449" xr:uid="{AA81E458-CB3F-4F14-84D3-60793EACF5F0}"/>
    <cellStyle name="Millares 2 6 2 6 6" xfId="22349" xr:uid="{C0278AED-7681-4C65-8D7A-4FD81C0DE029}"/>
    <cellStyle name="Millares 2 6 2 6 7" xfId="28087" xr:uid="{9D3FF29D-AE79-4F1F-A70F-D0CEC023C1A0}"/>
    <cellStyle name="Millares 2 6 2 6 8" xfId="40444" xr:uid="{DA748568-BC02-4780-B359-8F8EC9B19371}"/>
    <cellStyle name="Millares 2 6 2 7" xfId="7726" xr:uid="{11E5D190-A089-4CE2-8147-4D8C396902A1}"/>
    <cellStyle name="Millares 2 6 2 7 2" xfId="21507" xr:uid="{A16208B3-53B5-43D8-A820-36758444625C}"/>
    <cellStyle name="Millares 2 6 2 7 2 2" xfId="24206" xr:uid="{9790A075-81DE-4D18-909F-A09BBFEC5E38}"/>
    <cellStyle name="Millares 2 6 2 7 2 2 2" xfId="39255" xr:uid="{4B36ED14-E56E-4886-A23E-EADFAC3665A3}"/>
    <cellStyle name="Millares 2 6 2 7 2 2 2 2" xfId="51280" xr:uid="{7D839EDF-7BEB-4BFF-B9E6-B26CCDF8385F}"/>
    <cellStyle name="Millares 2 6 2 7 2 2 3" xfId="33065" xr:uid="{330BF672-4F0A-41BB-9305-A78CEC2A8920}"/>
    <cellStyle name="Millares 2 6 2 7 2 2 4" xfId="45274" xr:uid="{7CC487B1-CA87-4C9D-A8B6-9A511884EC4A}"/>
    <cellStyle name="Millares 2 6 2 7 2 3" xfId="36160" xr:uid="{03F03393-8DF3-4A05-A38C-0307F418D1F7}"/>
    <cellStyle name="Millares 2 6 2 7 2 3 2" xfId="48277" xr:uid="{1F0B664D-0133-4AFC-9724-80FA17F41BE9}"/>
    <cellStyle name="Millares 2 6 2 7 2 4" xfId="29971" xr:uid="{2F6C8412-990B-459E-879C-1F43A2E4B768}"/>
    <cellStyle name="Millares 2 6 2 7 2 5" xfId="42272" xr:uid="{CA5A5C00-6607-41F3-ADB0-F86CD43B8E63}"/>
    <cellStyle name="Millares 2 6 2 7 3" xfId="23284" xr:uid="{177B51AB-FC71-4035-AAF2-E1556E1B2B70}"/>
    <cellStyle name="Millares 2 6 2 7 3 2" xfId="38313" xr:uid="{54905827-6A42-4FB1-8142-C6E58F10BD95}"/>
    <cellStyle name="Millares 2 6 2 7 3 2 2" xfId="50366" xr:uid="{AC2D2BF8-E488-47C0-BDBF-952E2AB401DB}"/>
    <cellStyle name="Millares 2 6 2 7 3 3" xfId="32123" xr:uid="{E4FE2398-F383-43AD-B417-0259CB8E4054}"/>
    <cellStyle name="Millares 2 6 2 7 3 4" xfId="44360" xr:uid="{B9387427-9001-4DAE-864F-7F641FCB8D6B}"/>
    <cellStyle name="Millares 2 6 2 7 4" xfId="35218" xr:uid="{DD8371A1-BB08-4157-A8B7-B36ABC52E579}"/>
    <cellStyle name="Millares 2 6 2 7 4 2" xfId="47363" xr:uid="{E28A131F-5866-4F75-9FD6-5A7BFDE06CC4}"/>
    <cellStyle name="Millares 2 6 2 7 5" xfId="29029" xr:uid="{C1AF80DA-0CBB-44C1-A164-BECFD9DDCC37}"/>
    <cellStyle name="Millares 2 6 2 7 6" xfId="41358" xr:uid="{5D27C19D-F0E4-49B8-9459-442AE7F017D5}"/>
    <cellStyle name="Millares 2 6 2 8" xfId="12193" xr:uid="{BFB4BD0B-7110-4352-A7CE-A4497A4E2231}"/>
    <cellStyle name="Millares 2 6 2 8 2" xfId="25189" xr:uid="{11803210-25D9-42EA-AEC6-8B2D56F31F82}"/>
    <cellStyle name="Millares 2 6 2 8 2 2" xfId="33199" xr:uid="{E7502BC0-FE56-416C-BC8A-98696E6060AD}"/>
    <cellStyle name="Millares 2 6 2 8 2 2 2" xfId="39389" xr:uid="{DCF029F7-3C60-48D1-923E-F2037324FD70}"/>
    <cellStyle name="Millares 2 6 2 8 2 2 2 2" xfId="51410" xr:uid="{51E65557-07F4-4664-A5B3-2F0DC4D2B9D1}"/>
    <cellStyle name="Millares 2 6 2 8 2 2 3" xfId="45404" xr:uid="{0D85EB81-4468-4821-A451-DE5F6092F1B4}"/>
    <cellStyle name="Millares 2 6 2 8 2 3" xfId="36294" xr:uid="{FABD928D-5B1C-4B92-A201-4EB69B55EDB6}"/>
    <cellStyle name="Millares 2 6 2 8 2 3 2" xfId="48407" xr:uid="{1E0C72D9-8FB6-4252-9565-9C2D08D8E7DB}"/>
    <cellStyle name="Millares 2 6 2 8 2 4" xfId="30105" xr:uid="{7DE06943-0203-45C7-9169-D85534B19E5F}"/>
    <cellStyle name="Millares 2 6 2 8 2 5" xfId="42402" xr:uid="{1A6C2AB1-568E-49B7-8446-2AA258DB7772}"/>
    <cellStyle name="Millares 2 6 2 8 3" xfId="22487" xr:uid="{AC688DE5-A54F-4D68-8968-02B8AC0FF2B9}"/>
    <cellStyle name="Millares 2 6 2 8 3 2" xfId="37509" xr:uid="{44CE211B-31E4-499C-B91D-336D91D0BFC7}"/>
    <cellStyle name="Millares 2 6 2 8 3 2 2" xfId="49586" xr:uid="{6C676FA6-3F86-4F5E-BEF1-1A712CDD7A2E}"/>
    <cellStyle name="Millares 2 6 2 8 3 3" xfId="31319" xr:uid="{25B8689F-8DAC-4D8F-BBBD-882FC9C7C0A9}"/>
    <cellStyle name="Millares 2 6 2 8 3 4" xfId="43580" xr:uid="{4344DAAF-2B56-4FCC-940A-6B946A5E8E5E}"/>
    <cellStyle name="Millares 2 6 2 8 4" xfId="34414" xr:uid="{2471C35C-2CE1-4A52-9567-6631949E0ED0}"/>
    <cellStyle name="Millares 2 6 2 8 4 2" xfId="46583" xr:uid="{D3CDB000-ACD5-4BE2-A60E-61C06ABEBAD3}"/>
    <cellStyle name="Millares 2 6 2 8 5" xfId="28225" xr:uid="{50D04C11-8BB2-44DF-8FFA-C1ECB964BA0E}"/>
    <cellStyle name="Millares 2 6 2 8 6" xfId="40578" xr:uid="{6EF9FFDD-EAA7-4CD2-9CDA-7B6639A191B1}"/>
    <cellStyle name="Millares 2 6 2 9" xfId="16552" xr:uid="{9807F0A6-5574-4523-8D51-619CC03CCB51}"/>
    <cellStyle name="Millares 2 6 2 9 2" xfId="26213" xr:uid="{ED026CAE-2398-4F8F-A6BA-EA19F43F0793}"/>
    <cellStyle name="Millares 2 6 2 9 2 2" xfId="39523" xr:uid="{0FCF6E7F-8A57-4F3E-8117-53EA5DD13A5F}"/>
    <cellStyle name="Millares 2 6 2 9 2 2 2" xfId="51540" xr:uid="{7594574E-5422-427E-AF70-0461D935FEC4}"/>
    <cellStyle name="Millares 2 6 2 9 2 3" xfId="33333" xr:uid="{ECB2EEE7-FCAF-4AE0-9C39-25FDF1AF6A04}"/>
    <cellStyle name="Millares 2 6 2 9 2 4" xfId="45534" xr:uid="{8C80A8E6-3C30-4E26-8898-AFCEEFA1F3FA}"/>
    <cellStyle name="Millares 2 6 2 9 3" xfId="36428" xr:uid="{340EF72C-D952-4747-965D-B778B5B7D77A}"/>
    <cellStyle name="Millares 2 6 2 9 3 2" xfId="48537" xr:uid="{57241B91-ECCF-4586-97DF-A8B3345B2BFE}"/>
    <cellStyle name="Millares 2 6 2 9 4" xfId="30239" xr:uid="{F8B86829-0F52-4A7C-AEBB-12D7954124C9}"/>
    <cellStyle name="Millares 2 6 2 9 5" xfId="42532" xr:uid="{43B15C8F-FA69-4CBD-85CC-E46CA1837F0C}"/>
    <cellStyle name="Millares 2 6 3" xfId="3706" xr:uid="{72A0F0C4-E866-4750-8DE6-CD7AD885BCB8}"/>
    <cellStyle name="Millares 2 6 3 10" xfId="27486" xr:uid="{9429E1E6-C29D-476D-AA25-DE4A8920CDB1}"/>
    <cellStyle name="Millares 2 6 3 11" xfId="39861" xr:uid="{C986FE65-3FA9-4F2D-AC8A-AE58089E3196}"/>
    <cellStyle name="Millares 2 6 3 2" xfId="5991" xr:uid="{D7FEFF28-6F21-4649-AA0A-31862A1874F9}"/>
    <cellStyle name="Millares 2 6 3 2 2" xfId="8760" xr:uid="{DE17835D-02B5-41FF-8EB2-A22F507B24A1}"/>
    <cellStyle name="Millares 2 6 3 2 2 2" xfId="37578" xr:uid="{D471B4A0-3760-4BA9-A425-44A7901B08B5}"/>
    <cellStyle name="Millares 2 6 3 2 2 2 2" xfId="49653" xr:uid="{B8A14BE0-8ADC-497F-BAAE-842AA8F4E783}"/>
    <cellStyle name="Millares 2 6 3 2 2 3" xfId="31388" xr:uid="{6D9D03B1-D9D4-4042-B725-8F82DFEA6BD8}"/>
    <cellStyle name="Millares 2 6 3 2 2 4" xfId="43647" xr:uid="{62BBF58D-E298-4ACC-8C50-4F2876B0FCA3}"/>
    <cellStyle name="Millares 2 6 3 2 3" xfId="8075" xr:uid="{CBEEE64D-400E-44BF-BCAB-95E5FDB38B22}"/>
    <cellStyle name="Millares 2 6 3 2 3 2" xfId="34483" xr:uid="{EF32BDEE-75DB-492C-9D83-6B43B41763C9}"/>
    <cellStyle name="Millares 2 6 3 2 3 3" xfId="46650" xr:uid="{6AFA750E-22CF-4CC5-822D-E3AD91E23FE1}"/>
    <cellStyle name="Millares 2 6 3 2 4" xfId="12529" xr:uid="{E70E7E21-F76D-48C3-9F4A-212BD1CECFB2}"/>
    <cellStyle name="Millares 2 6 3 2 5" xfId="22556" xr:uid="{2B05EC31-5735-4B07-A99D-3BA7040787F6}"/>
    <cellStyle name="Millares 2 6 3 2 6" xfId="28294" xr:uid="{635FB3B6-8C4D-4AEB-983E-A9E0CABAE3CE}"/>
    <cellStyle name="Millares 2 6 3 2 7" xfId="40645" xr:uid="{5260567C-C1E3-4998-B9F6-B55A4AFFD068}"/>
    <cellStyle name="Millares 2 6 3 3" xfId="4911" xr:uid="{CC211CCE-E58C-4D42-A3AC-13BB40D491F2}"/>
    <cellStyle name="Millares 2 6 3 3 2" xfId="8425" xr:uid="{BD803D86-F805-439E-B56B-E9819C454CAD}"/>
    <cellStyle name="Millares 2 6 3 3 2 2" xfId="38520" xr:uid="{9079FA10-2092-469D-B036-45591315C57D}"/>
    <cellStyle name="Millares 2 6 3 3 2 2 2" xfId="50567" xr:uid="{FAB196B8-B44D-4B53-BD75-C954CEBB0CD9}"/>
    <cellStyle name="Millares 2 6 3 3 2 3" xfId="32330" xr:uid="{4C46247B-F025-4380-A3E7-6D34F9CB9C79}"/>
    <cellStyle name="Millares 2 6 3 3 2 4" xfId="44561" xr:uid="{44FDDB93-DF77-4C08-8AF2-C91B76010585}"/>
    <cellStyle name="Millares 2 6 3 3 3" xfId="16246" xr:uid="{0AB8D0E8-1187-4CE6-9308-0570F5A102B1}"/>
    <cellStyle name="Millares 2 6 3 3 3 2" xfId="35425" xr:uid="{3ABB1CEB-22F6-4636-8059-DEBBDADC9E8D}"/>
    <cellStyle name="Millares 2 6 3 3 3 3" xfId="47564" xr:uid="{74D7CE78-1CA3-46B9-A075-6472D93ED4C9}"/>
    <cellStyle name="Millares 2 6 3 3 4" xfId="23485" xr:uid="{299CCFB2-19A3-47DD-9270-8CE89B990283}"/>
    <cellStyle name="Millares 2 6 3 3 5" xfId="29236" xr:uid="{27164F35-8D21-4E89-9013-27334F799396}"/>
    <cellStyle name="Millares 2 6 3 3 6" xfId="41559" xr:uid="{89D9694A-0B48-4AB1-B526-57678F37B7BB}"/>
    <cellStyle name="Millares 2 6 3 4" xfId="7728" xr:uid="{83F9F178-5DAA-498C-B588-04F712B87721}"/>
    <cellStyle name="Millares 2 6 3 4 2" xfId="36770" xr:uid="{5249FFFF-BAEC-497B-8398-47E4A4B18E1A}"/>
    <cellStyle name="Millares 2 6 3 4 2 2" xfId="48869" xr:uid="{F0170B7B-7BB9-4FEA-81C7-530425BC2C60}"/>
    <cellStyle name="Millares 2 6 3 4 3" xfId="30580" xr:uid="{42368575-FCAF-4A07-AAA7-E54AD0011DA0}"/>
    <cellStyle name="Millares 2 6 3 4 4" xfId="42863" xr:uid="{219A417F-C0C5-464B-95E9-9E3CA4E26082}"/>
    <cellStyle name="Millares 2 6 3 5" xfId="12195" xr:uid="{15B5A8B2-3018-41D7-8C1A-B42C13E596EE}"/>
    <cellStyle name="Millares 2 6 3 5 2" xfId="33675" xr:uid="{BDB1509A-1824-4F9B-B4B9-58E2353EEB67}"/>
    <cellStyle name="Millares 2 6 3 5 3" xfId="45866" xr:uid="{BC0B46F1-88EC-49B9-8B98-45D7795A5884}"/>
    <cellStyle name="Millares 2 6 3 6" xfId="16621" xr:uid="{A06002D1-221B-49A3-A748-6AD3E82EF3E5}"/>
    <cellStyle name="Millares 2 6 3 7" xfId="18267" xr:uid="{C15B20F9-B31C-4CBB-95E9-B6DDC19BAB96}"/>
    <cellStyle name="Millares 2 6 3 8" xfId="19917" xr:uid="{49A3854E-3691-43B7-B547-0AE001CF0E90}"/>
    <cellStyle name="Millares 2 6 3 9" xfId="21766" xr:uid="{07AFF019-ACC1-47E4-8AE3-6B68968F8D6E}"/>
    <cellStyle name="Millares 2 6 4" xfId="5992" xr:uid="{DE2E4B4B-4EBD-46BD-8212-8A47BDA7F454}"/>
    <cellStyle name="Millares 2 6 4 10" xfId="39991" xr:uid="{5E1ADCC9-F583-461A-BAE3-8FBDB95FBBC5}"/>
    <cellStyle name="Millares 2 6 4 2" xfId="8761" xr:uid="{1FB5AF5A-D9D5-445A-9350-CED866C559A1}"/>
    <cellStyle name="Millares 2 6 4 2 2" xfId="22690" xr:uid="{8363BE3A-A466-43A2-B667-564DE3548FBB}"/>
    <cellStyle name="Millares 2 6 4 2 2 2" xfId="37712" xr:uid="{FDEE9D2F-FD22-4AD3-B75B-CE3FEF98B3B3}"/>
    <cellStyle name="Millares 2 6 4 2 2 2 2" xfId="49783" xr:uid="{83B8B83C-05DE-43C7-BA8D-9F334D2A8CB7}"/>
    <cellStyle name="Millares 2 6 4 2 2 3" xfId="31522" xr:uid="{1C5D2B2F-BC78-41F8-BA03-D48C3D5A606D}"/>
    <cellStyle name="Millares 2 6 4 2 2 4" xfId="43777" xr:uid="{8E3EE6C0-3C16-497A-84FA-83E8629C3D17}"/>
    <cellStyle name="Millares 2 6 4 2 3" xfId="34617" xr:uid="{837B2020-A3AB-437C-8512-B68A3508B7B4}"/>
    <cellStyle name="Millares 2 6 4 2 3 2" xfId="46780" xr:uid="{C0F05E1E-388D-46D4-9563-40EC86461337}"/>
    <cellStyle name="Millares 2 6 4 2 4" xfId="28428" xr:uid="{79C073EF-CC41-4CFD-9AAE-0CE732B8CBB2}"/>
    <cellStyle name="Millares 2 6 4 2 5" xfId="40775" xr:uid="{C0905138-1262-4025-A87D-AFD0D678EB9E}"/>
    <cellStyle name="Millares 2 6 4 3" xfId="8076" xr:uid="{1FCE35BA-0B94-419B-BC21-5DA2C9F56F63}"/>
    <cellStyle name="Millares 2 6 4 3 2" xfId="23616" xr:uid="{C2C6F2E9-42FC-49D7-8D77-1D66984383A5}"/>
    <cellStyle name="Millares 2 6 4 3 2 2" xfId="38654" xr:uid="{B76F3D8E-4D4F-4E40-A497-E09AF0D8919F}"/>
    <cellStyle name="Millares 2 6 4 3 2 2 2" xfId="50697" xr:uid="{271C5960-DB8D-41B7-9D4A-53C0E1705276}"/>
    <cellStyle name="Millares 2 6 4 3 2 3" xfId="32464" xr:uid="{B10B3578-FE09-41CB-95F4-4D53E7A3FA7F}"/>
    <cellStyle name="Millares 2 6 4 3 2 4" xfId="44691" xr:uid="{6C20D74C-98BC-4471-B5E1-9180CA8611A9}"/>
    <cellStyle name="Millares 2 6 4 3 3" xfId="35559" xr:uid="{6C7D1287-2027-4A12-994E-E60A8F979184}"/>
    <cellStyle name="Millares 2 6 4 3 3 2" xfId="47694" xr:uid="{3C1B3929-C85E-4FB7-8B99-83B038C9DC06}"/>
    <cellStyle name="Millares 2 6 4 3 4" xfId="29370" xr:uid="{26D4D42C-26D8-475F-9CD8-06A4F7169E48}"/>
    <cellStyle name="Millares 2 6 4 3 5" xfId="41689" xr:uid="{3BFFA4EA-8C54-4F66-B6C3-86E79164B31E}"/>
    <cellStyle name="Millares 2 6 4 4" xfId="12530" xr:uid="{3E287CCB-6CE9-40B3-9977-E8D1E52137A2}"/>
    <cellStyle name="Millares 2 6 4 4 2" xfId="36904" xr:uid="{1A7E9EC1-E8C6-435E-95C3-1EFD93B96F38}"/>
    <cellStyle name="Millares 2 6 4 4 2 2" xfId="48999" xr:uid="{821FE264-BF3A-43D6-AEAB-9EB047282525}"/>
    <cellStyle name="Millares 2 6 4 4 3" xfId="30714" xr:uid="{14109214-16D1-43EB-A6C3-DFFE7C7F8A95}"/>
    <cellStyle name="Millares 2 6 4 4 4" xfId="42993" xr:uid="{B95EC257-7AA3-4F77-8745-27AD2F51E627}"/>
    <cellStyle name="Millares 2 6 4 5" xfId="17466" xr:uid="{2BC987F1-97F1-40B5-BED5-65C026425A35}"/>
    <cellStyle name="Millares 2 6 4 5 2" xfId="33809" xr:uid="{8BE593A7-6503-46A2-9913-22836708652E}"/>
    <cellStyle name="Millares 2 6 4 5 3" xfId="45996" xr:uid="{036A5889-7F18-4C22-AB3C-5378C61686C9}"/>
    <cellStyle name="Millares 2 6 4 6" xfId="18401" xr:uid="{0C5BDFBB-53FA-4898-BB2C-0B3FA6659F4B}"/>
    <cellStyle name="Millares 2 6 4 7" xfId="20052" xr:uid="{2FD34429-A23B-40EC-BE3D-45A953B1AF9C}"/>
    <cellStyle name="Millares 2 6 4 8" xfId="21896" xr:uid="{B3338E78-B97C-43B1-BE1B-DBADE29475ED}"/>
    <cellStyle name="Millares 2 6 4 9" xfId="27620" xr:uid="{27F50FD2-B1A6-4440-85EC-5B5EB51A5DBA}"/>
    <cellStyle name="Millares 2 6 5" xfId="5987" xr:uid="{3D5A8A84-FB3A-4D4F-8760-9B884B3735AA}"/>
    <cellStyle name="Millares 2 6 5 10" xfId="40121" xr:uid="{E12139F2-9625-4104-8897-F4C5122D88F4}"/>
    <cellStyle name="Millares 2 6 5 2" xfId="8756" xr:uid="{AEAA89D9-7C79-44DC-BE9D-3B9A3ECDAEF0}"/>
    <cellStyle name="Millares 2 6 5 2 2" xfId="22824" xr:uid="{9E61A352-60EF-4FAA-9024-FBC793090E34}"/>
    <cellStyle name="Millares 2 6 5 2 2 2" xfId="37846" xr:uid="{908F7143-5D0D-4603-B115-723DA30FC8D3}"/>
    <cellStyle name="Millares 2 6 5 2 2 2 2" xfId="49913" xr:uid="{9D3742E5-B6F6-4732-8DDD-F953F9817DD9}"/>
    <cellStyle name="Millares 2 6 5 2 2 3" xfId="31656" xr:uid="{7AC1B31E-AED3-474D-BB53-F809DE437B9E}"/>
    <cellStyle name="Millares 2 6 5 2 2 4" xfId="43907" xr:uid="{48F8A4B5-FA32-4091-9F8F-22DBBBF6129E}"/>
    <cellStyle name="Millares 2 6 5 2 3" xfId="34751" xr:uid="{95AFE62B-943D-4D7F-9791-141124145A6E}"/>
    <cellStyle name="Millares 2 6 5 2 3 2" xfId="46910" xr:uid="{87D1A817-ECA9-424D-9AB0-F8F36325D2B6}"/>
    <cellStyle name="Millares 2 6 5 2 4" xfId="28562" xr:uid="{F4A4A1D3-B651-4AE3-B2A3-28050949837E}"/>
    <cellStyle name="Millares 2 6 5 2 5" xfId="40905" xr:uid="{1608C135-4C44-404C-9BAA-6AAC96385508}"/>
    <cellStyle name="Millares 2 6 5 3" xfId="8071" xr:uid="{8BB1F4DC-1E88-4588-B1F9-AAC80A55B2AA}"/>
    <cellStyle name="Millares 2 6 5 3 2" xfId="23750" xr:uid="{FA4B766F-CC97-4BF9-AD6D-EBD21E6FA20A}"/>
    <cellStyle name="Millares 2 6 5 3 2 2" xfId="38788" xr:uid="{A7DD4CCF-B880-436B-99D1-B1299AC2F958}"/>
    <cellStyle name="Millares 2 6 5 3 2 2 2" xfId="50827" xr:uid="{5B966819-3EE9-47E4-9229-228DDF60E3C9}"/>
    <cellStyle name="Millares 2 6 5 3 2 3" xfId="32598" xr:uid="{55603843-FDE6-480B-A1D2-947C6A747EE8}"/>
    <cellStyle name="Millares 2 6 5 3 2 4" xfId="44821" xr:uid="{1BCD3882-7329-422B-9CCD-6A72EA72E923}"/>
    <cellStyle name="Millares 2 6 5 3 3" xfId="35693" xr:uid="{26A30702-0F27-4B39-9BE2-5430C1BAD70F}"/>
    <cellStyle name="Millares 2 6 5 3 3 2" xfId="47824" xr:uid="{48406BCD-521B-49F5-85CB-3FCCD4CF5F45}"/>
    <cellStyle name="Millares 2 6 5 3 4" xfId="29504" xr:uid="{D68197B8-F233-4D57-8E75-84DF1925F1D3}"/>
    <cellStyle name="Millares 2 6 5 3 5" xfId="41819" xr:uid="{447984C0-3A59-4895-9925-A5FECE9122F1}"/>
    <cellStyle name="Millares 2 6 5 4" xfId="12525" xr:uid="{1D4258E7-BA03-4F09-965E-C53B2388F9DD}"/>
    <cellStyle name="Millares 2 6 5 4 2" xfId="37038" xr:uid="{EE3F6AE0-BF14-4C4E-940A-B41B58F791C2}"/>
    <cellStyle name="Millares 2 6 5 4 2 2" xfId="49129" xr:uid="{BFE32696-7F12-413B-BEBE-C30E4E5EB580}"/>
    <cellStyle name="Millares 2 6 5 4 3" xfId="30848" xr:uid="{03777732-99B4-491B-9F3C-C2D0090488AD}"/>
    <cellStyle name="Millares 2 6 5 4 4" xfId="43123" xr:uid="{264403A8-47E7-4F19-9680-94A0CE8BEA00}"/>
    <cellStyle name="Millares 2 6 5 5" xfId="17719" xr:uid="{487F4D2F-20EA-496E-9E7F-BDD7EEFB378E}"/>
    <cellStyle name="Millares 2 6 5 5 2" xfId="33943" xr:uid="{3166A3AC-A550-4584-B381-03852C4CAA6A}"/>
    <cellStyle name="Millares 2 6 5 5 3" xfId="46126" xr:uid="{55E97AE9-9926-43F2-93F3-AFBB61A2A0C3}"/>
    <cellStyle name="Millares 2 6 5 6" xfId="18536" xr:uid="{69F65D4B-BF73-4AC3-BAE9-70A5FD52427A}"/>
    <cellStyle name="Millares 2 6 5 7" xfId="20188" xr:uid="{F5F45941-45C2-46E6-95B7-3107A035D212}"/>
    <cellStyle name="Millares 2 6 5 8" xfId="22026" xr:uid="{20254D93-507C-4D04-B23B-59EB790AB7E3}"/>
    <cellStyle name="Millares 2 6 5 9" xfId="27754" xr:uid="{5EBE427D-80E6-4804-AADB-CE9E93862C3F}"/>
    <cellStyle name="Millares 2 6 6" xfId="4908" xr:uid="{4DC5930B-488C-47D6-8C4B-4E97CEE73039}"/>
    <cellStyle name="Millares 2 6 6 2" xfId="11903" xr:uid="{D9264E54-2690-469B-932B-51B99980F22A}"/>
    <cellStyle name="Millares 2 6 6 2 2" xfId="22957" xr:uid="{67DDA8A5-F412-4534-A0D2-9B8DC79072E2}"/>
    <cellStyle name="Millares 2 6 6 2 2 2" xfId="37980" xr:uid="{039A92A2-46B5-47B0-8532-23C25DACB83F}"/>
    <cellStyle name="Millares 2 6 6 2 2 2 2" xfId="50043" xr:uid="{177B302E-8D8E-441F-BA6C-E6405957F834}"/>
    <cellStyle name="Millares 2 6 6 2 2 3" xfId="31790" xr:uid="{95015893-ECAE-49A0-A679-9391AE86AD0E}"/>
    <cellStyle name="Millares 2 6 6 2 2 4" xfId="44037" xr:uid="{5E316AA6-F1E8-4331-BCA9-D5FE2B2C72D1}"/>
    <cellStyle name="Millares 2 6 6 2 3" xfId="34885" xr:uid="{39AE37DD-309F-49CD-8656-F1C87513DC4A}"/>
    <cellStyle name="Millares 2 6 6 2 3 2" xfId="47040" xr:uid="{3B560087-62F8-45F0-9310-9D976F0BB83F}"/>
    <cellStyle name="Millares 2 6 6 2 4" xfId="28696" xr:uid="{57659F66-5487-4826-9E04-9FAF3BECD1F6}"/>
    <cellStyle name="Millares 2 6 6 2 5" xfId="41035" xr:uid="{7B9B7AAE-DB3D-41C0-B17F-D6A520B384E8}"/>
    <cellStyle name="Millares 2 6 6 3" xfId="12766" xr:uid="{59477046-2DC3-4C71-A0A8-9B6729DAFC7B}"/>
    <cellStyle name="Millares 2 6 6 3 2" xfId="23883" xr:uid="{B0082D13-10C9-4C9A-BE30-B9B034E73C30}"/>
    <cellStyle name="Millares 2 6 6 3 2 2" xfId="38922" xr:uid="{0F3FC646-691F-4801-99F6-39F0C15450FE}"/>
    <cellStyle name="Millares 2 6 6 3 2 2 2" xfId="50957" xr:uid="{6399D031-3390-4390-A615-BC73A6DA485F}"/>
    <cellStyle name="Millares 2 6 6 3 2 3" xfId="32732" xr:uid="{2F551788-380C-4D52-B32A-D742079EF5B6}"/>
    <cellStyle name="Millares 2 6 6 3 2 4" xfId="44951" xr:uid="{29AD51B1-A541-48ED-8AA4-99EDAEB5AF46}"/>
    <cellStyle name="Millares 2 6 6 3 3" xfId="35827" xr:uid="{2E487F7F-3999-486B-A97E-59C83422EEF6}"/>
    <cellStyle name="Millares 2 6 6 3 3 2" xfId="47954" xr:uid="{E261966E-A65B-407D-B10E-6ADED5B79D2C}"/>
    <cellStyle name="Millares 2 6 6 3 4" xfId="29638" xr:uid="{4D82FC77-0DCF-471E-8E75-EE740CB54F51}"/>
    <cellStyle name="Millares 2 6 6 3 5" xfId="41949" xr:uid="{624A6DC6-1C8B-4F09-93FB-63893CDC3D0F}"/>
    <cellStyle name="Millares 2 6 6 4" xfId="17992" xr:uid="{0F6D6839-3C90-4163-A709-1EC6DA338838}"/>
    <cellStyle name="Millares 2 6 6 4 2" xfId="37172" xr:uid="{059A362C-02DA-4236-A964-25607C64DD9C}"/>
    <cellStyle name="Millares 2 6 6 4 2 2" xfId="49259" xr:uid="{DCA96118-CBBA-4722-9938-C8F4547C3015}"/>
    <cellStyle name="Millares 2 6 6 4 3" xfId="30982" xr:uid="{BF58F09B-464A-478E-8D8F-C2BC8FC7500D}"/>
    <cellStyle name="Millares 2 6 6 4 4" xfId="43253" xr:uid="{1645B65A-14C1-4A9D-AC96-031B99300070}"/>
    <cellStyle name="Millares 2 6 6 5" xfId="18671" xr:uid="{E63FFA55-367E-4846-8295-D5B4C873FF0F}"/>
    <cellStyle name="Millares 2 6 6 5 2" xfId="34077" xr:uid="{9AD1D64F-4D9A-4585-97DC-F587D6EB0932}"/>
    <cellStyle name="Millares 2 6 6 5 3" xfId="46256" xr:uid="{0B27341E-99AF-474D-A5FF-2FD6201CB8C1}"/>
    <cellStyle name="Millares 2 6 6 6" xfId="20324" xr:uid="{0F37CF02-3777-42E5-80FB-EC374E1CCBCD}"/>
    <cellStyle name="Millares 2 6 6 7" xfId="22156" xr:uid="{F2EDC665-CD09-4C4E-B034-D9EB648AF813}"/>
    <cellStyle name="Millares 2 6 6 8" xfId="27888" xr:uid="{50C15977-A948-4782-81AB-91F2E2C7DFAE}"/>
    <cellStyle name="Millares 2 6 6 9" xfId="40251" xr:uid="{A7134D43-188C-47C3-B25E-B6666191A5AB}"/>
    <cellStyle name="Millares 2 6 7" xfId="5120" xr:uid="{4AF0FC51-BF8C-44D4-B75D-DFBD56657E1E}"/>
    <cellStyle name="Millares 2 6 7 2" xfId="8422" xr:uid="{F10429F3-7D1B-4104-B719-C1DFE8CCDE62}"/>
    <cellStyle name="Millares 2 6 7 2 2" xfId="23088" xr:uid="{F07C615D-B566-4A64-9CE6-9C4657551DCC}"/>
    <cellStyle name="Millares 2 6 7 2 2 2" xfId="38114" xr:uid="{0CC24731-8C42-4EEC-86BD-425A21F31EE9}"/>
    <cellStyle name="Millares 2 6 7 2 2 2 2" xfId="50173" xr:uid="{BA6D59D0-06DC-47E0-997B-4ADEA7CC1EB6}"/>
    <cellStyle name="Millares 2 6 7 2 2 3" xfId="31924" xr:uid="{8C3E7241-312E-4C90-9980-326E0EC25691}"/>
    <cellStyle name="Millares 2 6 7 2 2 4" xfId="44167" xr:uid="{3114EB63-7B92-4414-B22B-D045CE8E657E}"/>
    <cellStyle name="Millares 2 6 7 2 3" xfId="35019" xr:uid="{5F32ABB2-1B83-40CB-A118-77DB117F1F62}"/>
    <cellStyle name="Millares 2 6 7 2 3 2" xfId="47170" xr:uid="{FA64EA82-B735-4033-86AE-29B3150BCF1B}"/>
    <cellStyle name="Millares 2 6 7 2 4" xfId="28830" xr:uid="{6D1DD9F0-181C-40A7-BAD4-746BDE42F0AF}"/>
    <cellStyle name="Millares 2 6 7 2 5" xfId="41165" xr:uid="{56DF6AD2-ED33-46F7-AE65-5E11BB4CED4F}"/>
    <cellStyle name="Millares 2 6 7 3" xfId="15218" xr:uid="{D643D811-B89A-46BC-BF0C-F2EB3E085920}"/>
    <cellStyle name="Millares 2 6 7 3 2" xfId="24013" xr:uid="{A820543C-E26C-42D3-8C0D-01018A371FEF}"/>
    <cellStyle name="Millares 2 6 7 3 2 2" xfId="39056" xr:uid="{C4527D02-B898-4C12-AB54-11B34A03B3B1}"/>
    <cellStyle name="Millares 2 6 7 3 2 2 2" xfId="51087" xr:uid="{4E96D632-3E16-4856-9FCE-11A4DD8356F7}"/>
    <cellStyle name="Millares 2 6 7 3 2 3" xfId="32866" xr:uid="{4F4ED519-9317-4861-AE1B-F31929D73336}"/>
    <cellStyle name="Millares 2 6 7 3 2 4" xfId="45081" xr:uid="{2EFBF7D9-DC5B-43A0-8CBC-3F42BF603328}"/>
    <cellStyle name="Millares 2 6 7 3 3" xfId="35961" xr:uid="{B1BA3A2A-08CD-4E9B-A77F-B62F39A91129}"/>
    <cellStyle name="Millares 2 6 7 3 3 2" xfId="48084" xr:uid="{48FB9C0B-2CD0-44B4-A4CA-92A6D8EDD409}"/>
    <cellStyle name="Millares 2 6 7 3 4" xfId="29772" xr:uid="{2DE85008-7F23-4A12-9F29-270DD3B8D546}"/>
    <cellStyle name="Millares 2 6 7 3 5" xfId="42079" xr:uid="{8CFCAB8A-2474-4F5B-B3C3-3D68F61EFBA3}"/>
    <cellStyle name="Millares 2 6 7 4" xfId="19586" xr:uid="{53E866AE-CABF-4294-8875-EB7F4915D87D}"/>
    <cellStyle name="Millares 2 6 7 4 2" xfId="37306" xr:uid="{80793C3B-4D60-4051-A8B7-B92017E3AA64}"/>
    <cellStyle name="Millares 2 6 7 4 2 2" xfId="49389" xr:uid="{5F26D4AE-DDA5-408F-91E8-3477698E2C00}"/>
    <cellStyle name="Millares 2 6 7 4 3" xfId="31116" xr:uid="{9C4709D6-8F18-4C42-8A0D-170FCE3D9557}"/>
    <cellStyle name="Millares 2 6 7 4 4" xfId="43383" xr:uid="{10AB80E1-8746-40CB-AD82-CF3D0308D884}"/>
    <cellStyle name="Millares 2 6 7 5" xfId="20458" xr:uid="{8070C819-DA32-4E9F-B8AE-180FA780752D}"/>
    <cellStyle name="Millares 2 6 7 5 2" xfId="34211" xr:uid="{7BC0504A-E3B5-4825-8962-5B0FFF0A233B}"/>
    <cellStyle name="Millares 2 6 7 5 3" xfId="46386" xr:uid="{26FE6F0F-5598-4EB5-8531-9CF8361CA891}"/>
    <cellStyle name="Millares 2 6 7 6" xfId="22286" xr:uid="{C5ABB875-4B05-424C-B9B9-AEA604CA1CAA}"/>
    <cellStyle name="Millares 2 6 7 7" xfId="28022" xr:uid="{D8596433-C9C0-4147-89E4-2A2A0FFE909B}"/>
    <cellStyle name="Millares 2 6 7 8" xfId="40381" xr:uid="{08D0759F-DBAA-4D96-A325-2BF887955255}"/>
    <cellStyle name="Millares 2 6 8" xfId="7725" xr:uid="{4EFF2239-5AB3-4C72-BA11-DFD1B3E5DB37}"/>
    <cellStyle name="Millares 2 6 8 2" xfId="21438" xr:uid="{FA191751-DDFA-4D73-A995-4D6669EF0891}"/>
    <cellStyle name="Millares 2 6 8 2 2" xfId="24143" xr:uid="{167200E1-12C8-433C-B9AE-DF264AF95525}"/>
    <cellStyle name="Millares 2 6 8 2 2 2" xfId="39190" xr:uid="{B7677EDA-64FC-4AF4-98DA-27D8ABA0AF07}"/>
    <cellStyle name="Millares 2 6 8 2 2 2 2" xfId="51217" xr:uid="{3912A21A-4FA3-4D30-80E2-6795C7D2043E}"/>
    <cellStyle name="Millares 2 6 8 2 2 3" xfId="33000" xr:uid="{8E6AD912-EC0B-493F-9A3A-460051EFD08E}"/>
    <cellStyle name="Millares 2 6 8 2 2 4" xfId="45211" xr:uid="{9EA26DD3-BFD0-4331-B932-2DF6EB1CC463}"/>
    <cellStyle name="Millares 2 6 8 2 3" xfId="36095" xr:uid="{DB5A6475-0500-4313-A50E-DD27BD1F6222}"/>
    <cellStyle name="Millares 2 6 8 2 3 2" xfId="48214" xr:uid="{09C982EE-1A64-4477-913E-CA5D42DA6CDA}"/>
    <cellStyle name="Millares 2 6 8 2 4" xfId="29906" xr:uid="{4E27D7AF-5EA0-4540-B96C-5E3323182437}"/>
    <cellStyle name="Millares 2 6 8 2 5" xfId="42209" xr:uid="{8491D724-13D4-4AEB-8957-3798216CBDFA}"/>
    <cellStyle name="Millares 2 6 8 3" xfId="23221" xr:uid="{21295B34-FDCF-4B2C-B5D6-20871E870330}"/>
    <cellStyle name="Millares 2 6 8 3 2" xfId="38248" xr:uid="{02DD410E-BC67-47FB-B055-EAA3193CBC17}"/>
    <cellStyle name="Millares 2 6 8 3 2 2" xfId="50303" xr:uid="{68EDE1F2-8227-4688-AADE-396611CFF4F4}"/>
    <cellStyle name="Millares 2 6 8 3 3" xfId="32058" xr:uid="{395A5098-AD1E-496E-B029-9C805B5F3A2B}"/>
    <cellStyle name="Millares 2 6 8 3 4" xfId="44297" xr:uid="{5A274BF2-6CFC-416A-BD01-542FA0D1D049}"/>
    <cellStyle name="Millares 2 6 8 4" xfId="35153" xr:uid="{0B772E49-33B6-49F9-8DFF-BDBF07736A99}"/>
    <cellStyle name="Millares 2 6 8 4 2" xfId="47300" xr:uid="{8BF4A8E5-5142-4D4C-93E8-3F3982FF27C0}"/>
    <cellStyle name="Millares 2 6 8 5" xfId="28964" xr:uid="{F1AA7821-3FB5-4228-9F87-B4925CF28FC2}"/>
    <cellStyle name="Millares 2 6 8 6" xfId="41295" xr:uid="{C722DBA3-B0B5-441F-9DD2-F60A7653F9DE}"/>
    <cellStyle name="Millares 2 6 9" xfId="12192" xr:uid="{40D1AE7C-B6B9-4258-B320-4FAE4C9D6EAC}"/>
    <cellStyle name="Millares 2 6 9 2" xfId="25120" xr:uid="{9131905E-25FF-411F-BFA9-A0E893553FD0}"/>
    <cellStyle name="Millares 2 6 9 2 2" xfId="33134" xr:uid="{8349A77A-8551-470A-B1E5-F967E02BE0EC}"/>
    <cellStyle name="Millares 2 6 9 2 2 2" xfId="39324" xr:uid="{CFEBE43E-9CCB-450E-A293-1608CF8E5046}"/>
    <cellStyle name="Millares 2 6 9 2 2 2 2" xfId="51347" xr:uid="{A14B544F-D3C5-4FF2-AEE3-8AF7A41CBBC6}"/>
    <cellStyle name="Millares 2 6 9 2 2 3" xfId="45341" xr:uid="{C77A9640-E776-47DA-B264-A4FE249ADCDC}"/>
    <cellStyle name="Millares 2 6 9 2 3" xfId="36229" xr:uid="{DF74C1EF-0140-4CC0-A125-1F039FA22B47}"/>
    <cellStyle name="Millares 2 6 9 2 3 2" xfId="48344" xr:uid="{8E79E720-B8B8-4E7D-942D-71E2364ED7B9}"/>
    <cellStyle name="Millares 2 6 9 2 4" xfId="30040" xr:uid="{236A50BE-23FA-4867-A59B-E297E9EB4D61}"/>
    <cellStyle name="Millares 2 6 9 2 5" xfId="42339" xr:uid="{A146BAF1-848B-4DAB-BB5E-BCE04BB04304}"/>
    <cellStyle name="Millares 2 6 9 3" xfId="22422" xr:uid="{AEBD0EA5-2C25-4A66-857C-2A5C59F10179}"/>
    <cellStyle name="Millares 2 6 9 3 2" xfId="37444" xr:uid="{0EC8C89F-7FA7-4510-8F51-9E85BD4EDFCB}"/>
    <cellStyle name="Millares 2 6 9 3 2 2" xfId="49523" xr:uid="{18FB2905-7AED-44C1-87BF-686B467E1D95}"/>
    <cellStyle name="Millares 2 6 9 3 3" xfId="31254" xr:uid="{F40E414F-07FD-4A89-985A-8838704BAA3B}"/>
    <cellStyle name="Millares 2 6 9 3 4" xfId="43517" xr:uid="{083A2F53-476B-4123-9F0D-5AB0222D6B31}"/>
    <cellStyle name="Millares 2 6 9 4" xfId="34349" xr:uid="{5D0CCDFF-452F-4C87-A868-D9F217A38157}"/>
    <cellStyle name="Millares 2 6 9 4 2" xfId="46520" xr:uid="{E2277BC6-97E7-4BAB-8085-7AE2CFDCAB73}"/>
    <cellStyle name="Millares 2 6 9 5" xfId="28160" xr:uid="{CFEA93DA-9CD7-459F-AC7D-46D5E26525A6}"/>
    <cellStyle name="Millares 2 6 9 6" xfId="40515" xr:uid="{EACC6690-88D5-47C3-958D-8578087E4A27}"/>
    <cellStyle name="Millares 2 7" xfId="3707" xr:uid="{CC5E99B3-CCF9-4857-8784-D42DED25961F}"/>
    <cellStyle name="Millares 2 7 10" xfId="27190" xr:uid="{E379AE41-0C76-4317-A6B9-06B100B882EC}"/>
    <cellStyle name="Millares 2 7 2" xfId="3708" xr:uid="{A70F8F43-24F3-491F-AC64-3D25918E5C2A}"/>
    <cellStyle name="Millares 2 7 2 2" xfId="16267" xr:uid="{E526B6D9-3DEC-416B-996E-743D7E5C5563}"/>
    <cellStyle name="Millares 2 7 3" xfId="5993" xr:uid="{5E121372-82C3-4517-9379-14E91D004B8F}"/>
    <cellStyle name="Millares 2 7 3 2" xfId="17487" xr:uid="{A8432010-5496-40CB-9DEB-6AF8BE65BBA1}"/>
    <cellStyle name="Millares 2 7 4" xfId="5111" xr:uid="{FBBCBA32-8E54-428C-A525-777530D2F77C}"/>
    <cellStyle name="Millares 2 7 5" xfId="15239" xr:uid="{C2A1A405-0331-429F-9EF0-7EC6923F3AA8}"/>
    <cellStyle name="Millares 2 7 6" xfId="19607" xr:uid="{C2DFF595-8444-491B-AD39-EFEEA39C3418}"/>
    <cellStyle name="Millares 2 7 7" xfId="21459" xr:uid="{3FF937AF-1B04-4F43-844E-8A2A10DD8F9C}"/>
    <cellStyle name="Millares 2 7 8" xfId="25141" xr:uid="{9D28980D-088E-4504-BB2D-E3B2D514C6CA}"/>
    <cellStyle name="Millares 2 7 9" xfId="26167" xr:uid="{1552AB7E-71D3-49F7-8779-9EA8A29F8754}"/>
    <cellStyle name="Millares 2 8" xfId="3709" xr:uid="{C3BF370D-1046-4D3A-A133-E22962181515}"/>
    <cellStyle name="Millares 2 8 10" xfId="16506" xr:uid="{D62A46BA-4888-493F-8DCE-C374CFB52266}"/>
    <cellStyle name="Millares 2 8 10 2" xfId="26169" xr:uid="{EFF9CCD8-3339-4D2A-9A83-3742A06FB9B7}"/>
    <cellStyle name="Millares 2 8 10 2 2" xfId="39477" xr:uid="{5B8B95FF-3453-4868-82EB-E58465FCD0BA}"/>
    <cellStyle name="Millares 2 8 10 2 2 2" xfId="51496" xr:uid="{A5795744-521C-4CA7-9F29-135A3C379188}"/>
    <cellStyle name="Millares 2 8 10 2 3" xfId="33287" xr:uid="{B5BB4891-5100-4A68-AB92-0C805F502B66}"/>
    <cellStyle name="Millares 2 8 10 2 4" xfId="45490" xr:uid="{CDD8C493-6555-45B8-BE8F-38A870DDEF4F}"/>
    <cellStyle name="Millares 2 8 10 3" xfId="36382" xr:uid="{C99708C6-0B58-4F7C-BF77-BB703E2E3D37}"/>
    <cellStyle name="Millares 2 8 10 3 2" xfId="48493" xr:uid="{D078EF69-0E71-4FB6-B670-4B546102F8DD}"/>
    <cellStyle name="Millares 2 8 10 4" xfId="30193" xr:uid="{333184A1-4B8E-4A3F-BEC6-7DB0AA1FEBB5}"/>
    <cellStyle name="Millares 2 8 10 5" xfId="42488" xr:uid="{6AD3E810-D179-4C91-97F7-40A3B12B0167}"/>
    <cellStyle name="Millares 2 8 11" xfId="18151" xr:uid="{A718590D-E642-4D31-BD5C-21E9744B36FF}"/>
    <cellStyle name="Millares 2 8 11 2" xfId="27192" xr:uid="{A279019B-664D-4859-960A-C2122B3BB19B}"/>
    <cellStyle name="Millares 2 8 11 2 2" xfId="39611" xr:uid="{6EE0C266-9DE9-41E2-A486-6F988FC04102}"/>
    <cellStyle name="Millares 2 8 11 2 2 2" xfId="51626" xr:uid="{84983E5C-6D52-424B-95D2-FEB51308BF28}"/>
    <cellStyle name="Millares 2 8 11 2 3" xfId="33421" xr:uid="{06477A10-5956-4031-A502-6E47811E72DB}"/>
    <cellStyle name="Millares 2 8 11 2 4" xfId="45620" xr:uid="{0B2859C1-A167-4DF6-8E0E-CC3B6B5796F3}"/>
    <cellStyle name="Millares 2 8 11 3" xfId="36516" xr:uid="{A99BD7C8-7313-473F-9667-8A6B68A09692}"/>
    <cellStyle name="Millares 2 8 11 3 2" xfId="48623" xr:uid="{B3D38113-DB07-47E2-89D5-28E8B062CFCD}"/>
    <cellStyle name="Millares 2 8 11 4" xfId="30327" xr:uid="{1312EA85-0DF3-4983-9A28-EFA2B5F0592E}"/>
    <cellStyle name="Millares 2 8 11 5" xfId="42618" xr:uid="{CF768BA7-DDE7-4377-9D12-9A6862DB44AD}"/>
    <cellStyle name="Millares 2 8 12" xfId="19800" xr:uid="{666B0102-EF8D-42CB-A0FF-2A91844BA885}"/>
    <cellStyle name="Millares 2 8 12 2" xfId="23374" xr:uid="{0818F22D-0371-4DE3-B70F-6CE38F73A317}"/>
    <cellStyle name="Millares 2 8 12 2 2" xfId="38405" xr:uid="{C301EB84-4958-4781-800E-F3FC078D26E6}"/>
    <cellStyle name="Millares 2 8 12 2 2 2" xfId="50456" xr:uid="{CA30FAF8-4974-482C-8427-E25D4B1E2639}"/>
    <cellStyle name="Millares 2 8 12 2 3" xfId="32215" xr:uid="{2E50B761-9DE2-40D7-B47F-6570A775522B}"/>
    <cellStyle name="Millares 2 8 12 2 4" xfId="44450" xr:uid="{AC130C44-303A-4206-9077-22024DD287BF}"/>
    <cellStyle name="Millares 2 8 12 3" xfId="35310" xr:uid="{A8579BF2-0E5C-4EFC-AC16-307807851F93}"/>
    <cellStyle name="Millares 2 8 12 3 2" xfId="47453" xr:uid="{D1225E68-7C3C-4DB8-9868-60707EB60E0D}"/>
    <cellStyle name="Millares 2 8 12 4" xfId="29121" xr:uid="{634C994A-E691-4560-A27B-85F9B4CC2EEC}"/>
    <cellStyle name="Millares 2 8 12 5" xfId="41448" xr:uid="{99E6BD55-5F8D-40C0-98E0-19B88268B62D}"/>
    <cellStyle name="Millares 2 8 13" xfId="21655" xr:uid="{927446AB-2D06-429E-92FA-6EE39236FF6E}"/>
    <cellStyle name="Millares 2 8 13 2" xfId="36655" xr:uid="{AE63D328-A33D-412B-9E9A-D336F0FB78C7}"/>
    <cellStyle name="Millares 2 8 13 2 2" xfId="48758" xr:uid="{53881057-3CFA-4D2F-8382-0A8CC475F372}"/>
    <cellStyle name="Millares 2 8 13 3" xfId="30465" xr:uid="{54110D58-A59F-4A95-BC1F-0E85A7354B95}"/>
    <cellStyle name="Millares 2 8 13 4" xfId="42752" xr:uid="{215F2BF0-FDC9-4B68-8756-40798F72A522}"/>
    <cellStyle name="Millares 2 8 14" xfId="33560" xr:uid="{8A5D0F55-DFFD-4D2D-8D50-98BD714DEDE2}"/>
    <cellStyle name="Millares 2 8 14 2" xfId="45755" xr:uid="{E04DDF23-A896-4A83-AABF-935D3CF85010}"/>
    <cellStyle name="Millares 2 8 15" xfId="27371" xr:uid="{0B90A40B-679B-4980-90A7-6BF0810F97BA}"/>
    <cellStyle name="Millares 2 8 16" xfId="39750" xr:uid="{21F3B31C-AAEE-4056-8805-7630C4CF3795}"/>
    <cellStyle name="Millares 2 8 2" xfId="3710" xr:uid="{9D4CFE0D-F880-46A6-8865-9A47BBD31908}"/>
    <cellStyle name="Millares 2 8 2 10" xfId="18216" xr:uid="{80EC415C-BF33-4D21-ADB5-5B5B79E20620}"/>
    <cellStyle name="Millares 2 8 2 10 2" xfId="27255" xr:uid="{FA90379F-E2B7-4BDD-801B-9ACE91D1D43A}"/>
    <cellStyle name="Millares 2 8 2 10 2 2" xfId="39676" xr:uid="{779634A0-831B-4F3F-9C33-ED09703153A3}"/>
    <cellStyle name="Millares 2 8 2 10 2 2 2" xfId="51689" xr:uid="{E2B173AB-A9A2-44B4-89E3-A896D467D0E6}"/>
    <cellStyle name="Millares 2 8 2 10 2 3" xfId="33486" xr:uid="{DB20DBBB-2FB2-4C28-9F8A-FDFF0E15E250}"/>
    <cellStyle name="Millares 2 8 2 10 2 4" xfId="45683" xr:uid="{79AA0BA7-5B16-4DD8-8BA3-FD4128E241D5}"/>
    <cellStyle name="Millares 2 8 2 10 3" xfId="36581" xr:uid="{B01A29D0-6928-4C28-A8EF-3050938C1013}"/>
    <cellStyle name="Millares 2 8 2 10 3 2" xfId="48686" xr:uid="{55545427-B40A-473F-831B-06C794A3CB00}"/>
    <cellStyle name="Millares 2 8 2 10 4" xfId="30392" xr:uid="{F2D3F0D7-4D87-4F8B-B494-6E8FC8B75EBF}"/>
    <cellStyle name="Millares 2 8 2 10 5" xfId="42681" xr:uid="{C1D91E03-2E6E-41C8-B0D6-19E60C8FEB1B}"/>
    <cellStyle name="Millares 2 8 2 11" xfId="19865" xr:uid="{3D49CD2E-7F3F-47AD-AFFB-554D0F05D016}"/>
    <cellStyle name="Millares 2 8 2 11 2" xfId="23437" xr:uid="{9778AA9E-B8A6-4EEE-8B9F-10911651E123}"/>
    <cellStyle name="Millares 2 8 2 11 2 2" xfId="38470" xr:uid="{EE845283-E6BA-489A-9E04-4B3B44278EBA}"/>
    <cellStyle name="Millares 2 8 2 11 2 2 2" xfId="50519" xr:uid="{66637DFD-0DE9-4467-B987-037780F026B1}"/>
    <cellStyle name="Millares 2 8 2 11 2 3" xfId="32280" xr:uid="{550D82D0-FCAA-467C-84CD-3FE2BD233084}"/>
    <cellStyle name="Millares 2 8 2 11 2 4" xfId="44513" xr:uid="{C32F11E5-46C8-41AA-BCAB-76DA312E543C}"/>
    <cellStyle name="Millares 2 8 2 11 3" xfId="35375" xr:uid="{1FBDC4D5-F1AF-4EE1-BD89-94EA23F089CF}"/>
    <cellStyle name="Millares 2 8 2 11 3 2" xfId="47516" xr:uid="{E1F35E07-57B1-46C0-A261-AB8CA734B3D6}"/>
    <cellStyle name="Millares 2 8 2 11 4" xfId="29186" xr:uid="{A2FFEFA4-153F-4727-A3CB-B76D2147E99A}"/>
    <cellStyle name="Millares 2 8 2 11 5" xfId="41511" xr:uid="{A908BDFE-3626-434F-A531-45FED8F6BDE1}"/>
    <cellStyle name="Millares 2 8 2 12" xfId="21718" xr:uid="{55168574-B566-4DD4-8420-4B7025C9ABF0}"/>
    <cellStyle name="Millares 2 8 2 12 2" xfId="36720" xr:uid="{5F87F6D0-C5D4-49F4-A409-E93AE1E040C0}"/>
    <cellStyle name="Millares 2 8 2 12 2 2" xfId="48821" xr:uid="{20C03EA9-BC47-42BE-B2F8-8CB5E0969ADC}"/>
    <cellStyle name="Millares 2 8 2 12 3" xfId="30530" xr:uid="{6FD42623-0B63-47AA-A7A3-8C96A4B56068}"/>
    <cellStyle name="Millares 2 8 2 12 4" xfId="42815" xr:uid="{700921D9-A1A6-43B2-AB3E-6BA8CA43EF2B}"/>
    <cellStyle name="Millares 2 8 2 13" xfId="33625" xr:uid="{8EEE50BA-B46A-4D46-B146-11B5E5ED59CF}"/>
    <cellStyle name="Millares 2 8 2 13 2" xfId="45818" xr:uid="{26079BC3-DEC5-4281-8B88-5FD53D2B33CD}"/>
    <cellStyle name="Millares 2 8 2 14" xfId="27436" xr:uid="{DEAE8797-29B6-46EF-85F9-7C8674657777}"/>
    <cellStyle name="Millares 2 8 2 15" xfId="39813" xr:uid="{7081E075-F81F-43C3-8C09-8E56B42422A4}"/>
    <cellStyle name="Millares 2 8 2 2" xfId="3711" xr:uid="{F8AFE089-9F26-423C-A8F2-B4F8293EB8EB}"/>
    <cellStyle name="Millares 2 8 2 2 10" xfId="27570" xr:uid="{8F2EB3AF-95D3-4FE4-B165-A44C2CC70A64}"/>
    <cellStyle name="Millares 2 8 2 2 11" xfId="39943" xr:uid="{B210F0F4-F662-405D-8287-109CEFF6167A}"/>
    <cellStyle name="Millares 2 8 2 2 2" xfId="5996" xr:uid="{0DD6DDD0-928D-428C-9FDD-9A42A3940629}"/>
    <cellStyle name="Millares 2 8 2 2 2 2" xfId="8764" xr:uid="{36A7C9EE-38AF-4A4B-A1CB-A1B8C41DD78C}"/>
    <cellStyle name="Millares 2 8 2 2 2 2 2" xfId="37662" xr:uid="{2E5B3C09-180D-44D5-9078-461F667E2086}"/>
    <cellStyle name="Millares 2 8 2 2 2 2 2 2" xfId="49735" xr:uid="{04F25504-C260-41E8-B599-9AAB99592B80}"/>
    <cellStyle name="Millares 2 8 2 2 2 2 3" xfId="31472" xr:uid="{E541CA15-4EA7-4B1D-85F6-8B6E7FF21D84}"/>
    <cellStyle name="Millares 2 8 2 2 2 2 4" xfId="43729" xr:uid="{0E60A968-EB5A-4A2C-ADA5-EC1F157931A8}"/>
    <cellStyle name="Millares 2 8 2 2 2 3" xfId="8079" xr:uid="{A646F259-B70A-4FAF-8644-E0B9A7926086}"/>
    <cellStyle name="Millares 2 8 2 2 2 3 2" xfId="34567" xr:uid="{6FCAF462-845C-4409-819C-797CBDCAFEAF}"/>
    <cellStyle name="Millares 2 8 2 2 2 3 3" xfId="46732" xr:uid="{611C2D59-737E-49B6-A8D8-B1AD8079AA60}"/>
    <cellStyle name="Millares 2 8 2 2 2 4" xfId="12533" xr:uid="{F02858D2-BABC-4DF8-B5D6-86F5D4746FA0}"/>
    <cellStyle name="Millares 2 8 2 2 2 5" xfId="22640" xr:uid="{14F05ECF-39C5-42DB-A561-6FABD824D385}"/>
    <cellStyle name="Millares 2 8 2 2 2 6" xfId="28378" xr:uid="{4B2E5BA5-36B0-40B0-98E7-E7456B3DDF56}"/>
    <cellStyle name="Millares 2 8 2 2 2 7" xfId="40727" xr:uid="{9F67306B-13DD-4565-A9A4-0C6A95CB2B2F}"/>
    <cellStyle name="Millares 2 8 2 2 3" xfId="4914" xr:uid="{5A64687E-E173-46C6-B31D-EE383BA761A5}"/>
    <cellStyle name="Millares 2 8 2 2 3 2" xfId="8428" xr:uid="{ACEBF8F4-36A2-4C9B-865C-907FCD018A61}"/>
    <cellStyle name="Millares 2 8 2 2 3 2 2" xfId="38604" xr:uid="{82BA7201-5793-486C-B9FF-362E918B52E5}"/>
    <cellStyle name="Millares 2 8 2 2 3 2 2 2" xfId="50649" xr:uid="{7D4FEFB4-B8D7-4451-8AB8-377F75688AF1}"/>
    <cellStyle name="Millares 2 8 2 2 3 2 3" xfId="32414" xr:uid="{0474958F-B308-4C7E-B4FB-05FE6D5CD5F6}"/>
    <cellStyle name="Millares 2 8 2 2 3 2 4" xfId="44643" xr:uid="{74D02775-A634-4F22-BF2D-2CAA10F3900F}"/>
    <cellStyle name="Millares 2 8 2 2 3 3" xfId="16334" xr:uid="{0E97A52E-C4AB-4EB9-82C6-6DDDCBACBAAC}"/>
    <cellStyle name="Millares 2 8 2 2 3 3 2" xfId="35509" xr:uid="{1AC5DCF8-78C6-4BDB-A986-CBDE788F28A2}"/>
    <cellStyle name="Millares 2 8 2 2 3 3 3" xfId="47646" xr:uid="{2F2E48AD-655C-4F11-A9BA-AFDCAE0A2A22}"/>
    <cellStyle name="Millares 2 8 2 2 3 4" xfId="23567" xr:uid="{0586DC0C-37D6-40F1-AF61-5162EC0B5099}"/>
    <cellStyle name="Millares 2 8 2 2 3 5" xfId="29320" xr:uid="{FB09FD12-AEEA-4346-9DF5-452A3247E783}"/>
    <cellStyle name="Millares 2 8 2 2 3 6" xfId="41641" xr:uid="{EFDC2E17-0623-4AE1-9F24-BCD595C361E8}"/>
    <cellStyle name="Millares 2 8 2 2 4" xfId="7731" xr:uid="{0DC6521B-74A1-4AF9-8EE4-8312ED321845}"/>
    <cellStyle name="Millares 2 8 2 2 4 2" xfId="36854" xr:uid="{CDD0C52F-D59C-421E-B998-D50E9BFF34A3}"/>
    <cellStyle name="Millares 2 8 2 2 4 2 2" xfId="48951" xr:uid="{76F30988-7C4E-4026-87CF-8431D3C6A6AD}"/>
    <cellStyle name="Millares 2 8 2 2 4 3" xfId="30664" xr:uid="{9748FB93-3037-4165-8B2E-FE9F57C0F1CF}"/>
    <cellStyle name="Millares 2 8 2 2 4 4" xfId="42945" xr:uid="{DFD3C5F8-D3C9-41CB-BACA-5975BA923149}"/>
    <cellStyle name="Millares 2 8 2 2 5" xfId="12198" xr:uid="{AA73E555-B2D2-45EA-936E-AECECF1872F3}"/>
    <cellStyle name="Millares 2 8 2 2 5 2" xfId="33759" xr:uid="{C21BD407-D842-411D-9D15-790C5B2892E7}"/>
    <cellStyle name="Millares 2 8 2 2 5 3" xfId="45948" xr:uid="{0505BB48-37AC-436C-A43D-5AC42AD2776F}"/>
    <cellStyle name="Millares 2 8 2 2 6" xfId="16705" xr:uid="{92293919-562C-4BAA-90D0-C4D563630AE4}"/>
    <cellStyle name="Millares 2 8 2 2 7" xfId="18351" xr:uid="{B89C9A50-9D6E-42F8-A0C0-BE7F07727230}"/>
    <cellStyle name="Millares 2 8 2 2 8" xfId="20001" xr:uid="{79B2211B-07C8-4C22-B93A-0FA4FA158A95}"/>
    <cellStyle name="Millares 2 8 2 2 9" xfId="21848" xr:uid="{876E2BFD-E55F-4CE2-9DE5-6EFF06C4961D}"/>
    <cellStyle name="Millares 2 8 2 3" xfId="5997" xr:uid="{14A5300F-91D0-4811-B2BE-D9555B1C65D8}"/>
    <cellStyle name="Millares 2 8 2 3 10" xfId="40073" xr:uid="{80CA4A75-AC36-49B7-92DF-7907D7F57B50}"/>
    <cellStyle name="Millares 2 8 2 3 2" xfId="8765" xr:uid="{876EC665-33E3-40EA-B35B-CB0C2484F502}"/>
    <cellStyle name="Millares 2 8 2 3 2 2" xfId="22774" xr:uid="{63200883-5153-419A-AC60-D3E240F462DA}"/>
    <cellStyle name="Millares 2 8 2 3 2 2 2" xfId="37796" xr:uid="{2501C6A3-ADF5-4225-BC83-BE2981AB5470}"/>
    <cellStyle name="Millares 2 8 2 3 2 2 2 2" xfId="49865" xr:uid="{F07AFB87-9FAD-441A-BBD8-7B6BB35D2284}"/>
    <cellStyle name="Millares 2 8 2 3 2 2 3" xfId="31606" xr:uid="{550CE3BF-9D12-4624-B3A0-BFA5B792711C}"/>
    <cellStyle name="Millares 2 8 2 3 2 2 4" xfId="43859" xr:uid="{2EEF577B-7DC8-4F67-AA60-29E1337F5FD9}"/>
    <cellStyle name="Millares 2 8 2 3 2 3" xfId="34701" xr:uid="{C8DDA996-3652-484A-80E2-6AC433E9A0F9}"/>
    <cellStyle name="Millares 2 8 2 3 2 3 2" xfId="46862" xr:uid="{D890363B-4044-4635-905F-F59E7CFF7512}"/>
    <cellStyle name="Millares 2 8 2 3 2 4" xfId="28512" xr:uid="{D1AFB612-E1EA-4469-B276-9B32FAD883D8}"/>
    <cellStyle name="Millares 2 8 2 3 2 5" xfId="40857" xr:uid="{9ED33D1D-64BE-48A5-A008-0FE5D2FC5DF7}"/>
    <cellStyle name="Millares 2 8 2 3 3" xfId="8080" xr:uid="{4C1270B9-A11A-4213-92F4-C42537A66338}"/>
    <cellStyle name="Millares 2 8 2 3 3 2" xfId="23700" xr:uid="{AF1CA66D-0D27-47BB-8CBB-573576A58402}"/>
    <cellStyle name="Millares 2 8 2 3 3 2 2" xfId="38738" xr:uid="{DE494731-08A7-4108-B164-796ED4839503}"/>
    <cellStyle name="Millares 2 8 2 3 3 2 2 2" xfId="50779" xr:uid="{1F4902BA-A205-4F9D-823E-3AF455A7FCCC}"/>
    <cellStyle name="Millares 2 8 2 3 3 2 3" xfId="32548" xr:uid="{E1599DFE-8C1B-40F6-830C-F94D332C9487}"/>
    <cellStyle name="Millares 2 8 2 3 3 2 4" xfId="44773" xr:uid="{A7AA0741-F6E8-4C92-875A-360CD7A85597}"/>
    <cellStyle name="Millares 2 8 2 3 3 3" xfId="35643" xr:uid="{B1911533-F4F0-4E4F-871E-F8E9A069FBB1}"/>
    <cellStyle name="Millares 2 8 2 3 3 3 2" xfId="47776" xr:uid="{43D35128-E863-43A3-AB13-40B78DFFEC29}"/>
    <cellStyle name="Millares 2 8 2 3 3 4" xfId="29454" xr:uid="{A34B5B86-8B47-4171-8E37-85C8FD4BF25E}"/>
    <cellStyle name="Millares 2 8 2 3 3 5" xfId="41771" xr:uid="{767391F5-94BF-45DA-A653-3A05B2F3BCBF}"/>
    <cellStyle name="Millares 2 8 2 3 4" xfId="12534" xr:uid="{A5F1FDED-C8BA-45D9-B338-F5446A9A3982}"/>
    <cellStyle name="Millares 2 8 2 3 4 2" xfId="36988" xr:uid="{9057A7D4-363C-4A0F-B0B3-DC380638A696}"/>
    <cellStyle name="Millares 2 8 2 3 4 2 2" xfId="49081" xr:uid="{9885AB64-DC50-4EFD-A9A5-98AC675B86FD}"/>
    <cellStyle name="Millares 2 8 2 3 4 3" xfId="30798" xr:uid="{D5B4EDCD-188F-4A6C-A932-30AF7F49B491}"/>
    <cellStyle name="Millares 2 8 2 3 4 4" xfId="43075" xr:uid="{E6782DC6-C154-43AD-AFE0-4744C9B9843C}"/>
    <cellStyle name="Millares 2 8 2 3 5" xfId="17554" xr:uid="{8D890336-2D4C-4F71-9507-D28DC64F689E}"/>
    <cellStyle name="Millares 2 8 2 3 5 2" xfId="33893" xr:uid="{50CAB5CE-C1BF-40BE-B2FB-68466A6281A1}"/>
    <cellStyle name="Millares 2 8 2 3 5 3" xfId="46078" xr:uid="{0868043C-6A46-4993-BE3D-3557038D2F2C}"/>
    <cellStyle name="Millares 2 8 2 3 6" xfId="18485" xr:uid="{369A89EA-4529-49E8-A22E-385B7A5FEACF}"/>
    <cellStyle name="Millares 2 8 2 3 7" xfId="20136" xr:uid="{8DE8A9DD-A21C-43CA-A77C-05D7F9F59723}"/>
    <cellStyle name="Millares 2 8 2 3 8" xfId="21978" xr:uid="{641D0C31-4C78-4617-A655-744B61F5C795}"/>
    <cellStyle name="Millares 2 8 2 3 9" xfId="27704" xr:uid="{1FA2ADAC-341A-4CD1-B83A-AF2FC6393DC5}"/>
    <cellStyle name="Millares 2 8 2 4" xfId="5995" xr:uid="{F649AD4A-C3DC-4F74-BC6D-F593B876C4F8}"/>
    <cellStyle name="Millares 2 8 2 4 10" xfId="40203" xr:uid="{08406713-67A1-473E-9EA8-AC49D16831BB}"/>
    <cellStyle name="Millares 2 8 2 4 2" xfId="8763" xr:uid="{95F2BB2D-CDAF-4BB7-9C3B-3CF8EFC6917D}"/>
    <cellStyle name="Millares 2 8 2 4 2 2" xfId="22908" xr:uid="{42635A1D-373D-4E1F-858F-DA6FC3C3346C}"/>
    <cellStyle name="Millares 2 8 2 4 2 2 2" xfId="37930" xr:uid="{21231338-CA22-498C-AC95-57CCADB2E20C}"/>
    <cellStyle name="Millares 2 8 2 4 2 2 2 2" xfId="49995" xr:uid="{563FFBD9-4A72-4593-84E0-2D2BAB96726F}"/>
    <cellStyle name="Millares 2 8 2 4 2 2 3" xfId="31740" xr:uid="{17467AAB-CA9F-4AB7-8134-0E7C23CBDEDE}"/>
    <cellStyle name="Millares 2 8 2 4 2 2 4" xfId="43989" xr:uid="{1C816DCC-6A70-490C-B3BC-24989B8C21D0}"/>
    <cellStyle name="Millares 2 8 2 4 2 3" xfId="34835" xr:uid="{9EAB471A-3B8F-4F99-82FC-1F2CE8549976}"/>
    <cellStyle name="Millares 2 8 2 4 2 3 2" xfId="46992" xr:uid="{8FD82C85-B25A-4508-BEAA-E4768272E63D}"/>
    <cellStyle name="Millares 2 8 2 4 2 4" xfId="28646" xr:uid="{1B76F958-2424-47D5-A836-655B9A2D0FED}"/>
    <cellStyle name="Millares 2 8 2 4 2 5" xfId="40987" xr:uid="{B6765566-A14D-4A58-B759-187A3EC7C97E}"/>
    <cellStyle name="Millares 2 8 2 4 3" xfId="8078" xr:uid="{B294A71F-AECF-47FE-A12C-E7BC67B40AA2}"/>
    <cellStyle name="Millares 2 8 2 4 3 2" xfId="23834" xr:uid="{34253FE9-1340-492C-95F7-4B1A98F7B607}"/>
    <cellStyle name="Millares 2 8 2 4 3 2 2" xfId="38872" xr:uid="{39CD764E-6AAC-4BE1-866C-A236B30E70B1}"/>
    <cellStyle name="Millares 2 8 2 4 3 2 2 2" xfId="50909" xr:uid="{94374948-C86F-4C9B-A025-4F3CE7510799}"/>
    <cellStyle name="Millares 2 8 2 4 3 2 3" xfId="32682" xr:uid="{4045424D-DF8E-4CBA-A650-8561E765E107}"/>
    <cellStyle name="Millares 2 8 2 4 3 2 4" xfId="44903" xr:uid="{29BC48FC-2FA4-4A5D-A028-61D97258502C}"/>
    <cellStyle name="Millares 2 8 2 4 3 3" xfId="35777" xr:uid="{6A9C923F-68AA-4BC1-BC51-D07D89FF12A0}"/>
    <cellStyle name="Millares 2 8 2 4 3 3 2" xfId="47906" xr:uid="{0D23FECF-EBDC-47AD-9E2E-C4C6D7280A56}"/>
    <cellStyle name="Millares 2 8 2 4 3 4" xfId="29588" xr:uid="{09D96EF1-0B3A-4A3C-967A-AE3043151ADD}"/>
    <cellStyle name="Millares 2 8 2 4 3 5" xfId="41901" xr:uid="{47D3D384-F538-4843-B5F6-2A6EDBCCBDCD}"/>
    <cellStyle name="Millares 2 8 2 4 4" xfId="12532" xr:uid="{22B99070-FD13-465B-BCFA-5AC7432F71CC}"/>
    <cellStyle name="Millares 2 8 2 4 4 2" xfId="37122" xr:uid="{628D099B-6BF8-4BA4-9845-242D41870867}"/>
    <cellStyle name="Millares 2 8 2 4 4 2 2" xfId="49211" xr:uid="{6C41AC4B-82F5-452B-A5D9-F19495C25548}"/>
    <cellStyle name="Millares 2 8 2 4 4 3" xfId="30932" xr:uid="{A609F3D5-D675-4951-BB5D-83F98D6B254F}"/>
    <cellStyle name="Millares 2 8 2 4 4 4" xfId="43205" xr:uid="{F25F2A3C-E0A2-4088-9662-F04D220E1230}"/>
    <cellStyle name="Millares 2 8 2 4 5" xfId="17803" xr:uid="{96FAEC90-A2C9-4210-AC6E-AA5069F358B3}"/>
    <cellStyle name="Millares 2 8 2 4 5 2" xfId="34027" xr:uid="{79693BCF-ABB6-4456-9487-64BC3E9FFA5D}"/>
    <cellStyle name="Millares 2 8 2 4 5 3" xfId="46208" xr:uid="{62F838A6-5B21-4187-8A4B-D69C7D402814}"/>
    <cellStyle name="Millares 2 8 2 4 6" xfId="18620" xr:uid="{A2A6C93A-B3A1-4C34-9738-B05BF0F0F7ED}"/>
    <cellStyle name="Millares 2 8 2 4 7" xfId="20272" xr:uid="{6878CBD8-70D2-45D8-9DB5-BC12551FE43D}"/>
    <cellStyle name="Millares 2 8 2 4 8" xfId="22108" xr:uid="{40BF9E90-39C4-4966-8CA9-98150C026F63}"/>
    <cellStyle name="Millares 2 8 2 4 9" xfId="27838" xr:uid="{ED7DE000-B15C-445D-9CA3-9F766CA34228}"/>
    <cellStyle name="Millares 2 8 2 5" xfId="4913" xr:uid="{160D2AA0-8764-49DF-85C9-EFF270DA5279}"/>
    <cellStyle name="Millares 2 8 2 5 2" xfId="11987" xr:uid="{C9922849-15A8-4F8C-99CE-D3840C7D0C99}"/>
    <cellStyle name="Millares 2 8 2 5 2 2" xfId="23039" xr:uid="{6615B414-E478-4274-B3AC-2E0A93A8357C}"/>
    <cellStyle name="Millares 2 8 2 5 2 2 2" xfId="38064" xr:uid="{4852FA8A-EE3B-481A-BC25-4CB07ABAE9ED}"/>
    <cellStyle name="Millares 2 8 2 5 2 2 2 2" xfId="50125" xr:uid="{5DAE8B19-705D-4B51-A8F9-9B5EB8167C59}"/>
    <cellStyle name="Millares 2 8 2 5 2 2 3" xfId="31874" xr:uid="{716AAE41-880B-4830-9370-48C60C3F4662}"/>
    <cellStyle name="Millares 2 8 2 5 2 2 4" xfId="44119" xr:uid="{5FEB8EAC-305B-4C82-B12B-E1BCA1F8893B}"/>
    <cellStyle name="Millares 2 8 2 5 2 3" xfId="34969" xr:uid="{9F090D39-D88F-407F-9A6C-350A10D4902E}"/>
    <cellStyle name="Millares 2 8 2 5 2 3 2" xfId="47122" xr:uid="{96FE515D-208D-4031-AFFE-75FAE460D914}"/>
    <cellStyle name="Millares 2 8 2 5 2 4" xfId="28780" xr:uid="{AFEDF011-8A1A-445D-952B-10089C99F3B2}"/>
    <cellStyle name="Millares 2 8 2 5 2 5" xfId="41117" xr:uid="{A7E9FB95-3885-4D23-9868-F01DF697AFC8}"/>
    <cellStyle name="Millares 2 8 2 5 3" xfId="12850" xr:uid="{30FF8EBB-8DD7-4FFC-91D3-EC49F5A97621}"/>
    <cellStyle name="Millares 2 8 2 5 3 2" xfId="23965" xr:uid="{F3FFD584-2194-481C-8A38-48C44965F3A7}"/>
    <cellStyle name="Millares 2 8 2 5 3 2 2" xfId="39006" xr:uid="{60DE924C-E7AB-4ECE-A0E6-DE392D95DB12}"/>
    <cellStyle name="Millares 2 8 2 5 3 2 2 2" xfId="51039" xr:uid="{C7E848F2-96AB-4FE2-8A43-2EF126AF94B2}"/>
    <cellStyle name="Millares 2 8 2 5 3 2 3" xfId="32816" xr:uid="{67A3C31D-2E79-416C-A114-BBBCB7ACD904}"/>
    <cellStyle name="Millares 2 8 2 5 3 2 4" xfId="45033" xr:uid="{74815EBA-9F52-487E-8F37-014ED86E0419}"/>
    <cellStyle name="Millares 2 8 2 5 3 3" xfId="35911" xr:uid="{A18DBCDE-0FE6-4321-A06A-FCBB4436315D}"/>
    <cellStyle name="Millares 2 8 2 5 3 3 2" xfId="48036" xr:uid="{71900FA2-5126-4487-A4FF-EF7373CD006B}"/>
    <cellStyle name="Millares 2 8 2 5 3 4" xfId="29722" xr:uid="{5DB7774E-ED99-45F2-A332-453AF6C5FB0E}"/>
    <cellStyle name="Millares 2 8 2 5 3 5" xfId="42031" xr:uid="{93F80D88-8CD4-4B10-A61C-67EB7CBDB9D3}"/>
    <cellStyle name="Millares 2 8 2 5 4" xfId="18076" xr:uid="{D46764BD-34CB-441A-9865-778D8819751F}"/>
    <cellStyle name="Millares 2 8 2 5 4 2" xfId="37256" xr:uid="{E6AAFCEF-0D4D-428F-ABB2-60ACE7400537}"/>
    <cellStyle name="Millares 2 8 2 5 4 2 2" xfId="49341" xr:uid="{B8C4B373-152E-4344-8233-78E190A3F3A1}"/>
    <cellStyle name="Millares 2 8 2 5 4 3" xfId="31066" xr:uid="{A90E055A-404B-43D4-AAF0-E629092F2CA6}"/>
    <cellStyle name="Millares 2 8 2 5 4 4" xfId="43335" xr:uid="{6E6B42D2-12F1-4EAA-AA76-D3E59876A382}"/>
    <cellStyle name="Millares 2 8 2 5 5" xfId="18755" xr:uid="{A4587B4E-38FD-4010-B494-904A15CE46E9}"/>
    <cellStyle name="Millares 2 8 2 5 5 2" xfId="34161" xr:uid="{ADAE7F84-A67E-4BC8-BFFC-8E626AFE4FA7}"/>
    <cellStyle name="Millares 2 8 2 5 5 3" xfId="46338" xr:uid="{53510FA0-FEFF-4D8D-B806-233E9D04984C}"/>
    <cellStyle name="Millares 2 8 2 5 6" xfId="20408" xr:uid="{541AB7AD-77D5-452F-BD91-93E7C89C6FFA}"/>
    <cellStyle name="Millares 2 8 2 5 7" xfId="22238" xr:uid="{86777D3F-2999-42A1-869A-F54BF4153473}"/>
    <cellStyle name="Millares 2 8 2 5 8" xfId="27972" xr:uid="{E0B02FDE-2A15-4B79-9897-1C0B621F7DDF}"/>
    <cellStyle name="Millares 2 8 2 5 9" xfId="40333" xr:uid="{7C1E0B3B-F53E-495E-BD24-B2BF421AFD49}"/>
    <cellStyle name="Millares 2 8 2 6" xfId="4696" xr:uid="{3E52BFB8-7688-4DC5-AEFB-EA3ED9738DBC}"/>
    <cellStyle name="Millares 2 8 2 6 2" xfId="8427" xr:uid="{FCEBF0A5-8EE2-4130-97DF-B04DE58905DE}"/>
    <cellStyle name="Millares 2 8 2 6 2 2" xfId="23172" xr:uid="{AE9A883E-D7D0-48CF-8780-6D09FB842F70}"/>
    <cellStyle name="Millares 2 8 2 6 2 2 2" xfId="38198" xr:uid="{0DA05C58-D66F-48AC-9F8C-4A1F670FEE34}"/>
    <cellStyle name="Millares 2 8 2 6 2 2 2 2" xfId="50255" xr:uid="{2425251F-7961-4AF6-969B-33230295E213}"/>
    <cellStyle name="Millares 2 8 2 6 2 2 3" xfId="32008" xr:uid="{ACDC57EC-2DE1-4453-8FEC-1C3037964A55}"/>
    <cellStyle name="Millares 2 8 2 6 2 2 4" xfId="44249" xr:uid="{3BCE9547-5BB0-4005-8A07-8B400F742F1E}"/>
    <cellStyle name="Millares 2 8 2 6 2 3" xfId="35103" xr:uid="{F5B1043A-A556-4D51-A989-4B636219F44E}"/>
    <cellStyle name="Millares 2 8 2 6 2 3 2" xfId="47252" xr:uid="{14E56814-63A5-4F3C-B699-718837AD675B}"/>
    <cellStyle name="Millares 2 8 2 6 2 4" xfId="28914" xr:uid="{2E15FF0C-D8BE-4882-993E-7CFC4AC3D146}"/>
    <cellStyle name="Millares 2 8 2 6 2 5" xfId="41247" xr:uid="{D9A4F6B0-DC25-43DB-8ABA-A629A7A89052}"/>
    <cellStyle name="Millares 2 8 2 6 3" xfId="15306" xr:uid="{1AC6E429-58C6-446A-9159-744AA037DE12}"/>
    <cellStyle name="Millares 2 8 2 6 3 2" xfId="24095" xr:uid="{E6036B21-093D-47EB-BA96-A66ACEE2AC92}"/>
    <cellStyle name="Millares 2 8 2 6 3 2 2" xfId="39140" xr:uid="{6C273D1E-9E7E-4BDF-AE22-E3DAC006A52B}"/>
    <cellStyle name="Millares 2 8 2 6 3 2 2 2" xfId="51169" xr:uid="{2E03DB99-5644-4484-A99B-034DF3BB84AB}"/>
    <cellStyle name="Millares 2 8 2 6 3 2 3" xfId="32950" xr:uid="{9AE96B29-0109-4032-AE10-CD52C6C7C62D}"/>
    <cellStyle name="Millares 2 8 2 6 3 2 4" xfId="45163" xr:uid="{0F71519C-308A-478C-9D9E-2A249634D258}"/>
    <cellStyle name="Millares 2 8 2 6 3 3" xfId="36045" xr:uid="{E9B3E5BE-91C5-448D-8C38-93590774017D}"/>
    <cellStyle name="Millares 2 8 2 6 3 3 2" xfId="48166" xr:uid="{E2801BAE-2B89-4AE7-9F15-5C0A013A7F3D}"/>
    <cellStyle name="Millares 2 8 2 6 3 4" xfId="29856" xr:uid="{86B85728-2329-4AC8-BB01-A59E179C76B0}"/>
    <cellStyle name="Millares 2 8 2 6 3 5" xfId="42161" xr:uid="{8D50E95F-D5BD-4A92-9134-21E0A978764C}"/>
    <cellStyle name="Millares 2 8 2 6 4" xfId="19674" xr:uid="{155043D9-3EAC-48C4-A556-B6ECDE3E6173}"/>
    <cellStyle name="Millares 2 8 2 6 4 2" xfId="37390" xr:uid="{20021EA7-D9B2-42E4-9D3A-85F422FEFFC7}"/>
    <cellStyle name="Millares 2 8 2 6 4 2 2" xfId="49471" xr:uid="{B6B0BC94-2658-40A9-AC60-4AE8DBF46E65}"/>
    <cellStyle name="Millares 2 8 2 6 4 3" xfId="31200" xr:uid="{BA35A646-A942-4EA8-8A5B-BB95BFCFB3DA}"/>
    <cellStyle name="Millares 2 8 2 6 4 4" xfId="43465" xr:uid="{151BFF2B-C2B2-49CC-92ED-2CAD7B02114F}"/>
    <cellStyle name="Millares 2 8 2 6 5" xfId="20542" xr:uid="{94788AA4-0EC6-40EF-B5C2-2FA7469E2A34}"/>
    <cellStyle name="Millares 2 8 2 6 5 2" xfId="34295" xr:uid="{FE525FD2-9390-4787-93AE-C0F0BC52A947}"/>
    <cellStyle name="Millares 2 8 2 6 5 3" xfId="46468" xr:uid="{0B649467-6D53-4F4F-9844-3B96259F8825}"/>
    <cellStyle name="Millares 2 8 2 6 6" xfId="22368" xr:uid="{00CAE20A-4D22-4052-B94A-1FDD24C90AFF}"/>
    <cellStyle name="Millares 2 8 2 6 7" xfId="28106" xr:uid="{E02E6E7E-7FB4-475F-9BA7-FB8B98DB26EE}"/>
    <cellStyle name="Millares 2 8 2 6 8" xfId="40463" xr:uid="{E7D00815-C592-4CFF-A86C-96AA27FEB1E1}"/>
    <cellStyle name="Millares 2 8 2 7" xfId="7730" xr:uid="{4518DEEB-4C71-485A-8B96-3457B2E43A31}"/>
    <cellStyle name="Millares 2 8 2 7 2" xfId="21526" xr:uid="{E944539E-E31A-4CA8-8632-D87F1E0E8ECB}"/>
    <cellStyle name="Millares 2 8 2 7 2 2" xfId="24225" xr:uid="{B7302503-9862-4F52-BAB8-684088851A7B}"/>
    <cellStyle name="Millares 2 8 2 7 2 2 2" xfId="39274" xr:uid="{80422E83-BA9C-4D47-93D1-88B48616E24E}"/>
    <cellStyle name="Millares 2 8 2 7 2 2 2 2" xfId="51299" xr:uid="{3FC568B4-0DE8-4513-A030-E68AB629C307}"/>
    <cellStyle name="Millares 2 8 2 7 2 2 3" xfId="33084" xr:uid="{587C0C7B-3F19-4324-A0DA-90CEFAD0B94D}"/>
    <cellStyle name="Millares 2 8 2 7 2 2 4" xfId="45293" xr:uid="{BA59FED5-078E-42BC-8B99-691FCFA862D1}"/>
    <cellStyle name="Millares 2 8 2 7 2 3" xfId="36179" xr:uid="{C4B28BD5-B3A1-4787-8BC9-3247D7442EB0}"/>
    <cellStyle name="Millares 2 8 2 7 2 3 2" xfId="48296" xr:uid="{342AE535-4F18-44F9-BCE5-9AA2EA318617}"/>
    <cellStyle name="Millares 2 8 2 7 2 4" xfId="29990" xr:uid="{B989A6F7-67D5-4C32-833C-8D9F7E74FE95}"/>
    <cellStyle name="Millares 2 8 2 7 2 5" xfId="42291" xr:uid="{F4D11E80-7426-474E-8C5B-5EFA6802756C}"/>
    <cellStyle name="Millares 2 8 2 7 3" xfId="23303" xr:uid="{528150FF-1E63-4310-915A-77ABECA6CCA4}"/>
    <cellStyle name="Millares 2 8 2 7 3 2" xfId="38332" xr:uid="{CDE2DACC-1385-4297-9550-A4A03EC88E60}"/>
    <cellStyle name="Millares 2 8 2 7 3 2 2" xfId="50385" xr:uid="{1657862E-88EB-4EBE-8FDF-7A977E50DCAA}"/>
    <cellStyle name="Millares 2 8 2 7 3 3" xfId="32142" xr:uid="{190B4CA9-6DCB-4BD0-BF0C-BF5AA356AD0A}"/>
    <cellStyle name="Millares 2 8 2 7 3 4" xfId="44379" xr:uid="{F13F9996-FF2F-4EEC-9B87-5A008ACC7939}"/>
    <cellStyle name="Millares 2 8 2 7 4" xfId="35237" xr:uid="{DEE4377D-8591-413E-81B5-E642410FCC2F}"/>
    <cellStyle name="Millares 2 8 2 7 4 2" xfId="47382" xr:uid="{925EE96F-3E22-45B2-9E74-467D3338BF0E}"/>
    <cellStyle name="Millares 2 8 2 7 5" xfId="29048" xr:uid="{B865465A-A7B6-4378-9A59-32F201FD2D6F}"/>
    <cellStyle name="Millares 2 8 2 7 6" xfId="41377" xr:uid="{30E97596-B556-4744-AB62-AA350378A0A5}"/>
    <cellStyle name="Millares 2 8 2 8" xfId="12197" xr:uid="{43610EA3-27D9-4B06-9D7C-5FE27ABD2FE1}"/>
    <cellStyle name="Millares 2 8 2 8 2" xfId="25208" xr:uid="{BB3B4B39-83EB-4985-818D-D0CFF9C26342}"/>
    <cellStyle name="Millares 2 8 2 8 2 2" xfId="33218" xr:uid="{AB1FC129-F040-49E2-8253-7E6CBF393CC2}"/>
    <cellStyle name="Millares 2 8 2 8 2 2 2" xfId="39408" xr:uid="{A6CECC57-2571-41B8-9725-EEAE22881547}"/>
    <cellStyle name="Millares 2 8 2 8 2 2 2 2" xfId="51429" xr:uid="{485BE336-253B-479A-907F-75FD42BC2CBF}"/>
    <cellStyle name="Millares 2 8 2 8 2 2 3" xfId="45423" xr:uid="{CC3BFB0D-0E4E-4489-88BD-010D182C8190}"/>
    <cellStyle name="Millares 2 8 2 8 2 3" xfId="36313" xr:uid="{D54AF0AE-9E51-42E6-8000-A4742E63A6D4}"/>
    <cellStyle name="Millares 2 8 2 8 2 3 2" xfId="48426" xr:uid="{9462D9BA-B819-41E1-9D4D-767093E23D8D}"/>
    <cellStyle name="Millares 2 8 2 8 2 4" xfId="30124" xr:uid="{D7882F33-EBC4-4AC3-9394-8B85CCD37481}"/>
    <cellStyle name="Millares 2 8 2 8 2 5" xfId="42421" xr:uid="{81B6C823-BEB1-486C-A06A-65DF1B0EEC2A}"/>
    <cellStyle name="Millares 2 8 2 8 3" xfId="22506" xr:uid="{EE4BF45D-0F7C-4760-B146-5CB91107380E}"/>
    <cellStyle name="Millares 2 8 2 8 3 2" xfId="37528" xr:uid="{8C3E6486-FF35-4F24-A8F1-907F73E0F7AB}"/>
    <cellStyle name="Millares 2 8 2 8 3 2 2" xfId="49605" xr:uid="{9C0B3858-7593-4F98-8FD2-10592188B69E}"/>
    <cellStyle name="Millares 2 8 2 8 3 3" xfId="31338" xr:uid="{2A563C65-F0E0-4374-8CE5-34D87176DB67}"/>
    <cellStyle name="Millares 2 8 2 8 3 4" xfId="43599" xr:uid="{06ED0B8D-0A97-4423-985E-ED622189B2F7}"/>
    <cellStyle name="Millares 2 8 2 8 4" xfId="34433" xr:uid="{BB331B3D-FC2F-4010-B191-AAE8BCD9C737}"/>
    <cellStyle name="Millares 2 8 2 8 4 2" xfId="46602" xr:uid="{6C288D19-48B4-4BBF-A241-09269C680512}"/>
    <cellStyle name="Millares 2 8 2 8 5" xfId="28244" xr:uid="{867B7197-F65F-4217-A528-D8FA176BCE1D}"/>
    <cellStyle name="Millares 2 8 2 8 6" xfId="40597" xr:uid="{EB7DF65B-71A8-4F13-ADB8-5CFBAE6FF724}"/>
    <cellStyle name="Millares 2 8 2 9" xfId="16571" xr:uid="{EB328AA0-9836-4DD4-9C36-67D22611FD56}"/>
    <cellStyle name="Millares 2 8 2 9 2" xfId="26232" xr:uid="{EF372F7C-FAD1-4B36-9F71-7791E00DF585}"/>
    <cellStyle name="Millares 2 8 2 9 2 2" xfId="39542" xr:uid="{45FF5581-34E2-4B7D-A90A-7A7229438DC1}"/>
    <cellStyle name="Millares 2 8 2 9 2 2 2" xfId="51559" xr:uid="{6EA37B1A-F9B8-42B1-8A2E-BB1288CFCD6F}"/>
    <cellStyle name="Millares 2 8 2 9 2 3" xfId="33352" xr:uid="{67520256-7CBF-4BCC-9237-48C6FA4A21AC}"/>
    <cellStyle name="Millares 2 8 2 9 2 4" xfId="45553" xr:uid="{7299C0A5-A56E-4E80-80F2-B0855518CA96}"/>
    <cellStyle name="Millares 2 8 2 9 3" xfId="36447" xr:uid="{C2A9988C-07EC-480C-966A-B82E0DFC91D7}"/>
    <cellStyle name="Millares 2 8 2 9 3 2" xfId="48556" xr:uid="{9045C0B3-B0B8-4E71-A014-D236B1B7E04F}"/>
    <cellStyle name="Millares 2 8 2 9 4" xfId="30258" xr:uid="{E7F1892B-AB19-41E7-B73E-4AE4FE66804E}"/>
    <cellStyle name="Millares 2 8 2 9 5" xfId="42551" xr:uid="{F511B87A-5A70-4B64-BE8A-99099340FF36}"/>
    <cellStyle name="Millares 2 8 3" xfId="3712" xr:uid="{07B93990-3466-4AB5-B173-631EAEA4D452}"/>
    <cellStyle name="Millares 2 8 3 10" xfId="27505" xr:uid="{64BD68BA-3282-4CFA-A70F-8B75E167F977}"/>
    <cellStyle name="Millares 2 8 3 11" xfId="39880" xr:uid="{A99EF5AB-8AB7-4E40-B03F-49B6E4E7EDEA}"/>
    <cellStyle name="Millares 2 8 3 2" xfId="5998" xr:uid="{FFFCCA4D-728C-4DF2-89C6-54CAD2B821DD}"/>
    <cellStyle name="Millares 2 8 3 2 2" xfId="8766" xr:uid="{5DBBE1A9-3EB9-4B57-9CC2-F7355E3A64D3}"/>
    <cellStyle name="Millares 2 8 3 2 2 2" xfId="37597" xr:uid="{810FB2EB-0886-4369-B7DA-3CE829E4C72C}"/>
    <cellStyle name="Millares 2 8 3 2 2 2 2" xfId="49672" xr:uid="{B64029DE-33C8-47EC-A2AD-927AF67CE6E2}"/>
    <cellStyle name="Millares 2 8 3 2 2 3" xfId="31407" xr:uid="{AF110626-5DB8-49E7-B748-4511833AC192}"/>
    <cellStyle name="Millares 2 8 3 2 2 4" xfId="43666" xr:uid="{8E1EC05A-3E01-46E8-8E87-41990DD1D122}"/>
    <cellStyle name="Millares 2 8 3 2 3" xfId="8081" xr:uid="{8EE96D72-FD06-43A8-A8FF-E0B68AE157B4}"/>
    <cellStyle name="Millares 2 8 3 2 3 2" xfId="34502" xr:uid="{8155A115-401C-4FE2-B36F-7CD2E3C098AA}"/>
    <cellStyle name="Millares 2 8 3 2 3 3" xfId="46669" xr:uid="{66F2C8F9-6400-4665-955E-0FDCB5AA9649}"/>
    <cellStyle name="Millares 2 8 3 2 4" xfId="12535" xr:uid="{38B678ED-D9CC-440B-BFA3-10A3442D7585}"/>
    <cellStyle name="Millares 2 8 3 2 5" xfId="22575" xr:uid="{12F971B2-0D31-47BF-8560-A4916DD796D7}"/>
    <cellStyle name="Millares 2 8 3 2 6" xfId="28313" xr:uid="{DBD80E12-542A-4D00-B92A-B10C7AE9BA92}"/>
    <cellStyle name="Millares 2 8 3 2 7" xfId="40664" xr:uid="{AD69FAAF-1389-46FE-9259-B7CEC7F4E767}"/>
    <cellStyle name="Millares 2 8 3 3" xfId="4915" xr:uid="{2C8F731F-4AC0-4C6F-B536-D45B721D3BF8}"/>
    <cellStyle name="Millares 2 8 3 3 2" xfId="8429" xr:uid="{826CE9B8-ABAC-491D-BAD6-411C3392F100}"/>
    <cellStyle name="Millares 2 8 3 3 2 2" xfId="38539" xr:uid="{BF93540A-DE37-4F70-8DE5-087F5C4B0F67}"/>
    <cellStyle name="Millares 2 8 3 3 2 2 2" xfId="50586" xr:uid="{C3DD402D-72B2-4EF5-B7DC-6C41915DA60D}"/>
    <cellStyle name="Millares 2 8 3 3 2 3" xfId="32349" xr:uid="{1268AC74-6393-49A0-9533-C4A1DBE9D8E8}"/>
    <cellStyle name="Millares 2 8 3 3 2 4" xfId="44580" xr:uid="{7EF3A025-6468-4D71-8FA5-7102E627C86F}"/>
    <cellStyle name="Millares 2 8 3 3 3" xfId="16269" xr:uid="{5375EE92-EAAE-43ED-B9F3-83D63BE81A1E}"/>
    <cellStyle name="Millares 2 8 3 3 3 2" xfId="35444" xr:uid="{AE3808FD-2283-4AF8-BCA2-522196B252BD}"/>
    <cellStyle name="Millares 2 8 3 3 3 3" xfId="47583" xr:uid="{0F514A05-D569-41CC-81E2-E83DB7EB945F}"/>
    <cellStyle name="Millares 2 8 3 3 4" xfId="23504" xr:uid="{15B993BC-0FE3-473D-80AA-07B78FB792DF}"/>
    <cellStyle name="Millares 2 8 3 3 5" xfId="29255" xr:uid="{188AC268-2DE6-4AE2-9947-C2EAC69BB1DF}"/>
    <cellStyle name="Millares 2 8 3 3 6" xfId="41578" xr:uid="{7E031728-9A0A-4199-8B2F-FF8CF58D1EB0}"/>
    <cellStyle name="Millares 2 8 3 4" xfId="7732" xr:uid="{431DF4EE-6A05-42FD-96C2-7C76672D5A85}"/>
    <cellStyle name="Millares 2 8 3 4 2" xfId="36789" xr:uid="{BA978519-F302-4B7F-8A76-0175A82E987D}"/>
    <cellStyle name="Millares 2 8 3 4 2 2" xfId="48888" xr:uid="{029899B0-C844-4AFF-B847-040A17DCB732}"/>
    <cellStyle name="Millares 2 8 3 4 3" xfId="30599" xr:uid="{3A2113B7-159A-455A-99CF-27744457291D}"/>
    <cellStyle name="Millares 2 8 3 4 4" xfId="42882" xr:uid="{9581C2BD-6100-4B51-8BD5-58D20336675C}"/>
    <cellStyle name="Millares 2 8 3 5" xfId="12199" xr:uid="{2EED89E2-6FFA-4CD4-9258-7F36B9772212}"/>
    <cellStyle name="Millares 2 8 3 5 2" xfId="33694" xr:uid="{4EA94467-8395-41D3-ACD8-89696731E7EE}"/>
    <cellStyle name="Millares 2 8 3 5 3" xfId="45885" xr:uid="{414FFE10-BD76-49F9-A4C8-B07CDF181B40}"/>
    <cellStyle name="Millares 2 8 3 6" xfId="16640" xr:uid="{19230C4D-5939-487D-A54E-0B14D283DFCA}"/>
    <cellStyle name="Millares 2 8 3 7" xfId="18286" xr:uid="{1C6B171A-3C6F-4F62-A675-952A8E16DB58}"/>
    <cellStyle name="Millares 2 8 3 8" xfId="19936" xr:uid="{6744E93E-C9BD-4B2F-8015-23C80FD0AFAA}"/>
    <cellStyle name="Millares 2 8 3 9" xfId="21785" xr:uid="{C8FC59A9-8991-42AA-993E-86F7AC7C6C10}"/>
    <cellStyle name="Millares 2 8 4" xfId="5999" xr:uid="{165A02B9-37F0-4CBF-9521-0121BD1819E5}"/>
    <cellStyle name="Millares 2 8 4 10" xfId="40010" xr:uid="{7D8001AC-6227-4945-BBB1-474AE1B266C0}"/>
    <cellStyle name="Millares 2 8 4 2" xfId="8767" xr:uid="{2C5C3942-A4CE-44BE-B0DA-5B85C30A9152}"/>
    <cellStyle name="Millares 2 8 4 2 2" xfId="22709" xr:uid="{203B0A5E-CC91-4FA7-B81D-BFC550B18DB7}"/>
    <cellStyle name="Millares 2 8 4 2 2 2" xfId="37731" xr:uid="{84C137F7-A774-4340-8032-51EC939E0A04}"/>
    <cellStyle name="Millares 2 8 4 2 2 2 2" xfId="49802" xr:uid="{BC449713-484B-4BFC-AE08-CF4130D66C2E}"/>
    <cellStyle name="Millares 2 8 4 2 2 3" xfId="31541" xr:uid="{3A0BA256-6C13-47EE-9011-0D2A65A24B57}"/>
    <cellStyle name="Millares 2 8 4 2 2 4" xfId="43796" xr:uid="{EF98A493-0785-4D96-B8D7-27126FBE1196}"/>
    <cellStyle name="Millares 2 8 4 2 3" xfId="34636" xr:uid="{67A7AC05-ED05-4095-B6E9-D1606AF47BA9}"/>
    <cellStyle name="Millares 2 8 4 2 3 2" xfId="46799" xr:uid="{A1D3C0B6-7628-4455-8308-990705FE43F5}"/>
    <cellStyle name="Millares 2 8 4 2 4" xfId="28447" xr:uid="{24E4E884-BC71-49D8-B4A0-BD2C564E7806}"/>
    <cellStyle name="Millares 2 8 4 2 5" xfId="40794" xr:uid="{8B2EC063-B797-439E-AF1E-DFDC22567CFA}"/>
    <cellStyle name="Millares 2 8 4 3" xfId="8082" xr:uid="{C6879D2B-75DE-4B74-9CA4-9B78CC5B6EBD}"/>
    <cellStyle name="Millares 2 8 4 3 2" xfId="23635" xr:uid="{1E784C67-F19D-4C7F-AB21-606289373621}"/>
    <cellStyle name="Millares 2 8 4 3 2 2" xfId="38673" xr:uid="{3AD7BC08-E5D6-4806-BA3F-01071999B1EE}"/>
    <cellStyle name="Millares 2 8 4 3 2 2 2" xfId="50716" xr:uid="{BCF7A8F1-3A4D-427C-846C-FCE79321ED77}"/>
    <cellStyle name="Millares 2 8 4 3 2 3" xfId="32483" xr:uid="{80A6F047-6B66-4A74-9F81-5754AAAC5AA1}"/>
    <cellStyle name="Millares 2 8 4 3 2 4" xfId="44710" xr:uid="{F238277C-244E-4C3B-8336-B44F7AE53884}"/>
    <cellStyle name="Millares 2 8 4 3 3" xfId="35578" xr:uid="{92D5ABFA-2355-496C-9C72-D0E0CFBBCEAD}"/>
    <cellStyle name="Millares 2 8 4 3 3 2" xfId="47713" xr:uid="{2AE9FB82-C640-4EA4-9098-41863D4EC1DF}"/>
    <cellStyle name="Millares 2 8 4 3 4" xfId="29389" xr:uid="{C9E8193B-724B-4134-9949-8930F505662A}"/>
    <cellStyle name="Millares 2 8 4 3 5" xfId="41708" xr:uid="{D15BF7AF-0540-490F-B02D-D4027BA2DC52}"/>
    <cellStyle name="Millares 2 8 4 4" xfId="12536" xr:uid="{86D4838A-ECC2-4472-A44B-5E9538123E63}"/>
    <cellStyle name="Millares 2 8 4 4 2" xfId="36923" xr:uid="{82C14342-15DD-4919-97BF-689887CCD8D9}"/>
    <cellStyle name="Millares 2 8 4 4 2 2" xfId="49018" xr:uid="{2920546E-8922-48DE-9770-14086CD4E712}"/>
    <cellStyle name="Millares 2 8 4 4 3" xfId="30733" xr:uid="{4095F995-05E7-4BEB-9E3C-2E0E39EF2E98}"/>
    <cellStyle name="Millares 2 8 4 4 4" xfId="43012" xr:uid="{A7A3DDD4-F788-4973-8753-D2F5820D41B2}"/>
    <cellStyle name="Millares 2 8 4 5" xfId="17489" xr:uid="{9797EBD7-9156-4B99-966F-C430004393D7}"/>
    <cellStyle name="Millares 2 8 4 5 2" xfId="33828" xr:uid="{42875D5C-6C2F-4395-9A89-1CE7D731A7F5}"/>
    <cellStyle name="Millares 2 8 4 5 3" xfId="46015" xr:uid="{017015CA-7D4D-4064-91F2-C49F175598BD}"/>
    <cellStyle name="Millares 2 8 4 6" xfId="18420" xr:uid="{FD723142-34DA-48C8-95E9-FD71EAB51594}"/>
    <cellStyle name="Millares 2 8 4 7" xfId="20071" xr:uid="{C5F21AEC-818E-4D17-AF8D-6DA520AB75B8}"/>
    <cellStyle name="Millares 2 8 4 8" xfId="21915" xr:uid="{A913D1E1-460A-4454-A097-AD0772C605DA}"/>
    <cellStyle name="Millares 2 8 4 9" xfId="27639" xr:uid="{1B9D9CDB-7C01-46E6-850E-2FB3C183C2F7}"/>
    <cellStyle name="Millares 2 8 5" xfId="5994" xr:uid="{308A3E4D-1815-4696-8980-EAEBC7239E90}"/>
    <cellStyle name="Millares 2 8 5 10" xfId="40140" xr:uid="{16C7BAE8-6280-4DA6-BDA0-DD892E4AA00D}"/>
    <cellStyle name="Millares 2 8 5 2" xfId="8762" xr:uid="{92000C10-9628-4E4A-A022-97E801992E36}"/>
    <cellStyle name="Millares 2 8 5 2 2" xfId="22843" xr:uid="{0165D06E-3639-4BA7-A4A3-211D0D55787E}"/>
    <cellStyle name="Millares 2 8 5 2 2 2" xfId="37865" xr:uid="{FAE4D911-5D0C-4618-8739-FD6FF6E42949}"/>
    <cellStyle name="Millares 2 8 5 2 2 2 2" xfId="49932" xr:uid="{2CE1CE71-21B4-4EFD-8BE8-9C219FE408B5}"/>
    <cellStyle name="Millares 2 8 5 2 2 3" xfId="31675" xr:uid="{1BF05C2D-7A81-4A79-AB79-43B81BBD899C}"/>
    <cellStyle name="Millares 2 8 5 2 2 4" xfId="43926" xr:uid="{E7CEA672-EE67-4CCA-8AD3-DDD7EA918B54}"/>
    <cellStyle name="Millares 2 8 5 2 3" xfId="34770" xr:uid="{ED384B2A-5205-4140-8E1B-705F1C4396FA}"/>
    <cellStyle name="Millares 2 8 5 2 3 2" xfId="46929" xr:uid="{55AAC849-201E-44A6-8384-C83FE0D9D248}"/>
    <cellStyle name="Millares 2 8 5 2 4" xfId="28581" xr:uid="{ACC9C2DC-2DED-4A31-9969-A6E65C58C279}"/>
    <cellStyle name="Millares 2 8 5 2 5" xfId="40924" xr:uid="{1C48ADF9-A6F4-4725-94B6-28ADC24606F4}"/>
    <cellStyle name="Millares 2 8 5 3" xfId="8077" xr:uid="{F1091CC3-C449-435C-A2C5-6374DCCE74AE}"/>
    <cellStyle name="Millares 2 8 5 3 2" xfId="23769" xr:uid="{8F270509-4F8A-4C67-BD83-327A36750569}"/>
    <cellStyle name="Millares 2 8 5 3 2 2" xfId="38807" xr:uid="{3CD20CFA-5084-451A-AFF3-73DA5DCDA407}"/>
    <cellStyle name="Millares 2 8 5 3 2 2 2" xfId="50846" xr:uid="{4C0AC0F9-042F-46B6-B867-DB1E59205DC2}"/>
    <cellStyle name="Millares 2 8 5 3 2 3" xfId="32617" xr:uid="{1993602E-B507-4FAA-93B2-21704BDCFE5E}"/>
    <cellStyle name="Millares 2 8 5 3 2 4" xfId="44840" xr:uid="{74F36404-3412-407B-9215-8624B3449629}"/>
    <cellStyle name="Millares 2 8 5 3 3" xfId="35712" xr:uid="{30FABF6E-48FC-46A1-B3D4-4FA781358005}"/>
    <cellStyle name="Millares 2 8 5 3 3 2" xfId="47843" xr:uid="{57872ADD-363C-4A2A-B016-3D06861CC977}"/>
    <cellStyle name="Millares 2 8 5 3 4" xfId="29523" xr:uid="{726EA5E5-0E27-4334-B281-3833AE53863F}"/>
    <cellStyle name="Millares 2 8 5 3 5" xfId="41838" xr:uid="{B725462F-C782-4948-A87A-5208CAACB8C0}"/>
    <cellStyle name="Millares 2 8 5 4" xfId="12531" xr:uid="{7D2B6E8E-AA3F-40F8-9157-9C30980EE884}"/>
    <cellStyle name="Millares 2 8 5 4 2" xfId="37057" xr:uid="{09A0DC82-EA27-4B5B-BC19-EFC1830C16CA}"/>
    <cellStyle name="Millares 2 8 5 4 2 2" xfId="49148" xr:uid="{386245DF-6F99-4F5E-ACA0-994BF0998195}"/>
    <cellStyle name="Millares 2 8 5 4 3" xfId="30867" xr:uid="{0D91F00D-EB7A-4648-AB41-652A9A451143}"/>
    <cellStyle name="Millares 2 8 5 4 4" xfId="43142" xr:uid="{B489212E-BDB3-4AB6-9F98-94D1F413EF34}"/>
    <cellStyle name="Millares 2 8 5 5" xfId="17738" xr:uid="{33F729F4-CD33-4D2F-B715-4C64E104109C}"/>
    <cellStyle name="Millares 2 8 5 5 2" xfId="33962" xr:uid="{7ACD9DD4-D8D7-42F7-8F63-B2CB26EFF068}"/>
    <cellStyle name="Millares 2 8 5 5 3" xfId="46145" xr:uid="{202051AB-E5D1-4122-8F17-375CB7BD38F2}"/>
    <cellStyle name="Millares 2 8 5 6" xfId="18555" xr:uid="{CE9C0C7E-E709-42E7-BD43-3EE932CCCB20}"/>
    <cellStyle name="Millares 2 8 5 7" xfId="20207" xr:uid="{3DB0B81E-7693-428B-9725-1E216DCD4D27}"/>
    <cellStyle name="Millares 2 8 5 8" xfId="22045" xr:uid="{355DA4A4-6638-4EE3-AF0B-BED2986F14B4}"/>
    <cellStyle name="Millares 2 8 5 9" xfId="27773" xr:uid="{B4D06899-23EB-496A-B1FE-28FB56F86AF0}"/>
    <cellStyle name="Millares 2 8 6" xfId="4912" xr:uid="{8E95E205-CC53-4B00-8A7E-4B09AC97A9B9}"/>
    <cellStyle name="Millares 2 8 6 2" xfId="11922" xr:uid="{1042B4C2-DFB3-4737-9F30-80F864A0E394}"/>
    <cellStyle name="Millares 2 8 6 2 2" xfId="22976" xr:uid="{24F8940D-D39E-41DB-88D9-1D2EF11849BA}"/>
    <cellStyle name="Millares 2 8 6 2 2 2" xfId="37999" xr:uid="{38C6498C-2C42-4063-AFF8-26E274F4C040}"/>
    <cellStyle name="Millares 2 8 6 2 2 2 2" xfId="50062" xr:uid="{458B5F90-B876-409E-9D1D-5E256F6762F6}"/>
    <cellStyle name="Millares 2 8 6 2 2 3" xfId="31809" xr:uid="{6D9207F1-AF3D-4EFC-9BA4-DFDA1C685909}"/>
    <cellStyle name="Millares 2 8 6 2 2 4" xfId="44056" xr:uid="{134766EE-E964-443E-9C40-0F7554B0E07C}"/>
    <cellStyle name="Millares 2 8 6 2 3" xfId="34904" xr:uid="{E6600AE0-54A4-4412-8756-D97DC8DD46FC}"/>
    <cellStyle name="Millares 2 8 6 2 3 2" xfId="47059" xr:uid="{51CAE9DA-6818-4BED-8364-BF1FC2FAC595}"/>
    <cellStyle name="Millares 2 8 6 2 4" xfId="28715" xr:uid="{C33D20A1-4D03-4657-95EB-2A1EA20A530E}"/>
    <cellStyle name="Millares 2 8 6 2 5" xfId="41054" xr:uid="{A334090E-4CAE-4D82-B88A-530C900CB31E}"/>
    <cellStyle name="Millares 2 8 6 3" xfId="12785" xr:uid="{80E346A4-155A-4263-A4D2-1EB5B306F1BB}"/>
    <cellStyle name="Millares 2 8 6 3 2" xfId="23902" xr:uid="{493F4E85-C5D4-4095-8E74-2EFA324A152A}"/>
    <cellStyle name="Millares 2 8 6 3 2 2" xfId="38941" xr:uid="{1263284C-0F69-446A-9AF3-8E0149BE5DD8}"/>
    <cellStyle name="Millares 2 8 6 3 2 2 2" xfId="50976" xr:uid="{69114AD8-DF1A-4A7A-A546-24B1CDCC7A57}"/>
    <cellStyle name="Millares 2 8 6 3 2 3" xfId="32751" xr:uid="{6E335121-6068-4546-83F9-1A991733E56F}"/>
    <cellStyle name="Millares 2 8 6 3 2 4" xfId="44970" xr:uid="{4B7B398E-2F84-4E6D-8B6F-A6C1A457F1D1}"/>
    <cellStyle name="Millares 2 8 6 3 3" xfId="35846" xr:uid="{1B6E8DF4-457F-477B-AC36-6B4E8F1F0126}"/>
    <cellStyle name="Millares 2 8 6 3 3 2" xfId="47973" xr:uid="{A7D209D6-66B4-4870-95EB-EFA95981A470}"/>
    <cellStyle name="Millares 2 8 6 3 4" xfId="29657" xr:uid="{E278EB4E-1D5B-41DE-8FD6-CAA5C0335348}"/>
    <cellStyle name="Millares 2 8 6 3 5" xfId="41968" xr:uid="{ABDC5566-FF1B-441C-9679-F9BEB05EF576}"/>
    <cellStyle name="Millares 2 8 6 4" xfId="18011" xr:uid="{98F701B9-C4BC-4128-A686-FAB179E13500}"/>
    <cellStyle name="Millares 2 8 6 4 2" xfId="37191" xr:uid="{A700F7CC-B1A7-4065-A7D9-BCDF7C809DDC}"/>
    <cellStyle name="Millares 2 8 6 4 2 2" xfId="49278" xr:uid="{BA95B366-E47B-4C80-9319-EFADB071F6CD}"/>
    <cellStyle name="Millares 2 8 6 4 3" xfId="31001" xr:uid="{75809F5B-A708-4D89-B8EF-EB5AF72692F2}"/>
    <cellStyle name="Millares 2 8 6 4 4" xfId="43272" xr:uid="{9C0BC1B3-8CB3-47AD-86B8-3372420D6B5D}"/>
    <cellStyle name="Millares 2 8 6 5" xfId="18690" xr:uid="{4798B677-850D-478B-97F2-6D4CA08A080B}"/>
    <cellStyle name="Millares 2 8 6 5 2" xfId="34096" xr:uid="{F4B5B86D-64B2-4BA0-A21E-A2D1ACA33EA6}"/>
    <cellStyle name="Millares 2 8 6 5 3" xfId="46275" xr:uid="{9B99F579-2E1B-4335-A205-3DE5132E569A}"/>
    <cellStyle name="Millares 2 8 6 6" xfId="20343" xr:uid="{9B794DEF-BCE7-45BF-A50F-41B31CD3852C}"/>
    <cellStyle name="Millares 2 8 6 7" xfId="22175" xr:uid="{51AE9480-B2B7-4E5A-99B1-2B854D2C1596}"/>
    <cellStyle name="Millares 2 8 6 8" xfId="27907" xr:uid="{74E0811D-88DE-47FE-9413-DB5700A43552}"/>
    <cellStyle name="Millares 2 8 6 9" xfId="40270" xr:uid="{FF80C883-E6B5-4373-950A-FDC9E3366C8A}"/>
    <cellStyle name="Millares 2 8 7" xfId="4713" xr:uid="{7B00C730-EC8A-4FF8-8672-9110F4653A3D}"/>
    <cellStyle name="Millares 2 8 7 2" xfId="8426" xr:uid="{931EC83E-50DD-4470-9FAC-8A328F3509CE}"/>
    <cellStyle name="Millares 2 8 7 2 2" xfId="23107" xr:uid="{F7AE3794-D0F4-487F-B4D4-70F33AD71225}"/>
    <cellStyle name="Millares 2 8 7 2 2 2" xfId="38133" xr:uid="{CA658A57-D019-4937-9837-9B3A9A053ABA}"/>
    <cellStyle name="Millares 2 8 7 2 2 2 2" xfId="50192" xr:uid="{64E7672B-539D-481B-BA4F-49F407FB47FE}"/>
    <cellStyle name="Millares 2 8 7 2 2 3" xfId="31943" xr:uid="{B81A944E-652D-434B-9224-2E6F8475714E}"/>
    <cellStyle name="Millares 2 8 7 2 2 4" xfId="44186" xr:uid="{ACA68322-1F32-4E4B-A84E-B6039BB717E5}"/>
    <cellStyle name="Millares 2 8 7 2 3" xfId="35038" xr:uid="{86E6D38B-C0FA-491A-B8C6-DF8334CDAB44}"/>
    <cellStyle name="Millares 2 8 7 2 3 2" xfId="47189" xr:uid="{E486D9F9-D2A3-4D3E-A4D3-2B66A99C9745}"/>
    <cellStyle name="Millares 2 8 7 2 4" xfId="28849" xr:uid="{28F3FA69-01AB-4DEA-88FB-EBBE997D7422}"/>
    <cellStyle name="Millares 2 8 7 2 5" xfId="41184" xr:uid="{17C77A17-34BC-44C6-9999-F3723489004A}"/>
    <cellStyle name="Millares 2 8 7 3" xfId="15241" xr:uid="{F6C344C1-8444-4223-84E7-8D78AD1277F9}"/>
    <cellStyle name="Millares 2 8 7 3 2" xfId="24032" xr:uid="{F4BD45B5-CB2C-45DC-9985-662C07994A01}"/>
    <cellStyle name="Millares 2 8 7 3 2 2" xfId="39075" xr:uid="{5D98215F-D7CB-4C01-B98B-CD421D4B3B7B}"/>
    <cellStyle name="Millares 2 8 7 3 2 2 2" xfId="51106" xr:uid="{7FBAFA0E-06EA-454E-90F3-AA8A058E47D0}"/>
    <cellStyle name="Millares 2 8 7 3 2 3" xfId="32885" xr:uid="{B1B8B2E7-C62F-40C5-85FF-0EE8B7238AB9}"/>
    <cellStyle name="Millares 2 8 7 3 2 4" xfId="45100" xr:uid="{58CC2DCF-87C0-4844-A82D-DB55E0EE78F2}"/>
    <cellStyle name="Millares 2 8 7 3 3" xfId="35980" xr:uid="{D278AB63-40C8-48BA-B357-9CFFE7EC17E4}"/>
    <cellStyle name="Millares 2 8 7 3 3 2" xfId="48103" xr:uid="{5DD604A1-68B7-4A5C-AC55-E7B4075BAEB9}"/>
    <cellStyle name="Millares 2 8 7 3 4" xfId="29791" xr:uid="{DCF77087-3142-493F-AA25-6A3A5929B59D}"/>
    <cellStyle name="Millares 2 8 7 3 5" xfId="42098" xr:uid="{34C1A9AB-0A7F-46A8-9F02-F5231E5F0A67}"/>
    <cellStyle name="Millares 2 8 7 4" xfId="19609" xr:uid="{97759198-8703-4A8B-A223-C58E570D7DBB}"/>
    <cellStyle name="Millares 2 8 7 4 2" xfId="37325" xr:uid="{91CE7BDF-28F9-4F8F-9666-3037C4034561}"/>
    <cellStyle name="Millares 2 8 7 4 2 2" xfId="49408" xr:uid="{A7189CFB-D82E-4AC8-B46E-AB96E03D07A5}"/>
    <cellStyle name="Millares 2 8 7 4 3" xfId="31135" xr:uid="{6938B38D-0F77-4C79-BBBD-C514DA250B9F}"/>
    <cellStyle name="Millares 2 8 7 4 4" xfId="43402" xr:uid="{B2D9D5F8-A126-49C4-B991-1A96E5D0FB0E}"/>
    <cellStyle name="Millares 2 8 7 5" xfId="20477" xr:uid="{B7F4CFAC-FBFD-4223-94D6-275AC94473F6}"/>
    <cellStyle name="Millares 2 8 7 5 2" xfId="34230" xr:uid="{508D58DD-D9AE-4C0D-A4AC-2374F0F22BD7}"/>
    <cellStyle name="Millares 2 8 7 5 3" xfId="46405" xr:uid="{4248123C-1534-4A3C-8082-E5E697D02F35}"/>
    <cellStyle name="Millares 2 8 7 6" xfId="22305" xr:uid="{4E02A249-4163-40B7-8055-D759E6965EDE}"/>
    <cellStyle name="Millares 2 8 7 7" xfId="28041" xr:uid="{9BC00EF9-099B-4C7E-98E7-5330253654E9}"/>
    <cellStyle name="Millares 2 8 7 8" xfId="40400" xr:uid="{DB770350-D4C3-455E-A135-892997D6DB3C}"/>
    <cellStyle name="Millares 2 8 8" xfId="7729" xr:uid="{0178C938-1462-40BB-95F8-71CDB0D0E4DC}"/>
    <cellStyle name="Millares 2 8 8 2" xfId="21461" xr:uid="{CF763608-0FEB-4367-8D09-779625A6C14A}"/>
    <cellStyle name="Millares 2 8 8 2 2" xfId="24162" xr:uid="{EA573BCB-3693-477C-AC79-CDFC19445230}"/>
    <cellStyle name="Millares 2 8 8 2 2 2" xfId="39209" xr:uid="{687BAAAF-5308-4FAC-B024-C732BE7A214B}"/>
    <cellStyle name="Millares 2 8 8 2 2 2 2" xfId="51236" xr:uid="{82E1D83A-7CE4-492C-94B8-DEC76DA752A4}"/>
    <cellStyle name="Millares 2 8 8 2 2 3" xfId="33019" xr:uid="{F2B6CFB2-16D9-4C2E-A3FA-FBA213F47A11}"/>
    <cellStyle name="Millares 2 8 8 2 2 4" xfId="45230" xr:uid="{67206C11-0515-47E6-8104-BF5D4AAF7335}"/>
    <cellStyle name="Millares 2 8 8 2 3" xfId="36114" xr:uid="{F9DF2A58-6250-4F01-AEA8-D5D9598A4CFE}"/>
    <cellStyle name="Millares 2 8 8 2 3 2" xfId="48233" xr:uid="{07CE0543-9257-42BC-BD9E-0C5446E3FDA5}"/>
    <cellStyle name="Millares 2 8 8 2 4" xfId="29925" xr:uid="{6352CF2F-56DB-49DA-881A-3BFE96E3D3B7}"/>
    <cellStyle name="Millares 2 8 8 2 5" xfId="42228" xr:uid="{8A28B1DA-53F5-485C-81F9-4810466BA950}"/>
    <cellStyle name="Millares 2 8 8 3" xfId="23240" xr:uid="{6CEF43C9-2F6E-48CD-8E2D-04AE165E57D6}"/>
    <cellStyle name="Millares 2 8 8 3 2" xfId="38267" xr:uid="{0C2ED576-C45D-454E-A969-130188D309E7}"/>
    <cellStyle name="Millares 2 8 8 3 2 2" xfId="50322" xr:uid="{A9979B87-A97F-4FE4-B7DA-8C5E828C6016}"/>
    <cellStyle name="Millares 2 8 8 3 3" xfId="32077" xr:uid="{15A3B90D-68D0-424A-88A4-09DD3757F3D6}"/>
    <cellStyle name="Millares 2 8 8 3 4" xfId="44316" xr:uid="{914B3A45-92F2-407B-894C-D1BA5F138D6C}"/>
    <cellStyle name="Millares 2 8 8 4" xfId="35172" xr:uid="{650DA003-43E1-4849-8801-14A4CA4BB83A}"/>
    <cellStyle name="Millares 2 8 8 4 2" xfId="47319" xr:uid="{B1F30634-8724-43EC-874D-F1D87475704F}"/>
    <cellStyle name="Millares 2 8 8 5" xfId="28983" xr:uid="{210C568E-5F4E-464C-94ED-6B8849AB7A54}"/>
    <cellStyle name="Millares 2 8 8 6" xfId="41314" xr:uid="{5C68B64F-891F-4E8A-840C-38839BFE419D}"/>
    <cellStyle name="Millares 2 8 9" xfId="12196" xr:uid="{EE66FB3B-5A46-4FE1-A006-1B5133AA51CB}"/>
    <cellStyle name="Millares 2 8 9 2" xfId="25143" xr:uid="{9D57CC0B-6AA8-497A-B70D-40CEB273933D}"/>
    <cellStyle name="Millares 2 8 9 2 2" xfId="33153" xr:uid="{22197071-B2BE-44CE-A251-9DED4163D857}"/>
    <cellStyle name="Millares 2 8 9 2 2 2" xfId="39343" xr:uid="{DC6E1EED-1A05-4E79-9037-C6D0AA7CF90F}"/>
    <cellStyle name="Millares 2 8 9 2 2 2 2" xfId="51366" xr:uid="{BCE56ACC-F8DE-4335-A36A-98BFA87F1D23}"/>
    <cellStyle name="Millares 2 8 9 2 2 3" xfId="45360" xr:uid="{C42ED556-F160-4EC3-A906-EB3E4D223479}"/>
    <cellStyle name="Millares 2 8 9 2 3" xfId="36248" xr:uid="{F4C5E965-64FA-40D1-98F8-2D2D7C9C0095}"/>
    <cellStyle name="Millares 2 8 9 2 3 2" xfId="48363" xr:uid="{4C58DDB3-2134-414A-A855-7EFC634BD50C}"/>
    <cellStyle name="Millares 2 8 9 2 4" xfId="30059" xr:uid="{3241F62A-8103-4E58-8E25-680F3E204065}"/>
    <cellStyle name="Millares 2 8 9 2 5" xfId="42358" xr:uid="{54C316EA-B6F1-40C2-9549-5FAA1E475CBE}"/>
    <cellStyle name="Millares 2 8 9 3" xfId="22441" xr:uid="{9A598F40-E0CE-4E63-80D1-2CAC22E257A2}"/>
    <cellStyle name="Millares 2 8 9 3 2" xfId="37463" xr:uid="{2C072BC9-552F-4CB1-A7ED-8648D46209E9}"/>
    <cellStyle name="Millares 2 8 9 3 2 2" xfId="49542" xr:uid="{54A358F8-2D90-4AB4-B642-5D5C344C836D}"/>
    <cellStyle name="Millares 2 8 9 3 3" xfId="31273" xr:uid="{03F78DA5-E4FD-4228-B100-1ADCDDBCB777}"/>
    <cellStyle name="Millares 2 8 9 3 4" xfId="43536" xr:uid="{03E836D7-79F2-4FAB-9A48-21DFD498E857}"/>
    <cellStyle name="Millares 2 8 9 4" xfId="34368" xr:uid="{95D499FB-0882-4076-B68C-7A393D60D947}"/>
    <cellStyle name="Millares 2 8 9 4 2" xfId="46539" xr:uid="{3DCED420-22A8-42E3-A816-FDB4311270A9}"/>
    <cellStyle name="Millares 2 8 9 5" xfId="28179" xr:uid="{FFBE3010-2397-4CD5-BEBF-B7417CBCA10C}"/>
    <cellStyle name="Millares 2 8 9 6" xfId="40534" xr:uid="{8216088C-869E-4C6E-97F9-632CBB9A12D3}"/>
    <cellStyle name="Millares 2 9" xfId="3713" xr:uid="{23DFABE5-7A66-407B-95BB-5621077AD902}"/>
    <cellStyle name="Millares 2 9 10" xfId="16525" xr:uid="{C81A2324-5D25-4F54-A1A4-CA4A71505002}"/>
    <cellStyle name="Millares 2 9 10 2" xfId="26188" xr:uid="{E1BE91D3-91AC-45CD-8EE4-CD8C7B15CB6B}"/>
    <cellStyle name="Millares 2 9 10 2 2" xfId="39496" xr:uid="{7D726EB3-EE05-4EDC-8AEC-3BEFC8D5AC11}"/>
    <cellStyle name="Millares 2 9 10 2 2 2" xfId="51515" xr:uid="{8067D64D-185A-4639-BCEA-9D1D8F6B3024}"/>
    <cellStyle name="Millares 2 9 10 2 3" xfId="33306" xr:uid="{024CFD1D-A11A-43E7-98AD-578C94E1446F}"/>
    <cellStyle name="Millares 2 9 10 2 4" xfId="45509" xr:uid="{43ED298F-A18C-4507-8CB4-13F55A85EA8B}"/>
    <cellStyle name="Millares 2 9 10 3" xfId="36401" xr:uid="{97EC8D72-2410-42F2-9521-CBF8E1B1BB0A}"/>
    <cellStyle name="Millares 2 9 10 3 2" xfId="48512" xr:uid="{00F9E6C9-B34F-40FB-9D76-37E7684181BD}"/>
    <cellStyle name="Millares 2 9 10 4" xfId="30212" xr:uid="{AB4D2884-5DF9-42CF-BEE5-0A7A08F12881}"/>
    <cellStyle name="Millares 2 9 10 5" xfId="42507" xr:uid="{4B30E74B-AF78-48B4-A3D3-8257712E9305}"/>
    <cellStyle name="Millares 2 9 11" xfId="18170" xr:uid="{7DECBC53-8535-4B87-8BAE-D9D4A1E9DBB7}"/>
    <cellStyle name="Millares 2 9 11 2" xfId="27211" xr:uid="{B03525F2-3A3D-45B2-9F73-C5A595492E26}"/>
    <cellStyle name="Millares 2 9 11 2 2" xfId="39630" xr:uid="{94493B9B-FB4A-4F7F-ADD7-B61A968091FE}"/>
    <cellStyle name="Millares 2 9 11 2 2 2" xfId="51645" xr:uid="{89A7C859-FC70-4230-8228-ACD9F598ADF7}"/>
    <cellStyle name="Millares 2 9 11 2 3" xfId="33440" xr:uid="{5AD13DC6-5DEA-4C21-A6C5-5F7A050C4E38}"/>
    <cellStyle name="Millares 2 9 11 2 4" xfId="45639" xr:uid="{A5FDA1F4-E68E-44FF-B437-EAD58F789CB5}"/>
    <cellStyle name="Millares 2 9 11 3" xfId="36535" xr:uid="{CAC7A918-DC25-4852-9E02-15924645CFE2}"/>
    <cellStyle name="Millares 2 9 11 3 2" xfId="48642" xr:uid="{BC78A986-D39A-4F4C-858A-E8D5039E817E}"/>
    <cellStyle name="Millares 2 9 11 4" xfId="30346" xr:uid="{8AC375BE-A512-49D6-885F-82091407906F}"/>
    <cellStyle name="Millares 2 9 11 5" xfId="42637" xr:uid="{56E364B2-C391-4991-846F-FB4E87FEC07B}"/>
    <cellStyle name="Millares 2 9 12" xfId="19819" xr:uid="{38084095-A83F-40A2-B21D-1BB89AA7BF94}"/>
    <cellStyle name="Millares 2 9 12 2" xfId="23393" xr:uid="{9143AFF0-E154-470C-BB02-77562BEF1B1F}"/>
    <cellStyle name="Millares 2 9 12 2 2" xfId="38424" xr:uid="{0B622DB2-5314-4EF1-866A-6746A00F47CF}"/>
    <cellStyle name="Millares 2 9 12 2 2 2" xfId="50475" xr:uid="{DABF134C-BA9C-4625-8BA5-0CA3AF646C72}"/>
    <cellStyle name="Millares 2 9 12 2 3" xfId="32234" xr:uid="{E40A3BA5-6D7C-443C-9D44-CB049CA37EE5}"/>
    <cellStyle name="Millares 2 9 12 2 4" xfId="44469" xr:uid="{673CCCA7-5DE3-4436-96CB-7E5F74FC2A1B}"/>
    <cellStyle name="Millares 2 9 12 3" xfId="35329" xr:uid="{86858782-AC46-4451-AB30-A1F771307E41}"/>
    <cellStyle name="Millares 2 9 12 3 2" xfId="47472" xr:uid="{ED666E71-8E09-4F29-BE75-CE36911D80E1}"/>
    <cellStyle name="Millares 2 9 12 4" xfId="29140" xr:uid="{00F64137-27F9-47E9-A931-0FDC08EE61AC}"/>
    <cellStyle name="Millares 2 9 12 5" xfId="41467" xr:uid="{29933C29-83DB-4D84-AAEA-CF4919899DF9}"/>
    <cellStyle name="Millares 2 9 13" xfId="21674" xr:uid="{BDEA3205-FDCF-402B-A594-EA93A46E6606}"/>
    <cellStyle name="Millares 2 9 13 2" xfId="36674" xr:uid="{5B6EB29F-9E4C-456C-8481-E697AA402606}"/>
    <cellStyle name="Millares 2 9 13 2 2" xfId="48777" xr:uid="{A68FB7F0-6A51-4404-8AEF-6F7DCDB5992F}"/>
    <cellStyle name="Millares 2 9 13 3" xfId="30484" xr:uid="{6A988ACB-C142-4372-8932-F4A0B27FA6A2}"/>
    <cellStyle name="Millares 2 9 13 4" xfId="42771" xr:uid="{50858999-9331-46DB-B2BE-35212DC53004}"/>
    <cellStyle name="Millares 2 9 14" xfId="33579" xr:uid="{2AB8DB9B-0A91-4CE5-9008-1D0B43D74D0A}"/>
    <cellStyle name="Millares 2 9 14 2" xfId="45774" xr:uid="{E678980A-9835-48BA-927C-2567C6CC7365}"/>
    <cellStyle name="Millares 2 9 15" xfId="27390" xr:uid="{45873394-32B8-4C36-BB08-F8BDD08B0FF4}"/>
    <cellStyle name="Millares 2 9 16" xfId="39769" xr:uid="{A48A50ED-B28F-432E-A312-652C4F96EB21}"/>
    <cellStyle name="Millares 2 9 2" xfId="3714" xr:uid="{1D5D5B93-A173-4978-976C-CB17105DC7B0}"/>
    <cellStyle name="Millares 2 9 2 10" xfId="18235" xr:uid="{E62326E3-4907-4A7C-9949-0E1515293EF7}"/>
    <cellStyle name="Millares 2 9 2 10 2" xfId="27274" xr:uid="{3A2F7DD8-AA11-47F2-AA1C-F068C3EF84AA}"/>
    <cellStyle name="Millares 2 9 2 10 2 2" xfId="39695" xr:uid="{AECDE7EB-77AD-4286-8925-4EF57419F241}"/>
    <cellStyle name="Millares 2 9 2 10 2 2 2" xfId="51708" xr:uid="{F94E9C45-7618-438B-9366-EAAAA715F3C6}"/>
    <cellStyle name="Millares 2 9 2 10 2 3" xfId="33505" xr:uid="{B6D037C5-3979-4A6F-81E0-1D95132AF0AD}"/>
    <cellStyle name="Millares 2 9 2 10 2 4" xfId="45702" xr:uid="{25FE000E-ABFB-41A1-BDE3-215418528DA8}"/>
    <cellStyle name="Millares 2 9 2 10 3" xfId="36600" xr:uid="{39C28323-332E-49F4-8FDC-E2DE9AF59DCE}"/>
    <cellStyle name="Millares 2 9 2 10 3 2" xfId="48705" xr:uid="{9F0A9F7A-A6A1-4EE9-BD3A-27422931416A}"/>
    <cellStyle name="Millares 2 9 2 10 4" xfId="30411" xr:uid="{058843E3-3DFF-4E37-8DB7-FAF00C93CB59}"/>
    <cellStyle name="Millares 2 9 2 10 5" xfId="42700" xr:uid="{A61AF441-C76C-4B7B-B836-13F7F5276D76}"/>
    <cellStyle name="Millares 2 9 2 11" xfId="19884" xr:uid="{FF0DD7D6-7776-44CB-A94B-71B8726E2FFF}"/>
    <cellStyle name="Millares 2 9 2 11 2" xfId="23456" xr:uid="{E4416CDA-5780-459C-8D4C-4C4CE652FB71}"/>
    <cellStyle name="Millares 2 9 2 11 2 2" xfId="38489" xr:uid="{9F6F3A08-4C57-455F-9171-A33A2A1A59FD}"/>
    <cellStyle name="Millares 2 9 2 11 2 2 2" xfId="50538" xr:uid="{D06FA3DB-3A7E-41D5-B3DC-8AB4D888F37C}"/>
    <cellStyle name="Millares 2 9 2 11 2 3" xfId="32299" xr:uid="{043DE86B-5630-41CA-88FC-F6DC9F748118}"/>
    <cellStyle name="Millares 2 9 2 11 2 4" xfId="44532" xr:uid="{9E2C0831-E862-4569-BF2D-D7C7827E74DC}"/>
    <cellStyle name="Millares 2 9 2 11 3" xfId="35394" xr:uid="{F10E8864-6FA2-46B2-8D24-7D9A5C3EB0F3}"/>
    <cellStyle name="Millares 2 9 2 11 3 2" xfId="47535" xr:uid="{1D7A21BE-563B-4D48-92E6-2169C86B8FDA}"/>
    <cellStyle name="Millares 2 9 2 11 4" xfId="29205" xr:uid="{76987CDD-3465-4F2C-B61C-9522B8A3FA67}"/>
    <cellStyle name="Millares 2 9 2 11 5" xfId="41530" xr:uid="{5A208EFA-A27F-4B42-A04A-B0D5010E009A}"/>
    <cellStyle name="Millares 2 9 2 12" xfId="21737" xr:uid="{152BD22F-4328-41F9-AC8D-F82C8EF62EC7}"/>
    <cellStyle name="Millares 2 9 2 12 2" xfId="36739" xr:uid="{C929F72C-DFFF-415C-8F7A-CCA2475143C9}"/>
    <cellStyle name="Millares 2 9 2 12 2 2" xfId="48840" xr:uid="{3DF82E74-AE25-4D60-9512-BAFA803780A1}"/>
    <cellStyle name="Millares 2 9 2 12 3" xfId="30549" xr:uid="{1631A5CE-D5F8-4B53-93C0-F71CD1471CC3}"/>
    <cellStyle name="Millares 2 9 2 12 4" xfId="42834" xr:uid="{25732130-F903-44F9-BDD5-516C9656FB52}"/>
    <cellStyle name="Millares 2 9 2 13" xfId="33644" xr:uid="{2516CFE9-8A19-4256-9049-4D1880B91DCA}"/>
    <cellStyle name="Millares 2 9 2 13 2" xfId="45837" xr:uid="{4EB82E40-E974-41FA-A817-56117A2E2DD1}"/>
    <cellStyle name="Millares 2 9 2 14" xfId="27455" xr:uid="{406ED9C1-0C24-4F67-9B69-36FA68576B29}"/>
    <cellStyle name="Millares 2 9 2 15" xfId="39832" xr:uid="{A4DF5DC0-BC7B-457D-B45A-F2CF254DAF9E}"/>
    <cellStyle name="Millares 2 9 2 2" xfId="3715" xr:uid="{AC789717-BF9A-4BE8-BEE1-B88E909DA918}"/>
    <cellStyle name="Millares 2 9 2 2 10" xfId="27589" xr:uid="{816CA516-B577-42CA-867F-A0ACBDB2AFEB}"/>
    <cellStyle name="Millares 2 9 2 2 11" xfId="39962" xr:uid="{C8EB2741-568D-4D64-A7BC-1B505C9EA8BD}"/>
    <cellStyle name="Millares 2 9 2 2 2" xfId="6002" xr:uid="{1BC56948-68A5-4157-9694-34EFCB774063}"/>
    <cellStyle name="Millares 2 9 2 2 2 2" xfId="8770" xr:uid="{EE58D810-FF25-4872-A590-F6EB06470EA4}"/>
    <cellStyle name="Millares 2 9 2 2 2 2 2" xfId="37681" xr:uid="{87A924B8-5DC9-4557-9AC6-60377A30DDFF}"/>
    <cellStyle name="Millares 2 9 2 2 2 2 2 2" xfId="49754" xr:uid="{88282AB7-B47E-479B-8D69-3D111803F016}"/>
    <cellStyle name="Millares 2 9 2 2 2 2 3" xfId="31491" xr:uid="{0E614CFD-FB0C-4B4D-86FE-A559E8796D42}"/>
    <cellStyle name="Millares 2 9 2 2 2 2 4" xfId="43748" xr:uid="{C6C4D2B1-5C09-4B85-BDFB-8A254435EB92}"/>
    <cellStyle name="Millares 2 9 2 2 2 3" xfId="8085" xr:uid="{710777E9-EF48-4BFF-8449-763107243EF1}"/>
    <cellStyle name="Millares 2 9 2 2 2 3 2" xfId="34586" xr:uid="{4FA6CFDF-72D4-4166-9DB4-62B11C879162}"/>
    <cellStyle name="Millares 2 9 2 2 2 3 3" xfId="46751" xr:uid="{3B9A888C-FD6F-4082-B3F0-BC04CD21028A}"/>
    <cellStyle name="Millares 2 9 2 2 2 4" xfId="12539" xr:uid="{F53A9D3C-EB59-49A3-A9AE-57B51C2AAA07}"/>
    <cellStyle name="Millares 2 9 2 2 2 5" xfId="22659" xr:uid="{476B36BB-6C56-481D-91A8-EE8F5AB90263}"/>
    <cellStyle name="Millares 2 9 2 2 2 6" xfId="28397" xr:uid="{67C1E8B4-2827-43BA-9EEA-670947CDBDEF}"/>
    <cellStyle name="Millares 2 9 2 2 2 7" xfId="40746" xr:uid="{72545D9E-14F2-454D-8C11-CE930B41339D}"/>
    <cellStyle name="Millares 2 9 2 2 3" xfId="4918" xr:uid="{887A43AB-2717-4A4D-867F-867B145D9386}"/>
    <cellStyle name="Millares 2 9 2 2 3 2" xfId="8432" xr:uid="{1CC1D145-2D07-49FB-9A09-AE1F3C9EA3B5}"/>
    <cellStyle name="Millares 2 9 2 2 3 2 2" xfId="38623" xr:uid="{673CAC8F-E7C4-4B6E-9BB4-2676BE9DD56C}"/>
    <cellStyle name="Millares 2 9 2 2 3 2 2 2" xfId="50668" xr:uid="{75AAB82B-5084-4797-9F4C-7B86154FA4F5}"/>
    <cellStyle name="Millares 2 9 2 2 3 2 3" xfId="32433" xr:uid="{C551C1A9-454F-4B57-B957-48C74F291847}"/>
    <cellStyle name="Millares 2 9 2 2 3 2 4" xfId="44662" xr:uid="{0DC331EA-68C1-4F55-992D-3BAE62AFA3D4}"/>
    <cellStyle name="Millares 2 9 2 2 3 3" xfId="16353" xr:uid="{F084F167-FA9C-4FA1-A9BE-6C589C4273D4}"/>
    <cellStyle name="Millares 2 9 2 2 3 3 2" xfId="35528" xr:uid="{229B2152-7DB4-41AE-9B21-8C6F5B5D349A}"/>
    <cellStyle name="Millares 2 9 2 2 3 3 3" xfId="47665" xr:uid="{59A33485-8B9E-464E-8749-6BA473477A31}"/>
    <cellStyle name="Millares 2 9 2 2 3 4" xfId="23586" xr:uid="{D18E1313-B1D9-4960-83AB-3F1D9855C3F6}"/>
    <cellStyle name="Millares 2 9 2 2 3 5" xfId="29339" xr:uid="{B0255080-359F-4299-9E68-A2A8162206BC}"/>
    <cellStyle name="Millares 2 9 2 2 3 6" xfId="41660" xr:uid="{FC021E0B-2285-41D3-8C42-E55F35216A48}"/>
    <cellStyle name="Millares 2 9 2 2 4" xfId="7735" xr:uid="{68A3B4DD-C5E6-49BA-9BFC-83D8473E7FBD}"/>
    <cellStyle name="Millares 2 9 2 2 4 2" xfId="36873" xr:uid="{D0AA6F78-5639-4775-B8DF-6A7893E5BAF5}"/>
    <cellStyle name="Millares 2 9 2 2 4 2 2" xfId="48970" xr:uid="{2A654E45-B783-40EB-A2C0-EC0C2D73C0E0}"/>
    <cellStyle name="Millares 2 9 2 2 4 3" xfId="30683" xr:uid="{8FD55002-FD4C-4EFE-B985-D5FE1152F826}"/>
    <cellStyle name="Millares 2 9 2 2 4 4" xfId="42964" xr:uid="{D705C90A-B1C8-4B31-A5EE-4F73D5909A56}"/>
    <cellStyle name="Millares 2 9 2 2 5" xfId="12202" xr:uid="{5CEE2B62-87EE-4ADA-883E-9FBE3D2EAF5B}"/>
    <cellStyle name="Millares 2 9 2 2 5 2" xfId="33778" xr:uid="{17F936A1-D5DE-449D-9B56-61845FBC871A}"/>
    <cellStyle name="Millares 2 9 2 2 5 3" xfId="45967" xr:uid="{5913B59B-4E28-46AF-92E3-8191A46F9BE2}"/>
    <cellStyle name="Millares 2 9 2 2 6" xfId="16724" xr:uid="{5E4CB397-1834-4CC1-B460-D18B3C51DB06}"/>
    <cellStyle name="Millares 2 9 2 2 7" xfId="18370" xr:uid="{E8F4800E-BA61-407B-8B44-E8613BAD8EEC}"/>
    <cellStyle name="Millares 2 9 2 2 8" xfId="20020" xr:uid="{B7D2F4C0-E038-442E-BB27-F5888CB66848}"/>
    <cellStyle name="Millares 2 9 2 2 9" xfId="21867" xr:uid="{8DA4D2AB-A189-4F20-93F4-C2BC502A1FC3}"/>
    <cellStyle name="Millares 2 9 2 3" xfId="6003" xr:uid="{975F2388-1AA0-443C-9D24-F73E79F34460}"/>
    <cellStyle name="Millares 2 9 2 3 10" xfId="40092" xr:uid="{C0A3AC58-B49C-43B5-AA27-98CFCBC2EF2F}"/>
    <cellStyle name="Millares 2 9 2 3 2" xfId="8771" xr:uid="{4FC0828B-3FB9-4BD6-A3C1-7AF74CD0CD13}"/>
    <cellStyle name="Millares 2 9 2 3 2 2" xfId="22793" xr:uid="{36820A93-0A14-4C8C-A2F4-E31DCBD1A0B5}"/>
    <cellStyle name="Millares 2 9 2 3 2 2 2" xfId="37815" xr:uid="{EF56BBCB-25AE-427A-95CB-CC05E4A7B4CA}"/>
    <cellStyle name="Millares 2 9 2 3 2 2 2 2" xfId="49884" xr:uid="{DE74F418-4ABA-4069-940D-0B737FDC8164}"/>
    <cellStyle name="Millares 2 9 2 3 2 2 3" xfId="31625" xr:uid="{EFFAD050-7F3C-4730-8CE0-F123187B4548}"/>
    <cellStyle name="Millares 2 9 2 3 2 2 4" xfId="43878" xr:uid="{35E2BA97-F7F7-44C9-83B6-C5914B3EAFFA}"/>
    <cellStyle name="Millares 2 9 2 3 2 3" xfId="34720" xr:uid="{AD0D35A2-546A-436C-A32B-3A2C1DE00E00}"/>
    <cellStyle name="Millares 2 9 2 3 2 3 2" xfId="46881" xr:uid="{DAAD39D2-89E8-4BBD-AE7B-5E52FAEDD7DA}"/>
    <cellStyle name="Millares 2 9 2 3 2 4" xfId="28531" xr:uid="{4D9DA40F-8121-452E-9A4E-1F958119946A}"/>
    <cellStyle name="Millares 2 9 2 3 2 5" xfId="40876" xr:uid="{C13AE8DE-4343-40F2-8C2A-2A399B762356}"/>
    <cellStyle name="Millares 2 9 2 3 3" xfId="8086" xr:uid="{FF765EE4-5999-4132-847F-2B4E322429E3}"/>
    <cellStyle name="Millares 2 9 2 3 3 2" xfId="23719" xr:uid="{F18A2B0C-D10A-490F-9D67-F9B56188AFF3}"/>
    <cellStyle name="Millares 2 9 2 3 3 2 2" xfId="38757" xr:uid="{57748D39-AF7B-4551-8EBA-3EE478FBE8E7}"/>
    <cellStyle name="Millares 2 9 2 3 3 2 2 2" xfId="50798" xr:uid="{A96BC1E0-A58B-4C78-8A09-B560AB0A9093}"/>
    <cellStyle name="Millares 2 9 2 3 3 2 3" xfId="32567" xr:uid="{67658B1F-0DD0-4F31-8A81-25CF6713D01C}"/>
    <cellStyle name="Millares 2 9 2 3 3 2 4" xfId="44792" xr:uid="{EC311EB8-2201-427C-8EB2-55977B79E2EB}"/>
    <cellStyle name="Millares 2 9 2 3 3 3" xfId="35662" xr:uid="{F7FDE59F-54B2-499C-A244-8D49B8E53E02}"/>
    <cellStyle name="Millares 2 9 2 3 3 3 2" xfId="47795" xr:uid="{5ED16693-4B78-4A67-871A-074E7E6A4353}"/>
    <cellStyle name="Millares 2 9 2 3 3 4" xfId="29473" xr:uid="{77F62A7E-6092-4188-8E9F-552ECAD7F38B}"/>
    <cellStyle name="Millares 2 9 2 3 3 5" xfId="41790" xr:uid="{1F147CDD-003D-483A-B611-711C1480A337}"/>
    <cellStyle name="Millares 2 9 2 3 4" xfId="12540" xr:uid="{0FAC6F2E-2AEA-41EB-8A32-C835AF839A65}"/>
    <cellStyle name="Millares 2 9 2 3 4 2" xfId="37007" xr:uid="{F08D9332-7B7C-4080-A208-29614E137B80}"/>
    <cellStyle name="Millares 2 9 2 3 4 2 2" xfId="49100" xr:uid="{34E6E436-46B5-409E-B739-5093A5CB09AA}"/>
    <cellStyle name="Millares 2 9 2 3 4 3" xfId="30817" xr:uid="{57B35EB9-524F-4B26-AF9F-D930500209E4}"/>
    <cellStyle name="Millares 2 9 2 3 4 4" xfId="43094" xr:uid="{AE2CAA46-5773-452E-8784-3E84C6F0CA04}"/>
    <cellStyle name="Millares 2 9 2 3 5" xfId="17573" xr:uid="{EB263050-88BF-4BA1-AC79-BC58E2E8663E}"/>
    <cellStyle name="Millares 2 9 2 3 5 2" xfId="33912" xr:uid="{3E75BAED-0675-40E9-9F62-D681BB7BD9EF}"/>
    <cellStyle name="Millares 2 9 2 3 5 3" xfId="46097" xr:uid="{7D12412A-516C-4070-AB5B-BB2FE3229ECC}"/>
    <cellStyle name="Millares 2 9 2 3 6" xfId="18504" xr:uid="{8AB4C8AE-D154-40FF-AC34-3D8E6BBBD9F9}"/>
    <cellStyle name="Millares 2 9 2 3 7" xfId="20155" xr:uid="{FA6020A0-ED84-486D-B67E-96BB55F388DF}"/>
    <cellStyle name="Millares 2 9 2 3 8" xfId="21997" xr:uid="{1BFF1697-2DB2-4C4F-8B13-4DC1E3DEFBE1}"/>
    <cellStyle name="Millares 2 9 2 3 9" xfId="27723" xr:uid="{CC7CA64D-AFE7-448A-B99C-73F68025F5CF}"/>
    <cellStyle name="Millares 2 9 2 4" xfId="6001" xr:uid="{1A50D332-DA71-4C9E-960A-B655133974E9}"/>
    <cellStyle name="Millares 2 9 2 4 10" xfId="40222" xr:uid="{060BC465-0D6C-4D9D-B769-A0F78B6B3F01}"/>
    <cellStyle name="Millares 2 9 2 4 2" xfId="8769" xr:uid="{EC0D3723-D71C-479E-B53D-43F317A6E9B6}"/>
    <cellStyle name="Millares 2 9 2 4 2 2" xfId="22927" xr:uid="{0273464C-4D45-4E8B-ABFE-3E8348C99B5E}"/>
    <cellStyle name="Millares 2 9 2 4 2 2 2" xfId="37949" xr:uid="{36C572B8-F25F-4C90-8C78-31D060DFAE34}"/>
    <cellStyle name="Millares 2 9 2 4 2 2 2 2" xfId="50014" xr:uid="{0F79AAAE-02C0-498C-98FF-558D0BC88590}"/>
    <cellStyle name="Millares 2 9 2 4 2 2 3" xfId="31759" xr:uid="{DBFB987C-4EFF-4B76-AB19-8005C0DB5386}"/>
    <cellStyle name="Millares 2 9 2 4 2 2 4" xfId="44008" xr:uid="{83880A6D-5BA7-429B-AE67-49BFB831894A}"/>
    <cellStyle name="Millares 2 9 2 4 2 3" xfId="34854" xr:uid="{AB94B825-4E0F-49AB-B886-70494D9C80B4}"/>
    <cellStyle name="Millares 2 9 2 4 2 3 2" xfId="47011" xr:uid="{E9C4404C-4D8B-4EA6-AC30-5BB2E2551241}"/>
    <cellStyle name="Millares 2 9 2 4 2 4" xfId="28665" xr:uid="{28B7D70B-F985-41E7-BDD2-C7C45EEF26E4}"/>
    <cellStyle name="Millares 2 9 2 4 2 5" xfId="41006" xr:uid="{8C6F802B-3C25-4459-A188-1E86169B9165}"/>
    <cellStyle name="Millares 2 9 2 4 3" xfId="8084" xr:uid="{16C01120-E06D-4CD9-9158-0C7D845E8CAF}"/>
    <cellStyle name="Millares 2 9 2 4 3 2" xfId="23853" xr:uid="{64BD7874-A1DD-4F3D-BFF5-C9EDC54FFC78}"/>
    <cellStyle name="Millares 2 9 2 4 3 2 2" xfId="38891" xr:uid="{A44C3ACF-6A25-45FD-AB30-A2E3AF3BC648}"/>
    <cellStyle name="Millares 2 9 2 4 3 2 2 2" xfId="50928" xr:uid="{3D7E3939-EF49-45ED-A24D-384E93572A7B}"/>
    <cellStyle name="Millares 2 9 2 4 3 2 3" xfId="32701" xr:uid="{2B48841A-256A-4FDE-87D1-292A20742EFA}"/>
    <cellStyle name="Millares 2 9 2 4 3 2 4" xfId="44922" xr:uid="{2D03B0D8-FF28-4168-B4D0-CD5DD29B35C5}"/>
    <cellStyle name="Millares 2 9 2 4 3 3" xfId="35796" xr:uid="{0A1F951E-1E47-4A32-997E-3D514AD9ABDF}"/>
    <cellStyle name="Millares 2 9 2 4 3 3 2" xfId="47925" xr:uid="{7C6BD52A-3B8F-4BB1-ABB1-E882FA3A2ED8}"/>
    <cellStyle name="Millares 2 9 2 4 3 4" xfId="29607" xr:uid="{521DFA2F-A060-4C13-AA48-8333871E04CA}"/>
    <cellStyle name="Millares 2 9 2 4 3 5" xfId="41920" xr:uid="{9817F4A1-B6C4-4759-9234-6993B8D355DB}"/>
    <cellStyle name="Millares 2 9 2 4 4" xfId="12538" xr:uid="{2083DC8F-8C99-47E0-85A8-7D86B1EC9B76}"/>
    <cellStyle name="Millares 2 9 2 4 4 2" xfId="37141" xr:uid="{8B011CA7-5C9E-4673-A9C4-B205F7C265BD}"/>
    <cellStyle name="Millares 2 9 2 4 4 2 2" xfId="49230" xr:uid="{341A1E14-6277-4516-8AFC-94E359E2DAAD}"/>
    <cellStyle name="Millares 2 9 2 4 4 3" xfId="30951" xr:uid="{0E6CEDC3-40E7-45FF-AC3C-8A8470FFB727}"/>
    <cellStyle name="Millares 2 9 2 4 4 4" xfId="43224" xr:uid="{F27C1478-2930-4BA2-85CC-AE97D177FED5}"/>
    <cellStyle name="Millares 2 9 2 4 5" xfId="17822" xr:uid="{9A3E2979-6570-492A-B86D-2393B1FAD5AB}"/>
    <cellStyle name="Millares 2 9 2 4 5 2" xfId="34046" xr:uid="{22AE2139-1DDE-4FA9-9AE5-1DF41B2F7AD5}"/>
    <cellStyle name="Millares 2 9 2 4 5 3" xfId="46227" xr:uid="{71973CCF-32E7-4657-B836-B12DE5F15EEC}"/>
    <cellStyle name="Millares 2 9 2 4 6" xfId="18639" xr:uid="{652C7373-3125-4BA2-A349-0AFE47C941F7}"/>
    <cellStyle name="Millares 2 9 2 4 7" xfId="20291" xr:uid="{2146EFAF-738C-408D-9B44-5084D41EE0E6}"/>
    <cellStyle name="Millares 2 9 2 4 8" xfId="22127" xr:uid="{38511870-513E-4BAB-9D48-125C4FB87C78}"/>
    <cellStyle name="Millares 2 9 2 4 9" xfId="27857" xr:uid="{278FB440-C2D6-4B32-A6D8-6763DFFDF0D0}"/>
    <cellStyle name="Millares 2 9 2 5" xfId="4917" xr:uid="{CE45283E-D57C-40A1-9006-21F76493B3A6}"/>
    <cellStyle name="Millares 2 9 2 5 2" xfId="12006" xr:uid="{B2C747E5-F150-480C-9D47-3D15B0DEC6F9}"/>
    <cellStyle name="Millares 2 9 2 5 2 2" xfId="23058" xr:uid="{2F799576-6262-4DFE-80CB-72BB88B9A492}"/>
    <cellStyle name="Millares 2 9 2 5 2 2 2" xfId="38083" xr:uid="{7905AEE7-3503-4A9E-9F38-C17F0B8570E9}"/>
    <cellStyle name="Millares 2 9 2 5 2 2 2 2" xfId="50144" xr:uid="{E9294E40-C823-445F-B87F-3F170E24EA3C}"/>
    <cellStyle name="Millares 2 9 2 5 2 2 3" xfId="31893" xr:uid="{6173CCE1-7C29-4D1E-A511-E79B340E1776}"/>
    <cellStyle name="Millares 2 9 2 5 2 2 4" xfId="44138" xr:uid="{23BB75D2-58BF-43A8-A6F5-83E4AC4CB47C}"/>
    <cellStyle name="Millares 2 9 2 5 2 3" xfId="34988" xr:uid="{AE857743-C12B-474E-A986-243A89984FEE}"/>
    <cellStyle name="Millares 2 9 2 5 2 3 2" xfId="47141" xr:uid="{374CDD20-634F-4AB0-BDBB-F9D9E3E25BF2}"/>
    <cellStyle name="Millares 2 9 2 5 2 4" xfId="28799" xr:uid="{59A77733-59A0-486C-B404-0A34CDE3CA1E}"/>
    <cellStyle name="Millares 2 9 2 5 2 5" xfId="41136" xr:uid="{15BE6BD0-2D94-4B67-A976-6EFE251A57EE}"/>
    <cellStyle name="Millares 2 9 2 5 3" xfId="12869" xr:uid="{F8BE0400-4DD1-4675-B0B0-1C24650732F0}"/>
    <cellStyle name="Millares 2 9 2 5 3 2" xfId="23984" xr:uid="{B1159BB5-8BAD-43B4-B099-141B83007216}"/>
    <cellStyle name="Millares 2 9 2 5 3 2 2" xfId="39025" xr:uid="{236A35D4-1C75-440D-B266-3838FC36EA36}"/>
    <cellStyle name="Millares 2 9 2 5 3 2 2 2" xfId="51058" xr:uid="{AF8C0C80-F050-4D3B-B966-9BADB8CAEE7E}"/>
    <cellStyle name="Millares 2 9 2 5 3 2 3" xfId="32835" xr:uid="{AEBA141C-DB68-41F2-9B10-2F9E2D9426A5}"/>
    <cellStyle name="Millares 2 9 2 5 3 2 4" xfId="45052" xr:uid="{6388C982-A32C-46A8-8156-DB79FDC23242}"/>
    <cellStyle name="Millares 2 9 2 5 3 3" xfId="35930" xr:uid="{C3FDDA12-E129-4274-9121-5542A3830820}"/>
    <cellStyle name="Millares 2 9 2 5 3 3 2" xfId="48055" xr:uid="{5535045B-E1A7-4278-9C5B-2A87630389BF}"/>
    <cellStyle name="Millares 2 9 2 5 3 4" xfId="29741" xr:uid="{5BB3EBFB-EFFE-4368-902D-4116141B1FC2}"/>
    <cellStyle name="Millares 2 9 2 5 3 5" xfId="42050" xr:uid="{9756C265-116C-4951-A563-2EB938EABE0E}"/>
    <cellStyle name="Millares 2 9 2 5 4" xfId="18095" xr:uid="{25DAA30A-AF28-41E0-BCB4-62EFF0BDD978}"/>
    <cellStyle name="Millares 2 9 2 5 4 2" xfId="37275" xr:uid="{E13B4B49-BC54-4537-8172-970D870D0C1A}"/>
    <cellStyle name="Millares 2 9 2 5 4 2 2" xfId="49360" xr:uid="{E3CDD239-728B-4F5E-B013-712D4644A9EF}"/>
    <cellStyle name="Millares 2 9 2 5 4 3" xfId="31085" xr:uid="{8216D2A1-5131-4C11-9332-7484E8809F7B}"/>
    <cellStyle name="Millares 2 9 2 5 4 4" xfId="43354" xr:uid="{D4FFEFDD-F3C9-4EDC-91C6-E0D42D28DB9D}"/>
    <cellStyle name="Millares 2 9 2 5 5" xfId="18774" xr:uid="{8B63F9B3-79E9-48B5-90CD-7A5B888998A0}"/>
    <cellStyle name="Millares 2 9 2 5 5 2" xfId="34180" xr:uid="{D83E1EC6-F6D6-4FCD-BAD8-43FB6CB829B4}"/>
    <cellStyle name="Millares 2 9 2 5 5 3" xfId="46357" xr:uid="{5C4D015A-88ED-4E21-8CB3-9BD3C36FDE1F}"/>
    <cellStyle name="Millares 2 9 2 5 6" xfId="20427" xr:uid="{7B628582-4719-4671-A586-92E579BDF8BC}"/>
    <cellStyle name="Millares 2 9 2 5 7" xfId="22257" xr:uid="{1B5A29C2-72D6-44C8-8806-63A94D3AECE6}"/>
    <cellStyle name="Millares 2 9 2 5 8" xfId="27991" xr:uid="{167E7B4B-A25E-49B3-A981-E73F49B801C3}"/>
    <cellStyle name="Millares 2 9 2 5 9" xfId="40352" xr:uid="{18EF34E1-51C6-48A7-B071-7D6E983CCD17}"/>
    <cellStyle name="Millares 2 9 2 6" xfId="4653" xr:uid="{71145B46-617A-4FFB-8F0F-30B01D4BD34F}"/>
    <cellStyle name="Millares 2 9 2 6 2" xfId="8431" xr:uid="{C7072631-31CF-4B55-B793-FAAAC8095322}"/>
    <cellStyle name="Millares 2 9 2 6 2 2" xfId="23191" xr:uid="{0B93CE7D-227B-434D-A980-5632F6C23D5D}"/>
    <cellStyle name="Millares 2 9 2 6 2 2 2" xfId="38217" xr:uid="{71114017-BED1-47C3-84E9-601E3CFD7EB4}"/>
    <cellStyle name="Millares 2 9 2 6 2 2 2 2" xfId="50274" xr:uid="{E84C526E-3B15-47E6-B28D-9E32EFFAB5F8}"/>
    <cellStyle name="Millares 2 9 2 6 2 2 3" xfId="32027" xr:uid="{CF0D44E3-8C7B-47A5-A223-089518E15B67}"/>
    <cellStyle name="Millares 2 9 2 6 2 2 4" xfId="44268" xr:uid="{ED24FCCC-0BA1-42F0-9533-91D84C073C00}"/>
    <cellStyle name="Millares 2 9 2 6 2 3" xfId="35122" xr:uid="{BBF4CB79-35AD-4CE9-B12D-F0BBCB9F08B6}"/>
    <cellStyle name="Millares 2 9 2 6 2 3 2" xfId="47271" xr:uid="{CAEB7FD1-277F-4B84-9E11-BEF07EFAF4CA}"/>
    <cellStyle name="Millares 2 9 2 6 2 4" xfId="28933" xr:uid="{C9FC0E1A-AD0D-4A9D-BF85-66772F339A86}"/>
    <cellStyle name="Millares 2 9 2 6 2 5" xfId="41266" xr:uid="{B939993A-3066-4F0A-8AF7-2D9E89F6B435}"/>
    <cellStyle name="Millares 2 9 2 6 3" xfId="15325" xr:uid="{D7BDCA68-06D4-4489-A14F-A5AE4C45FBE3}"/>
    <cellStyle name="Millares 2 9 2 6 3 2" xfId="24114" xr:uid="{8E139F55-E273-453A-BB1A-B44D29BDFA6E}"/>
    <cellStyle name="Millares 2 9 2 6 3 2 2" xfId="39159" xr:uid="{6FA71F69-0F1D-4E9D-8D5A-5846EE09FA50}"/>
    <cellStyle name="Millares 2 9 2 6 3 2 2 2" xfId="51188" xr:uid="{A0A6DDAC-297E-4C7B-AD66-FB9D708E218E}"/>
    <cellStyle name="Millares 2 9 2 6 3 2 3" xfId="32969" xr:uid="{7717019A-8F2C-4899-84B8-273EEC24DD11}"/>
    <cellStyle name="Millares 2 9 2 6 3 2 4" xfId="45182" xr:uid="{41DCF603-1072-43C7-9EF0-C706C09882B0}"/>
    <cellStyle name="Millares 2 9 2 6 3 3" xfId="36064" xr:uid="{E497BCE9-FB54-4B8E-80BE-B8050877F091}"/>
    <cellStyle name="Millares 2 9 2 6 3 3 2" xfId="48185" xr:uid="{50676548-2752-40AF-90B7-1A9F56509ECB}"/>
    <cellStyle name="Millares 2 9 2 6 3 4" xfId="29875" xr:uid="{DA81A385-5355-4598-9139-E5EF47F6BE07}"/>
    <cellStyle name="Millares 2 9 2 6 3 5" xfId="42180" xr:uid="{B99737CC-4108-4D20-AF51-2CCF80DC7C9E}"/>
    <cellStyle name="Millares 2 9 2 6 4" xfId="19693" xr:uid="{CEB8A457-C495-4F35-94B3-B67EC59D65B7}"/>
    <cellStyle name="Millares 2 9 2 6 4 2" xfId="37409" xr:uid="{3267C5DD-9DF7-440A-84CC-C4B7016BA919}"/>
    <cellStyle name="Millares 2 9 2 6 4 2 2" xfId="49490" xr:uid="{1CB8D3A8-1176-46B3-B6D1-8EB5D2C818A1}"/>
    <cellStyle name="Millares 2 9 2 6 4 3" xfId="31219" xr:uid="{8F2AD8A5-3E87-46F2-BC87-3C7E2ED276B7}"/>
    <cellStyle name="Millares 2 9 2 6 4 4" xfId="43484" xr:uid="{431DE335-6678-4AA8-A5CB-95851C5BE841}"/>
    <cellStyle name="Millares 2 9 2 6 5" xfId="20561" xr:uid="{97D77AAE-B536-467A-8009-4F0B092B718A}"/>
    <cellStyle name="Millares 2 9 2 6 5 2" xfId="34314" xr:uid="{EB4CE2BE-170E-444E-BC73-4CA1A6CD52BC}"/>
    <cellStyle name="Millares 2 9 2 6 5 3" xfId="46487" xr:uid="{2644DE16-16C9-487B-ADC9-55B24E6AB65E}"/>
    <cellStyle name="Millares 2 9 2 6 6" xfId="22387" xr:uid="{BA4BBAAB-0684-4122-9555-79FA6688BBF9}"/>
    <cellStyle name="Millares 2 9 2 6 7" xfId="28125" xr:uid="{FCD30471-A5ED-4958-B59B-9D02B9A36E09}"/>
    <cellStyle name="Millares 2 9 2 6 8" xfId="40482" xr:uid="{D6A88BF7-9210-4C88-A93A-C62ABB64D383}"/>
    <cellStyle name="Millares 2 9 2 7" xfId="7734" xr:uid="{6B44D84A-A711-48CF-9EF3-D04D94B4E9F3}"/>
    <cellStyle name="Millares 2 9 2 7 2" xfId="21545" xr:uid="{57815680-21F8-4EF7-9FD2-1E62117F7856}"/>
    <cellStyle name="Millares 2 9 2 7 2 2" xfId="24244" xr:uid="{7462B1B0-42A0-4350-84F5-8B2A3632A657}"/>
    <cellStyle name="Millares 2 9 2 7 2 2 2" xfId="39293" xr:uid="{A6129B67-8A9E-425E-B4C3-BFBB937DB9F0}"/>
    <cellStyle name="Millares 2 9 2 7 2 2 2 2" xfId="51318" xr:uid="{9EFA41DC-C6B7-48D0-B1E0-EC4024F6F23D}"/>
    <cellStyle name="Millares 2 9 2 7 2 2 3" xfId="33103" xr:uid="{ECE5604B-9563-43D5-A1AA-31D6AABECB8A}"/>
    <cellStyle name="Millares 2 9 2 7 2 2 4" xfId="45312" xr:uid="{AD08F907-E372-4855-8723-A22DAE3E5AD1}"/>
    <cellStyle name="Millares 2 9 2 7 2 3" xfId="36198" xr:uid="{D846911A-592B-4C79-80C2-DB1D3D34E59F}"/>
    <cellStyle name="Millares 2 9 2 7 2 3 2" xfId="48315" xr:uid="{1AD424E4-3D33-4483-92E7-58BF4FA57064}"/>
    <cellStyle name="Millares 2 9 2 7 2 4" xfId="30009" xr:uid="{7FBA318D-E33F-4387-94C0-501AE905FBF5}"/>
    <cellStyle name="Millares 2 9 2 7 2 5" xfId="42310" xr:uid="{E657AD2E-310C-4049-8456-9E650D6EDB42}"/>
    <cellStyle name="Millares 2 9 2 7 3" xfId="23322" xr:uid="{A2C9AE44-C8E1-492E-B97B-810496FAEB06}"/>
    <cellStyle name="Millares 2 9 2 7 3 2" xfId="38351" xr:uid="{01C61D8C-9E9B-484D-9644-AF86910B2DEF}"/>
    <cellStyle name="Millares 2 9 2 7 3 2 2" xfId="50404" xr:uid="{01BC03D0-F4DB-4CFF-9DAC-8FE05070EB56}"/>
    <cellStyle name="Millares 2 9 2 7 3 3" xfId="32161" xr:uid="{E93A94C7-048F-4E40-A958-4DFBD1C0F0AB}"/>
    <cellStyle name="Millares 2 9 2 7 3 4" xfId="44398" xr:uid="{4BE2D067-F167-4740-B695-6E606A30CC90}"/>
    <cellStyle name="Millares 2 9 2 7 4" xfId="35256" xr:uid="{A51CB679-26B8-467D-BF33-945EEDB9351D}"/>
    <cellStyle name="Millares 2 9 2 7 4 2" xfId="47401" xr:uid="{D2C7A66F-C1A1-49D8-A8AB-2BC0FBCCA7E2}"/>
    <cellStyle name="Millares 2 9 2 7 5" xfId="29067" xr:uid="{FADC1657-8E7E-444A-934F-84F66599ED08}"/>
    <cellStyle name="Millares 2 9 2 7 6" xfId="41396" xr:uid="{D7243CAE-BB1E-4D66-BDA5-ED43957598F8}"/>
    <cellStyle name="Millares 2 9 2 8" xfId="12201" xr:uid="{70F19ED7-3B56-4AFC-A6DF-89467FEA1CB9}"/>
    <cellStyle name="Millares 2 9 2 8 2" xfId="25227" xr:uid="{7CE3AFC6-3964-4BB8-AEA1-E8B55E1D2319}"/>
    <cellStyle name="Millares 2 9 2 8 2 2" xfId="33237" xr:uid="{5752C812-76EC-49F3-BB9E-7C1739718493}"/>
    <cellStyle name="Millares 2 9 2 8 2 2 2" xfId="39427" xr:uid="{9E2E7FD7-6CCA-4EEC-98CA-C5A24BC23CBF}"/>
    <cellStyle name="Millares 2 9 2 8 2 2 2 2" xfId="51448" xr:uid="{0256C64B-CA0C-48B7-A15E-A9D56EE1DBD3}"/>
    <cellStyle name="Millares 2 9 2 8 2 2 3" xfId="45442" xr:uid="{AA402483-D0BD-4763-B814-08ED51A45235}"/>
    <cellStyle name="Millares 2 9 2 8 2 3" xfId="36332" xr:uid="{8C8222A0-7627-472E-A9C8-199EB49C7541}"/>
    <cellStyle name="Millares 2 9 2 8 2 3 2" xfId="48445" xr:uid="{5ADD3FDA-3FB8-4DD3-B05E-678469CA380D}"/>
    <cellStyle name="Millares 2 9 2 8 2 4" xfId="30143" xr:uid="{1D678F0C-8383-44C3-8CFF-3E72E746DDB7}"/>
    <cellStyle name="Millares 2 9 2 8 2 5" xfId="42440" xr:uid="{C0C44771-ADE7-4D02-8B90-1BB76F2F16C4}"/>
    <cellStyle name="Millares 2 9 2 8 3" xfId="22525" xr:uid="{53B60BB6-9C73-4A5C-AD0C-0DCC1365896A}"/>
    <cellStyle name="Millares 2 9 2 8 3 2" xfId="37547" xr:uid="{FB61C909-C8AB-4FA5-8D14-532963A56B4A}"/>
    <cellStyle name="Millares 2 9 2 8 3 2 2" xfId="49624" xr:uid="{C45E5B7D-375B-47F0-8A71-58B3FE3DFB57}"/>
    <cellStyle name="Millares 2 9 2 8 3 3" xfId="31357" xr:uid="{77CD6687-3855-4978-95FD-26B125066649}"/>
    <cellStyle name="Millares 2 9 2 8 3 4" xfId="43618" xr:uid="{7974E69E-FE3C-4084-8347-DEB60EB8F342}"/>
    <cellStyle name="Millares 2 9 2 8 4" xfId="34452" xr:uid="{1658FEB0-E522-4545-AA76-9E2A16347FEA}"/>
    <cellStyle name="Millares 2 9 2 8 4 2" xfId="46621" xr:uid="{A46D343A-675A-4C01-9F46-2052C99F766B}"/>
    <cellStyle name="Millares 2 9 2 8 5" xfId="28263" xr:uid="{61FA4785-6873-4E45-916B-1312A793D627}"/>
    <cellStyle name="Millares 2 9 2 8 6" xfId="40616" xr:uid="{54D5A161-D62C-4773-AD0D-FB644056F3A1}"/>
    <cellStyle name="Millares 2 9 2 9" xfId="16590" xr:uid="{3C3177AC-7EAE-4D04-9396-1C3622C88D6D}"/>
    <cellStyle name="Millares 2 9 2 9 2" xfId="26251" xr:uid="{9A194ED6-6F05-48A7-B03C-D279A717710B}"/>
    <cellStyle name="Millares 2 9 2 9 2 2" xfId="39561" xr:uid="{9E69096C-7FC8-4449-8ED6-A8B8CC9F7F3F}"/>
    <cellStyle name="Millares 2 9 2 9 2 2 2" xfId="51578" xr:uid="{793AF15B-DBA6-47F1-88A9-8142DE595990}"/>
    <cellStyle name="Millares 2 9 2 9 2 3" xfId="33371" xr:uid="{231B0FD4-423B-4FA5-9B2C-E1F55B883420}"/>
    <cellStyle name="Millares 2 9 2 9 2 4" xfId="45572" xr:uid="{537823DC-2992-4B5B-AA6B-486BF4F27285}"/>
    <cellStyle name="Millares 2 9 2 9 3" xfId="36466" xr:uid="{4610FEDB-8CFC-4C8C-AEC2-9A9E2AB278E2}"/>
    <cellStyle name="Millares 2 9 2 9 3 2" xfId="48575" xr:uid="{8F72259C-F67D-4BBA-9FE7-690F0ADE6778}"/>
    <cellStyle name="Millares 2 9 2 9 4" xfId="30277" xr:uid="{DC2C6D23-1AD2-49F3-B8BE-E460007F280C}"/>
    <cellStyle name="Millares 2 9 2 9 5" xfId="42570" xr:uid="{1D682179-0846-4C83-88C5-8ED04EB781CC}"/>
    <cellStyle name="Millares 2 9 3" xfId="3716" xr:uid="{03CFE073-6562-4B6A-A134-3581014A2158}"/>
    <cellStyle name="Millares 2 9 3 10" xfId="27524" xr:uid="{92A5B2FB-10A9-43B9-9B25-9543930724B5}"/>
    <cellStyle name="Millares 2 9 3 11" xfId="39899" xr:uid="{FA7B92B2-F8A0-4D9C-9C23-A9242447A805}"/>
    <cellStyle name="Millares 2 9 3 2" xfId="6004" xr:uid="{0AD07751-2337-4E4E-8BF2-463831AF8459}"/>
    <cellStyle name="Millares 2 9 3 2 2" xfId="8772" xr:uid="{8194B549-640F-40E6-A664-7BAA294E084D}"/>
    <cellStyle name="Millares 2 9 3 2 2 2" xfId="37616" xr:uid="{916F8047-B2DC-46A6-8CE3-91C7F8563FCB}"/>
    <cellStyle name="Millares 2 9 3 2 2 2 2" xfId="49691" xr:uid="{D929F765-50FC-4D2A-8B6A-FB0F1C20FF83}"/>
    <cellStyle name="Millares 2 9 3 2 2 3" xfId="31426" xr:uid="{3848BF64-8CC0-48C9-9D24-E9ECC9C55380}"/>
    <cellStyle name="Millares 2 9 3 2 2 4" xfId="43685" xr:uid="{56998637-C9F6-4062-82BB-C5C9D5BEDF86}"/>
    <cellStyle name="Millares 2 9 3 2 3" xfId="8087" xr:uid="{CD1E62C7-4F22-421B-96CC-62557E461DB9}"/>
    <cellStyle name="Millares 2 9 3 2 3 2" xfId="34521" xr:uid="{9369C8E0-BA72-46A8-9CD9-E82AA64753E8}"/>
    <cellStyle name="Millares 2 9 3 2 3 3" xfId="46688" xr:uid="{F4E65334-BF5F-4835-8803-C0081299A592}"/>
    <cellStyle name="Millares 2 9 3 2 4" xfId="12541" xr:uid="{62B6D46C-510B-4DF0-B371-4A3392EA36EC}"/>
    <cellStyle name="Millares 2 9 3 2 5" xfId="22594" xr:uid="{8FCCC288-4991-4664-AEA1-90F2DA1970A7}"/>
    <cellStyle name="Millares 2 9 3 2 6" xfId="28332" xr:uid="{994C6AB6-EB45-4B2F-890C-2117E5D139CE}"/>
    <cellStyle name="Millares 2 9 3 2 7" xfId="40683" xr:uid="{9AB90315-D157-47FD-BD5A-5ED3A39151A2}"/>
    <cellStyle name="Millares 2 9 3 3" xfId="4919" xr:uid="{35FAA0D4-4892-4EE4-9593-4EBDF5603A19}"/>
    <cellStyle name="Millares 2 9 3 3 2" xfId="8433" xr:uid="{ACB04D52-04A3-480E-9389-FF5C8F1034C5}"/>
    <cellStyle name="Millares 2 9 3 3 2 2" xfId="38558" xr:uid="{F4DC4867-4D76-482A-ABE0-4DB861E94CE6}"/>
    <cellStyle name="Millares 2 9 3 3 2 2 2" xfId="50605" xr:uid="{A6BE6E31-18A6-4762-A200-686626923042}"/>
    <cellStyle name="Millares 2 9 3 3 2 3" xfId="32368" xr:uid="{0CA7AD33-FEF9-44F8-B38D-A4DC74A9CFD5}"/>
    <cellStyle name="Millares 2 9 3 3 2 4" xfId="44599" xr:uid="{31C9DE90-CE1B-4433-9E88-4FB2EB32C216}"/>
    <cellStyle name="Millares 2 9 3 3 3" xfId="16288" xr:uid="{2BE2EB93-1F71-4BEA-BA1F-23EC8C3CFBA4}"/>
    <cellStyle name="Millares 2 9 3 3 3 2" xfId="35463" xr:uid="{D031491F-4ED4-4CC7-B637-F89BA2061D38}"/>
    <cellStyle name="Millares 2 9 3 3 3 3" xfId="47602" xr:uid="{0704A8E9-CA3D-49D0-9477-81E957009898}"/>
    <cellStyle name="Millares 2 9 3 3 4" xfId="23523" xr:uid="{72026478-451C-4C0A-ABB9-3621F48D66C2}"/>
    <cellStyle name="Millares 2 9 3 3 5" xfId="29274" xr:uid="{20E1CE3F-7D37-4028-AA0F-2FDE44053975}"/>
    <cellStyle name="Millares 2 9 3 3 6" xfId="41597" xr:uid="{8146DAEA-435D-4BCA-97DC-3E27711983A8}"/>
    <cellStyle name="Millares 2 9 3 4" xfId="7736" xr:uid="{EA71D21A-4B8A-47BB-8A79-6C360D94D99B}"/>
    <cellStyle name="Millares 2 9 3 4 2" xfId="36808" xr:uid="{3731E259-139F-4BD5-96B3-66F1CE6A580B}"/>
    <cellStyle name="Millares 2 9 3 4 2 2" xfId="48907" xr:uid="{E25932AB-DBF7-4748-A869-4DFA290FE963}"/>
    <cellStyle name="Millares 2 9 3 4 3" xfId="30618" xr:uid="{84AC75A7-C125-46D0-86D6-319E5C4773B3}"/>
    <cellStyle name="Millares 2 9 3 4 4" xfId="42901" xr:uid="{76E7F9DD-85DA-48B0-A63B-0D928317C88A}"/>
    <cellStyle name="Millares 2 9 3 5" xfId="12203" xr:uid="{D445ACCF-E858-436A-8F0A-0C2C90B2CEFE}"/>
    <cellStyle name="Millares 2 9 3 5 2" xfId="33713" xr:uid="{4F4F085B-B8A8-4346-9C78-6C911B10EC3F}"/>
    <cellStyle name="Millares 2 9 3 5 3" xfId="45904" xr:uid="{5AC6A25E-612D-43FF-B8C3-371C10253F3B}"/>
    <cellStyle name="Millares 2 9 3 6" xfId="16659" xr:uid="{42DE311B-C629-46EC-8883-3BA556160D14}"/>
    <cellStyle name="Millares 2 9 3 7" xfId="18305" xr:uid="{10E13C49-2254-4670-8557-4EA69DABC868}"/>
    <cellStyle name="Millares 2 9 3 8" xfId="19955" xr:uid="{79DD263C-CB6F-4FDE-B08F-4CF75ED5606B}"/>
    <cellStyle name="Millares 2 9 3 9" xfId="21804" xr:uid="{29D22160-7BD0-4BD4-B825-E9A08CCE48FC}"/>
    <cellStyle name="Millares 2 9 4" xfId="6005" xr:uid="{77019E5E-AC77-4954-8548-8A6720E07839}"/>
    <cellStyle name="Millares 2 9 4 10" xfId="40029" xr:uid="{A34BC079-5B54-4F1B-9044-9C355F83DC0A}"/>
    <cellStyle name="Millares 2 9 4 2" xfId="8773" xr:uid="{3F4209CC-CA7A-462C-AF5E-07B4FB823D2C}"/>
    <cellStyle name="Millares 2 9 4 2 2" xfId="22728" xr:uid="{EB031B01-0499-4895-80CE-DBEC9690D5A3}"/>
    <cellStyle name="Millares 2 9 4 2 2 2" xfId="37750" xr:uid="{ED9B8A01-038B-464B-B35F-ED7AADDF826A}"/>
    <cellStyle name="Millares 2 9 4 2 2 2 2" xfId="49821" xr:uid="{835EBED2-A317-45AF-B891-817AF0F0DE7E}"/>
    <cellStyle name="Millares 2 9 4 2 2 3" xfId="31560" xr:uid="{23CB3C91-BF92-4C87-9DBC-F957994E0277}"/>
    <cellStyle name="Millares 2 9 4 2 2 4" xfId="43815" xr:uid="{975E3823-B760-4A0F-9490-76E89380F021}"/>
    <cellStyle name="Millares 2 9 4 2 3" xfId="34655" xr:uid="{308FB27D-500F-47DC-AC41-9D540A508205}"/>
    <cellStyle name="Millares 2 9 4 2 3 2" xfId="46818" xr:uid="{89876E5F-364E-45B4-BB66-4F7F16110494}"/>
    <cellStyle name="Millares 2 9 4 2 4" xfId="28466" xr:uid="{A20671F6-1819-4D4F-AEA8-F2EA62330F21}"/>
    <cellStyle name="Millares 2 9 4 2 5" xfId="40813" xr:uid="{EB4321B7-E4EA-43DC-9F30-E89AD6D4153E}"/>
    <cellStyle name="Millares 2 9 4 3" xfId="8088" xr:uid="{369BCDAD-3A27-4312-8485-73B4361AD9D5}"/>
    <cellStyle name="Millares 2 9 4 3 2" xfId="23654" xr:uid="{F7075C41-7647-4325-B6B1-29BED6723390}"/>
    <cellStyle name="Millares 2 9 4 3 2 2" xfId="38692" xr:uid="{5813EDD6-F310-4755-A9A3-5DA668B00B37}"/>
    <cellStyle name="Millares 2 9 4 3 2 2 2" xfId="50735" xr:uid="{B187DE30-D8FA-4ACD-B9B1-D5A6E45E87F5}"/>
    <cellStyle name="Millares 2 9 4 3 2 3" xfId="32502" xr:uid="{4775F22C-D047-444A-B113-06E17C9FFEB1}"/>
    <cellStyle name="Millares 2 9 4 3 2 4" xfId="44729" xr:uid="{F9BFEEC2-03BC-47F2-B01E-025C86ED9652}"/>
    <cellStyle name="Millares 2 9 4 3 3" xfId="35597" xr:uid="{D2DFB2CA-3A0D-4C72-9CB4-9AE0C12F90A2}"/>
    <cellStyle name="Millares 2 9 4 3 3 2" xfId="47732" xr:uid="{3C248DDE-D1A3-4FF6-B36B-2347A47A8F92}"/>
    <cellStyle name="Millares 2 9 4 3 4" xfId="29408" xr:uid="{64889B54-76AB-4DB5-B200-662BF850FB46}"/>
    <cellStyle name="Millares 2 9 4 3 5" xfId="41727" xr:uid="{46C16E0E-2C16-45AD-83FA-7A04B1EAE64C}"/>
    <cellStyle name="Millares 2 9 4 4" xfId="12542" xr:uid="{81B9AC70-4C43-4696-A19B-25CC30F05AAF}"/>
    <cellStyle name="Millares 2 9 4 4 2" xfId="36942" xr:uid="{A2D90E5C-2CBC-4AF2-B8CC-5C859E0169D1}"/>
    <cellStyle name="Millares 2 9 4 4 2 2" xfId="49037" xr:uid="{68422FE6-EC45-4875-9C40-E839D8CE9093}"/>
    <cellStyle name="Millares 2 9 4 4 3" xfId="30752" xr:uid="{8495334F-31EE-4224-9700-EADC9F72E772}"/>
    <cellStyle name="Millares 2 9 4 4 4" xfId="43031" xr:uid="{F5A62291-8ED5-4077-A776-638B527A1EBE}"/>
    <cellStyle name="Millares 2 9 4 5" xfId="17508" xr:uid="{D3933413-856A-416A-9BE9-D89D396F1CAE}"/>
    <cellStyle name="Millares 2 9 4 5 2" xfId="33847" xr:uid="{385A33D3-6756-434B-9B54-3E53FE9396FF}"/>
    <cellStyle name="Millares 2 9 4 5 3" xfId="46034" xr:uid="{15F3B44C-A3FD-4F9B-AEB0-EB60EFF21F7F}"/>
    <cellStyle name="Millares 2 9 4 6" xfId="18439" xr:uid="{8A96D41F-2B18-4E95-804F-E598C0854466}"/>
    <cellStyle name="Millares 2 9 4 7" xfId="20090" xr:uid="{0CC8803D-4056-44BD-A3FD-427B0D03B1FF}"/>
    <cellStyle name="Millares 2 9 4 8" xfId="21934" xr:uid="{5510C75D-3433-4E4A-8ACE-140B42C790C6}"/>
    <cellStyle name="Millares 2 9 4 9" xfId="27658" xr:uid="{F35B5637-9EF3-4030-B7F6-2212B2C57454}"/>
    <cellStyle name="Millares 2 9 5" xfId="6000" xr:uid="{C92EA277-D1AC-4A6D-BDF9-0A829A011405}"/>
    <cellStyle name="Millares 2 9 5 10" xfId="40159" xr:uid="{2F7B0A85-517E-402C-A1FB-B8E0A39AF459}"/>
    <cellStyle name="Millares 2 9 5 2" xfId="8768" xr:uid="{E5BBAEE8-8F46-438E-ACAD-A9C563824FD0}"/>
    <cellStyle name="Millares 2 9 5 2 2" xfId="22862" xr:uid="{0D7A0A1E-67D8-4EEE-ACFF-1A593791055D}"/>
    <cellStyle name="Millares 2 9 5 2 2 2" xfId="37884" xr:uid="{6B649F12-1193-4894-A4F5-0DBE1CA995A2}"/>
    <cellStyle name="Millares 2 9 5 2 2 2 2" xfId="49951" xr:uid="{82E65D09-E087-402B-8FFB-EB2DB1140D98}"/>
    <cellStyle name="Millares 2 9 5 2 2 3" xfId="31694" xr:uid="{87461515-F2B8-44AC-8B33-2766A509F84B}"/>
    <cellStyle name="Millares 2 9 5 2 2 4" xfId="43945" xr:uid="{6A789402-A24E-497B-88D8-4AA86090B8E9}"/>
    <cellStyle name="Millares 2 9 5 2 3" xfId="34789" xr:uid="{46631D85-EB78-411B-B68D-1914DD89830D}"/>
    <cellStyle name="Millares 2 9 5 2 3 2" xfId="46948" xr:uid="{2694A70B-F8A0-46C3-877D-6027B45AAE23}"/>
    <cellStyle name="Millares 2 9 5 2 4" xfId="28600" xr:uid="{D0E8BFED-0EA2-431F-95F0-7D757E3C032F}"/>
    <cellStyle name="Millares 2 9 5 2 5" xfId="40943" xr:uid="{F63DABF0-5E7C-43E9-A761-1E877AE1361B}"/>
    <cellStyle name="Millares 2 9 5 3" xfId="8083" xr:uid="{8053F445-62E3-445B-A509-0A251A40B0A2}"/>
    <cellStyle name="Millares 2 9 5 3 2" xfId="23788" xr:uid="{85A6C18F-6CC5-40B3-AF0F-B7576EC92F45}"/>
    <cellStyle name="Millares 2 9 5 3 2 2" xfId="38826" xr:uid="{A642663A-4D12-45CD-A218-0A8397C7C385}"/>
    <cellStyle name="Millares 2 9 5 3 2 2 2" xfId="50865" xr:uid="{B93010F5-4BB5-46A7-B26B-87A833327499}"/>
    <cellStyle name="Millares 2 9 5 3 2 3" xfId="32636" xr:uid="{CC6711CF-2A63-4BDD-AD31-E19E07350F7D}"/>
    <cellStyle name="Millares 2 9 5 3 2 4" xfId="44859" xr:uid="{71A6CD15-5CBB-4591-98C8-1B3636B818BB}"/>
    <cellStyle name="Millares 2 9 5 3 3" xfId="35731" xr:uid="{1BDFD0EC-BB7E-4C81-94DD-96C04C6B3D68}"/>
    <cellStyle name="Millares 2 9 5 3 3 2" xfId="47862" xr:uid="{16BAFADC-C601-460F-BADC-40C5CB1B9816}"/>
    <cellStyle name="Millares 2 9 5 3 4" xfId="29542" xr:uid="{A31A01BE-91B8-45D1-9A38-7926C03E9BE5}"/>
    <cellStyle name="Millares 2 9 5 3 5" xfId="41857" xr:uid="{50A1B04C-E56F-4FDD-94FD-7EB455DF0779}"/>
    <cellStyle name="Millares 2 9 5 4" xfId="12537" xr:uid="{663F22DC-6ED5-44CC-9D7F-B35B4BC3ABA4}"/>
    <cellStyle name="Millares 2 9 5 4 2" xfId="37076" xr:uid="{A90CD718-8DE8-480E-8EE9-6D0D7FB6031D}"/>
    <cellStyle name="Millares 2 9 5 4 2 2" xfId="49167" xr:uid="{59F9589F-FB2B-4524-A359-FA3ECE196C77}"/>
    <cellStyle name="Millares 2 9 5 4 3" xfId="30886" xr:uid="{3A082366-2130-4D36-B31C-CE3BF366A747}"/>
    <cellStyle name="Millares 2 9 5 4 4" xfId="43161" xr:uid="{9D06BABD-7C68-4150-9D09-7FD1200B7A79}"/>
    <cellStyle name="Millares 2 9 5 5" xfId="17757" xr:uid="{6637BC58-994E-4398-9911-D1E26BF09674}"/>
    <cellStyle name="Millares 2 9 5 5 2" xfId="33981" xr:uid="{111EC4E3-19BD-4B89-B813-9C145A11763E}"/>
    <cellStyle name="Millares 2 9 5 5 3" xfId="46164" xr:uid="{74D104D2-5D20-4B64-9698-D21B0A9F043A}"/>
    <cellStyle name="Millares 2 9 5 6" xfId="18574" xr:uid="{A336DEE8-7315-44CA-93EE-1DCB54E90DDE}"/>
    <cellStyle name="Millares 2 9 5 7" xfId="20226" xr:uid="{37F4FB5F-434D-445B-ACB6-3A199630759B}"/>
    <cellStyle name="Millares 2 9 5 8" xfId="22064" xr:uid="{D26EA424-6F44-426C-AAB1-33CC6C881248}"/>
    <cellStyle name="Millares 2 9 5 9" xfId="27792" xr:uid="{7A1E5B73-E6B2-47D5-80CB-298911D5523F}"/>
    <cellStyle name="Millares 2 9 6" xfId="4916" xr:uid="{7BF9EC7A-9F84-4351-8C9C-A11817E55447}"/>
    <cellStyle name="Millares 2 9 6 2" xfId="11941" xr:uid="{9BF34606-E6A6-423A-B811-DF07FDBEE586}"/>
    <cellStyle name="Millares 2 9 6 2 2" xfId="22995" xr:uid="{301C0734-E261-4CB8-8DD7-F6D193879861}"/>
    <cellStyle name="Millares 2 9 6 2 2 2" xfId="38018" xr:uid="{F88F73AE-8BF1-41EE-A11F-05D834B03705}"/>
    <cellStyle name="Millares 2 9 6 2 2 2 2" xfId="50081" xr:uid="{EF23DBE5-910B-4C2A-ACC3-4D14D6A5D8AD}"/>
    <cellStyle name="Millares 2 9 6 2 2 3" xfId="31828" xr:uid="{9D40E83B-6071-4514-A8A1-49A9C9C5C1EA}"/>
    <cellStyle name="Millares 2 9 6 2 2 4" xfId="44075" xr:uid="{94C62DFA-9862-4119-A1A6-AD97272E92D3}"/>
    <cellStyle name="Millares 2 9 6 2 3" xfId="34923" xr:uid="{86D3BA3D-0548-4061-A95A-4D80DA3D80E8}"/>
    <cellStyle name="Millares 2 9 6 2 3 2" xfId="47078" xr:uid="{1A6543E3-F5D5-478C-A1E4-9BEC699C275D}"/>
    <cellStyle name="Millares 2 9 6 2 4" xfId="28734" xr:uid="{FC80A808-29F4-47B8-A2B8-504E8F9EC780}"/>
    <cellStyle name="Millares 2 9 6 2 5" xfId="41073" xr:uid="{DB60D2E8-E64C-4AF2-BC9A-A91A9C5ABCE8}"/>
    <cellStyle name="Millares 2 9 6 3" xfId="12804" xr:uid="{294E50D1-2F38-47DB-A252-A6C70DF2155B}"/>
    <cellStyle name="Millares 2 9 6 3 2" xfId="23921" xr:uid="{3813B380-B176-4610-9973-D89D3549CF7E}"/>
    <cellStyle name="Millares 2 9 6 3 2 2" xfId="38960" xr:uid="{766C1122-9C72-4194-995B-AD479CB744C1}"/>
    <cellStyle name="Millares 2 9 6 3 2 2 2" xfId="50995" xr:uid="{B405B9EB-9D7A-4999-8138-6BB68441E24A}"/>
    <cellStyle name="Millares 2 9 6 3 2 3" xfId="32770" xr:uid="{591722F6-35ED-4E30-B83E-CBCB3331ADE4}"/>
    <cellStyle name="Millares 2 9 6 3 2 4" xfId="44989" xr:uid="{D656E774-D5C5-479C-B31F-965A199F5B5A}"/>
    <cellStyle name="Millares 2 9 6 3 3" xfId="35865" xr:uid="{61A33843-415C-4549-879E-C50963F1D2A3}"/>
    <cellStyle name="Millares 2 9 6 3 3 2" xfId="47992" xr:uid="{276E7876-C826-4897-BDCD-85B6F94F3845}"/>
    <cellStyle name="Millares 2 9 6 3 4" xfId="29676" xr:uid="{F8D8E0F4-9F27-4340-9469-03F8B782F327}"/>
    <cellStyle name="Millares 2 9 6 3 5" xfId="41987" xr:uid="{F400C7A8-11B0-4A03-8BBB-E5323B844A23}"/>
    <cellStyle name="Millares 2 9 6 4" xfId="18030" xr:uid="{7C958061-1352-49A8-A63E-B9899A0C677C}"/>
    <cellStyle name="Millares 2 9 6 4 2" xfId="37210" xr:uid="{9EBD308F-8846-46C3-AB14-4E7CE302A9BF}"/>
    <cellStyle name="Millares 2 9 6 4 2 2" xfId="49297" xr:uid="{2B088D62-D630-412D-ADEC-262852FADB17}"/>
    <cellStyle name="Millares 2 9 6 4 3" xfId="31020" xr:uid="{F5A30867-CD37-4AD7-973A-742732658C3F}"/>
    <cellStyle name="Millares 2 9 6 4 4" xfId="43291" xr:uid="{7CE9D71F-1A20-4CE9-BE66-B3DDC3267B52}"/>
    <cellStyle name="Millares 2 9 6 5" xfId="18709" xr:uid="{DD2BE7E2-DCBD-4B48-A0BE-140F5B4D95B1}"/>
    <cellStyle name="Millares 2 9 6 5 2" xfId="34115" xr:uid="{E45AFD23-FA78-4580-BE3E-2CCC800B2ACF}"/>
    <cellStyle name="Millares 2 9 6 5 3" xfId="46294" xr:uid="{026C97E6-5D6D-4880-9B6F-52D5757F0496}"/>
    <cellStyle name="Millares 2 9 6 6" xfId="20362" xr:uid="{A220DC31-AB50-46D9-9749-8260CBEAB885}"/>
    <cellStyle name="Millares 2 9 6 7" xfId="22194" xr:uid="{F9B5B3D9-5747-4493-A965-6CBEF7EF7CAE}"/>
    <cellStyle name="Millares 2 9 6 8" xfId="27926" xr:uid="{09927C30-8505-43F4-A646-6C87F0AF339A}"/>
    <cellStyle name="Millares 2 9 6 9" xfId="40289" xr:uid="{95E9F914-D3B3-4D2E-A943-185E006A4C0B}"/>
    <cellStyle name="Millares 2 9 7" xfId="5597" xr:uid="{67EDF28E-EBCF-468F-9EC6-7DF54F24186C}"/>
    <cellStyle name="Millares 2 9 7 2" xfId="8430" xr:uid="{49EEA52B-F471-41D9-B0DD-A402B573A720}"/>
    <cellStyle name="Millares 2 9 7 2 2" xfId="23126" xr:uid="{A195D372-1926-4E81-B49A-00B9DD3148D2}"/>
    <cellStyle name="Millares 2 9 7 2 2 2" xfId="38152" xr:uid="{68622C51-600A-49E5-BF95-A68B5E1790A4}"/>
    <cellStyle name="Millares 2 9 7 2 2 2 2" xfId="50211" xr:uid="{FB34A74D-E68C-400D-8A37-82E4BF68A73E}"/>
    <cellStyle name="Millares 2 9 7 2 2 3" xfId="31962" xr:uid="{836B3E69-76CE-448D-920E-1D1C1158995A}"/>
    <cellStyle name="Millares 2 9 7 2 2 4" xfId="44205" xr:uid="{7EC62623-1804-4541-87D6-ABAECFEF56BA}"/>
    <cellStyle name="Millares 2 9 7 2 3" xfId="35057" xr:uid="{BAA4937F-FD42-4DE3-9435-5F8484F5E1A2}"/>
    <cellStyle name="Millares 2 9 7 2 3 2" xfId="47208" xr:uid="{22246160-1D50-403D-9FA0-454F4AE96FB2}"/>
    <cellStyle name="Millares 2 9 7 2 4" xfId="28868" xr:uid="{D530BE7C-D6EF-4B01-A204-74CD1CEDF28E}"/>
    <cellStyle name="Millares 2 9 7 2 5" xfId="41203" xr:uid="{3DB66A95-350D-4525-AB28-90F5FEC63866}"/>
    <cellStyle name="Millares 2 9 7 3" xfId="15260" xr:uid="{6E6B3B42-95C8-4461-86BA-ED50A7E88191}"/>
    <cellStyle name="Millares 2 9 7 3 2" xfId="24051" xr:uid="{AFED4FD5-F6B9-4D03-9036-DA5CC3BCFAD6}"/>
    <cellStyle name="Millares 2 9 7 3 2 2" xfId="39094" xr:uid="{7F428C70-FD7F-4C04-BE26-8DC01DBBAD82}"/>
    <cellStyle name="Millares 2 9 7 3 2 2 2" xfId="51125" xr:uid="{89158519-C5D8-4C53-B4A9-675F9E4A1800}"/>
    <cellStyle name="Millares 2 9 7 3 2 3" xfId="32904" xr:uid="{F053EC9F-F2C8-4924-BFAE-D8C8A728CD07}"/>
    <cellStyle name="Millares 2 9 7 3 2 4" xfId="45119" xr:uid="{599970A3-5D47-4090-A84F-15A9DB8DEE2C}"/>
    <cellStyle name="Millares 2 9 7 3 3" xfId="35999" xr:uid="{9E003965-0A32-4525-AD70-41D2E13E5E47}"/>
    <cellStyle name="Millares 2 9 7 3 3 2" xfId="48122" xr:uid="{B0A2C047-425C-4333-8249-A52A57685FDA}"/>
    <cellStyle name="Millares 2 9 7 3 4" xfId="29810" xr:uid="{6E8CC8CA-B93D-4027-853B-D20503A5D805}"/>
    <cellStyle name="Millares 2 9 7 3 5" xfId="42117" xr:uid="{89432404-E73B-4186-925D-DEDB6212CAE6}"/>
    <cellStyle name="Millares 2 9 7 4" xfId="19628" xr:uid="{EA47EA47-48FD-4240-AE6E-692D113E2980}"/>
    <cellStyle name="Millares 2 9 7 4 2" xfId="37344" xr:uid="{2D392317-17B4-448D-ABB0-1A1DBE7D5FE7}"/>
    <cellStyle name="Millares 2 9 7 4 2 2" xfId="49427" xr:uid="{08C2D924-0A01-43EA-B2F8-5E7FE3B5EF8E}"/>
    <cellStyle name="Millares 2 9 7 4 3" xfId="31154" xr:uid="{86CC83C8-9DFF-4E08-8324-30295EBD4139}"/>
    <cellStyle name="Millares 2 9 7 4 4" xfId="43421" xr:uid="{B4163854-DCBD-41AB-A08E-E1A70417D169}"/>
    <cellStyle name="Millares 2 9 7 5" xfId="20496" xr:uid="{DF0EE2C6-42DF-4FFA-BE91-2B368EFE4202}"/>
    <cellStyle name="Millares 2 9 7 5 2" xfId="34249" xr:uid="{6E8EA5F6-A8AD-4FAD-BA2A-A09FFF285A1E}"/>
    <cellStyle name="Millares 2 9 7 5 3" xfId="46424" xr:uid="{AA6E1C3E-D07C-4400-9151-70516BD66C6A}"/>
    <cellStyle name="Millares 2 9 7 6" xfId="22324" xr:uid="{7D5683B0-93F7-48CF-93AD-DE5E672439F4}"/>
    <cellStyle name="Millares 2 9 7 7" xfId="28060" xr:uid="{55209B8C-434C-4C69-9D63-0A2636E0E444}"/>
    <cellStyle name="Millares 2 9 7 8" xfId="40419" xr:uid="{0387FCD2-6D98-43AC-A300-5F951D6578E5}"/>
    <cellStyle name="Millares 2 9 8" xfId="7733" xr:uid="{8A9B3931-4ED8-49DF-9CC9-40297A4CD2FD}"/>
    <cellStyle name="Millares 2 9 8 2" xfId="21480" xr:uid="{96B387E1-9AC7-40AB-B2C8-1158342525BD}"/>
    <cellStyle name="Millares 2 9 8 2 2" xfId="24181" xr:uid="{91E34893-2ABC-4B58-AC48-EAEC0A97B105}"/>
    <cellStyle name="Millares 2 9 8 2 2 2" xfId="39228" xr:uid="{66166AB6-84AE-46BB-99E5-CE855FE427EF}"/>
    <cellStyle name="Millares 2 9 8 2 2 2 2" xfId="51255" xr:uid="{C34ADDEE-8DC7-4DB0-BC0F-C39B70FDD6D1}"/>
    <cellStyle name="Millares 2 9 8 2 2 3" xfId="33038" xr:uid="{F6927740-947C-43C5-B536-3D1750A782D2}"/>
    <cellStyle name="Millares 2 9 8 2 2 4" xfId="45249" xr:uid="{2C5925A7-1EC1-41A0-8025-9B9F19BE6335}"/>
    <cellStyle name="Millares 2 9 8 2 3" xfId="36133" xr:uid="{B2F1787A-5D7E-4099-955A-4BC468829E8E}"/>
    <cellStyle name="Millares 2 9 8 2 3 2" xfId="48252" xr:uid="{C4453335-CAD7-4A45-97A2-BA57E3316DA2}"/>
    <cellStyle name="Millares 2 9 8 2 4" xfId="29944" xr:uid="{4DD4486D-54FF-4D3B-9786-4D8E4E56577D}"/>
    <cellStyle name="Millares 2 9 8 2 5" xfId="42247" xr:uid="{0A0D47EA-5A87-4CCB-9A20-2BD2090553C2}"/>
    <cellStyle name="Millares 2 9 8 3" xfId="23259" xr:uid="{F20722B7-FC86-4E0B-A8A9-E25D02555081}"/>
    <cellStyle name="Millares 2 9 8 3 2" xfId="38286" xr:uid="{ED6097AD-083F-41A8-8887-2DBAAC1A72DC}"/>
    <cellStyle name="Millares 2 9 8 3 2 2" xfId="50341" xr:uid="{6CF5AF1B-906B-4784-A218-CB665512059D}"/>
    <cellStyle name="Millares 2 9 8 3 3" xfId="32096" xr:uid="{67422F94-82B0-4163-A7DB-DCDC463754BD}"/>
    <cellStyle name="Millares 2 9 8 3 4" xfId="44335" xr:uid="{4FEB7E75-A2F5-4F4E-BBCA-29E35E9D939D}"/>
    <cellStyle name="Millares 2 9 8 4" xfId="35191" xr:uid="{FCEE275F-417C-4D99-984D-D6C88CB960D9}"/>
    <cellStyle name="Millares 2 9 8 4 2" xfId="47338" xr:uid="{A4CB0CD6-EE01-4374-9B75-3E15A2465C3A}"/>
    <cellStyle name="Millares 2 9 8 5" xfId="29002" xr:uid="{3D8B6453-D322-4628-9C81-ABB64C88E1C3}"/>
    <cellStyle name="Millares 2 9 8 6" xfId="41333" xr:uid="{7CFDA4C2-9571-4A49-8F5E-62CDDCF3F10A}"/>
    <cellStyle name="Millares 2 9 9" xfId="12200" xr:uid="{800D1FFB-78FB-46D9-9D2F-1D266EF28B8F}"/>
    <cellStyle name="Millares 2 9 9 2" xfId="25162" xr:uid="{1AEC5243-CE4B-4B3B-A62D-DB5CB54217B3}"/>
    <cellStyle name="Millares 2 9 9 2 2" xfId="33172" xr:uid="{25E1A32A-2536-4D1E-899C-85B8849D667C}"/>
    <cellStyle name="Millares 2 9 9 2 2 2" xfId="39362" xr:uid="{3BE3FBE7-080D-476F-AECA-147CAE368344}"/>
    <cellStyle name="Millares 2 9 9 2 2 2 2" xfId="51385" xr:uid="{05A2F6E0-5F8D-4E72-8108-96DD19A04DCA}"/>
    <cellStyle name="Millares 2 9 9 2 2 3" xfId="45379" xr:uid="{8EEA2487-63D6-4F5E-B8B2-1A99F9A7F265}"/>
    <cellStyle name="Millares 2 9 9 2 3" xfId="36267" xr:uid="{3A276522-6276-4441-B275-14A18E070341}"/>
    <cellStyle name="Millares 2 9 9 2 3 2" xfId="48382" xr:uid="{810A28B1-00EC-4617-B6C5-00C30CF30E4E}"/>
    <cellStyle name="Millares 2 9 9 2 4" xfId="30078" xr:uid="{1369867B-268A-4350-8838-150D0C0592C4}"/>
    <cellStyle name="Millares 2 9 9 2 5" xfId="42377" xr:uid="{B76462F8-6600-4F32-B2C4-5187D3B34AE6}"/>
    <cellStyle name="Millares 2 9 9 3" xfId="22460" xr:uid="{8204ABBE-C332-4094-9C55-5B065DD68780}"/>
    <cellStyle name="Millares 2 9 9 3 2" xfId="37482" xr:uid="{CADDB9EC-0564-405A-AA6E-F68291438C2D}"/>
    <cellStyle name="Millares 2 9 9 3 2 2" xfId="49561" xr:uid="{4CF95643-B185-40E9-85E1-EFC3E3962902}"/>
    <cellStyle name="Millares 2 9 9 3 3" xfId="31292" xr:uid="{F251F211-00DA-497D-9E2F-814F1F44AB80}"/>
    <cellStyle name="Millares 2 9 9 3 4" xfId="43555" xr:uid="{C40888B7-9D58-4E36-BD96-E5A370093DC0}"/>
    <cellStyle name="Millares 2 9 9 4" xfId="34387" xr:uid="{41FC9B67-AAFB-4118-B545-69EEB03B7303}"/>
    <cellStyle name="Millares 2 9 9 4 2" xfId="46558" xr:uid="{D554CDB7-41B9-4C2F-AFCC-F15D5228217D}"/>
    <cellStyle name="Millares 2 9 9 5" xfId="28198" xr:uid="{86A23327-FAE3-49DA-ABAB-7865CBDD11F9}"/>
    <cellStyle name="Millares 2 9 9 6" xfId="40553" xr:uid="{2DE4DF5B-D0AF-4E7E-85F3-0C4B5E951320}"/>
    <cellStyle name="Millares 3" xfId="754" xr:uid="{F137655C-8214-4DB0-9E42-B096A70F3550}"/>
    <cellStyle name="Millares 3 10" xfId="4654" xr:uid="{9A2DDA39-1529-453D-9085-722288A02459}"/>
    <cellStyle name="Millares 3 10 2" xfId="10778" xr:uid="{D6B723CC-871F-4368-B514-47567B256C97}"/>
    <cellStyle name="Millares 3 10 3" xfId="7737" xr:uid="{A25D86CB-2762-4471-BC36-5EDC492FD904}"/>
    <cellStyle name="Millares 3 11" xfId="7563" xr:uid="{D8862863-7E63-4344-889E-0E59A8A465CA}"/>
    <cellStyle name="Millares 3 11 2" xfId="13614" xr:uid="{79481426-7749-48DE-A819-7D8F71EBBFF0}"/>
    <cellStyle name="Millares 3 12" xfId="7566" xr:uid="{D7AC8F54-16AE-489E-BB4F-6292C7BD5C19}"/>
    <cellStyle name="Millares 3 12 2" xfId="19362" xr:uid="{14087814-B029-4396-9831-9715F2ED750C}"/>
    <cellStyle name="Millares 3 13" xfId="12068" xr:uid="{9F010CB8-3249-4E35-A723-C9806214760F}"/>
    <cellStyle name="Millares 3 13 2" xfId="21161" xr:uid="{04FFEB3C-F0DA-462C-A64A-4BF55E1677D3}"/>
    <cellStyle name="Millares 3 14" xfId="12070" xr:uid="{545200AB-7B47-4480-9E74-A958A8B8F260}"/>
    <cellStyle name="Millares 3 14 2" xfId="24843" xr:uid="{BDC1FA38-3B2C-43A3-B9D4-FEFF97166982}"/>
    <cellStyle name="Millares 3 15" xfId="16426" xr:uid="{80101953-D157-47F0-8789-9FDB9713EF3C}"/>
    <cellStyle name="Millares 3 15 2" xfId="25870" xr:uid="{DB1A41AD-DE08-4746-94DC-433A604B1DA6}"/>
    <cellStyle name="Millares 3 16" xfId="16463" xr:uid="{1DAD6BC9-5AED-4B45-947D-C3442182A600}"/>
    <cellStyle name="Millares 3 16 2" xfId="26893" xr:uid="{5FE857A1-CCCA-4322-95F1-CB97DF461DCC}"/>
    <cellStyle name="Millares 3 17" xfId="19763" xr:uid="{6C992741-988A-4724-9E5E-CB44DB856F7B}"/>
    <cellStyle name="Millares 3 18" xfId="21615" xr:uid="{A20161F8-F80B-4133-91BE-208D916FE0AA}"/>
    <cellStyle name="Millares 3 19" xfId="27342" xr:uid="{D3649662-B844-4627-BC53-5266E39F438D}"/>
    <cellStyle name="Millares 3 2" xfId="1492" xr:uid="{D62DE7CF-E009-449B-AB1D-5C5B09C6FFA0}"/>
    <cellStyle name="Millares 3 2 10" xfId="16427" xr:uid="{AC0FBD1D-7C7F-41F1-B732-3A06A65798DD}"/>
    <cellStyle name="Millares 3 2 10 2" xfId="19597" xr:uid="{1C7C4028-A788-4EBC-A8EC-E999961E889F}"/>
    <cellStyle name="Millares 3 2 10 2 2" xfId="23098" xr:uid="{AA4618A5-9495-447F-8A38-E0C00E98D2E3}"/>
    <cellStyle name="Millares 3 2 10 2 2 2" xfId="38124" xr:uid="{9434AD01-AB1C-4F4E-A24E-7CB0348F9034}"/>
    <cellStyle name="Millares 3 2 10 2 2 2 2" xfId="50183" xr:uid="{6B1278F9-8F98-43C4-BDD2-4221455CE85E}"/>
    <cellStyle name="Millares 3 2 10 2 2 3" xfId="31934" xr:uid="{0BC556D1-75DF-472A-88F4-CBCFD92CF730}"/>
    <cellStyle name="Millares 3 2 10 2 2 4" xfId="44177" xr:uid="{BCF861C0-25DA-421A-81CE-92FA857400D2}"/>
    <cellStyle name="Millares 3 2 10 2 3" xfId="35029" xr:uid="{A992C84C-A663-4972-9E5A-3CF6CE417486}"/>
    <cellStyle name="Millares 3 2 10 2 3 2" xfId="47180" xr:uid="{FC029C59-ADF8-457D-A4DD-76EB58FC9536}"/>
    <cellStyle name="Millares 3 2 10 2 4" xfId="28840" xr:uid="{D732E6C0-D994-4B90-AFA5-C6E10332FEF2}"/>
    <cellStyle name="Millares 3 2 10 2 5" xfId="41175" xr:uid="{5CE77118-38C8-4814-B118-87EB972C90E0}"/>
    <cellStyle name="Millares 3 2 10 3" xfId="20468" xr:uid="{8FF47DE5-7209-4C37-AD7C-97519CA28532}"/>
    <cellStyle name="Millares 3 2 10 3 2" xfId="24023" xr:uid="{ED6AE6EF-14B4-4484-B06C-0321803B93DD}"/>
    <cellStyle name="Millares 3 2 10 3 2 2" xfId="39066" xr:uid="{551A67CD-259E-45F6-9609-89FF367C118C}"/>
    <cellStyle name="Millares 3 2 10 3 2 2 2" xfId="51097" xr:uid="{48F24698-9511-4B56-8068-ED45106AE6FF}"/>
    <cellStyle name="Millares 3 2 10 3 2 3" xfId="32876" xr:uid="{FF890082-7CB0-4387-BFF9-A3B66A45363B}"/>
    <cellStyle name="Millares 3 2 10 3 2 4" xfId="45091" xr:uid="{9158A69E-75BA-4D28-A19A-5DE33AEA8129}"/>
    <cellStyle name="Millares 3 2 10 3 3" xfId="35971" xr:uid="{B36B2D17-29F1-4497-9A27-A57D81E6F883}"/>
    <cellStyle name="Millares 3 2 10 3 3 2" xfId="48094" xr:uid="{E39F3963-0C09-437A-9D5F-AE398846F53D}"/>
    <cellStyle name="Millares 3 2 10 3 4" xfId="29782" xr:uid="{465FB775-622F-49F1-B1AB-6DB0A16FA50D}"/>
    <cellStyle name="Millares 3 2 10 3 5" xfId="42089" xr:uid="{1B775953-DDD5-4B36-BF0F-2E1D04FD2C87}"/>
    <cellStyle name="Millares 3 2 10 4" xfId="22296" xr:uid="{ED7B5577-C7F2-47B0-8964-E8B1F4E7CFB6}"/>
    <cellStyle name="Millares 3 2 10 4 2" xfId="37316" xr:uid="{1310F333-4E07-4BD4-A597-EA12EEE93655}"/>
    <cellStyle name="Millares 3 2 10 4 2 2" xfId="49399" xr:uid="{16C7AF5B-7F3A-4C61-9416-9C1AA87D09CD}"/>
    <cellStyle name="Millares 3 2 10 4 3" xfId="31126" xr:uid="{0E5DCF79-D40E-4C20-BAB1-3584D81B6D2E}"/>
    <cellStyle name="Millares 3 2 10 4 4" xfId="43393" xr:uid="{437EED34-596D-4C05-A89A-6732B65C600C}"/>
    <cellStyle name="Millares 3 2 10 5" xfId="34221" xr:uid="{A65D1960-8266-47AF-A8E7-AE24BE9D0EF2}"/>
    <cellStyle name="Millares 3 2 10 5 2" xfId="46396" xr:uid="{C05262DB-3BE9-407B-A9DC-5D41A7F95ACE}"/>
    <cellStyle name="Millares 3 2 10 6" xfId="28032" xr:uid="{6CC6C0D3-4EDB-4159-81F3-EBEA00FBCCB9}"/>
    <cellStyle name="Millares 3 2 10 7" xfId="40391" xr:uid="{21AA22DB-0685-4466-9EF4-4EEF00E49C8E}"/>
    <cellStyle name="Millares 3 2 11" xfId="16467" xr:uid="{8AAD0FF6-7869-407F-A9B1-9ED12AF09E4A}"/>
    <cellStyle name="Millares 3 2 11 2" xfId="21449" xr:uid="{B52CC647-770E-4830-861E-5032F88EA7BA}"/>
    <cellStyle name="Millares 3 2 11 2 2" xfId="24153" xr:uid="{229C0B0D-0703-4D28-A1D1-18EA1739F69D}"/>
    <cellStyle name="Millares 3 2 11 2 2 2" xfId="39200" xr:uid="{361D86D9-918A-40D6-A114-869F1DA351FA}"/>
    <cellStyle name="Millares 3 2 11 2 2 2 2" xfId="51227" xr:uid="{D4C2AA02-E6B4-470C-82A2-8D7A9964CBC3}"/>
    <cellStyle name="Millares 3 2 11 2 2 3" xfId="33010" xr:uid="{06851930-2AD5-4BC3-931D-A726B9854752}"/>
    <cellStyle name="Millares 3 2 11 2 2 4" xfId="45221" xr:uid="{2A175345-3223-4310-B6EA-67DACC12BF29}"/>
    <cellStyle name="Millares 3 2 11 2 3" xfId="36105" xr:uid="{058B76F4-8F8C-4803-BFEF-996FE4979DA1}"/>
    <cellStyle name="Millares 3 2 11 2 3 2" xfId="48224" xr:uid="{3A8A4674-9127-4169-AB89-DF754EE0075C}"/>
    <cellStyle name="Millares 3 2 11 2 4" xfId="29916" xr:uid="{8288ACAA-3876-47A8-8524-DA4996C07903}"/>
    <cellStyle name="Millares 3 2 11 2 5" xfId="42219" xr:uid="{FC008BF6-74DB-4492-BBDF-A29821B43FBF}"/>
    <cellStyle name="Millares 3 2 11 3" xfId="23231" xr:uid="{2349D895-7AB0-4248-A152-6C3E05326BF0}"/>
    <cellStyle name="Millares 3 2 11 3 2" xfId="38258" xr:uid="{1E0603AB-696C-4E3C-9018-2109A6CC9557}"/>
    <cellStyle name="Millares 3 2 11 3 2 2" xfId="50313" xr:uid="{1BA4184D-469D-46A4-A040-0EA0C063A5B7}"/>
    <cellStyle name="Millares 3 2 11 3 3" xfId="32068" xr:uid="{E029AAA4-CB37-4765-BAF2-CAF84EE506DB}"/>
    <cellStyle name="Millares 3 2 11 3 4" xfId="44307" xr:uid="{2B1D3A7D-E369-457C-B749-385CF385D3A1}"/>
    <cellStyle name="Millares 3 2 11 4" xfId="35163" xr:uid="{9B5DF8B8-2B31-4A6C-8158-83C1B85EA3FB}"/>
    <cellStyle name="Millares 3 2 11 4 2" xfId="47310" xr:uid="{26720AD4-535F-4925-B94F-3B0DB7BA680B}"/>
    <cellStyle name="Millares 3 2 11 5" xfId="28974" xr:uid="{EEFE4993-353C-41E9-9DDC-BB54E48ACA4C}"/>
    <cellStyle name="Millares 3 2 11 6" xfId="41305" xr:uid="{21071214-0365-4938-8277-3EFCB02E9478}"/>
    <cellStyle name="Millares 3 2 12" xfId="25131" xr:uid="{2AE0019E-AA1D-4C24-9ECF-4B32350529AE}"/>
    <cellStyle name="Millares 3 2 12 2" xfId="33144" xr:uid="{F97F2B2B-E6D0-476C-8357-0E67CD57C62E}"/>
    <cellStyle name="Millares 3 2 12 2 2" xfId="39334" xr:uid="{3921EC1D-FC2A-4846-B6FF-8E472566B906}"/>
    <cellStyle name="Millares 3 2 12 2 2 2" xfId="51357" xr:uid="{73EAE06F-45E0-4038-AFDA-3291E20F4090}"/>
    <cellStyle name="Millares 3 2 12 2 3" xfId="45351" xr:uid="{E0ED1FCF-4D43-4A10-B70D-944CB7D44496}"/>
    <cellStyle name="Millares 3 2 12 3" xfId="36239" xr:uid="{53B1652A-3DBA-4B82-9970-594C6F6ED07B}"/>
    <cellStyle name="Millares 3 2 12 3 2" xfId="48354" xr:uid="{32B0D3A5-A6FF-46D9-837F-20F07B1A620C}"/>
    <cellStyle name="Millares 3 2 12 4" xfId="30050" xr:uid="{87B8ADB9-6A58-4B50-9CDD-390D208A941A}"/>
    <cellStyle name="Millares 3 2 12 5" xfId="42349" xr:uid="{0D10017D-3868-4047-8FFE-420CA1E81652}"/>
    <cellStyle name="Millares 3 2 13" xfId="26157" xr:uid="{AEF01950-82A9-451D-92EC-A25D995538F0}"/>
    <cellStyle name="Millares 3 2 13 2" xfId="33278" xr:uid="{AE57522A-0326-4476-A754-77DEFB28C9FF}"/>
    <cellStyle name="Millares 3 2 13 2 2" xfId="39468" xr:uid="{1A5B46DE-2A5C-45D8-9043-A36F57C73812}"/>
    <cellStyle name="Millares 3 2 13 2 2 2" xfId="51487" xr:uid="{EC19364D-BC6C-4568-B7E4-FCB29C59711F}"/>
    <cellStyle name="Millares 3 2 13 2 3" xfId="45481" xr:uid="{BB0C0BCF-FBDA-4817-9587-003FFAB71726}"/>
    <cellStyle name="Millares 3 2 13 3" xfId="36373" xr:uid="{84BB8489-FDBB-447D-90D1-A591AA905C33}"/>
    <cellStyle name="Millares 3 2 13 3 2" xfId="48484" xr:uid="{4CEBACF6-EBD4-4894-B455-E26691269406}"/>
    <cellStyle name="Millares 3 2 13 4" xfId="30184" xr:uid="{5D14F14D-3EAE-440E-9BCE-0A29AF1C1AA6}"/>
    <cellStyle name="Millares 3 2 13 5" xfId="42479" xr:uid="{2273C9E0-EFF7-4524-96EC-E4B2F3BEE22B}"/>
    <cellStyle name="Millares 3 2 14" xfId="27180" xr:uid="{B76FE028-191C-4B7A-A3CC-54D0CBEF89F7}"/>
    <cellStyle name="Millares 3 2 14 2" xfId="33412" xr:uid="{3347D739-D36E-4A1C-8FB5-03F8120A1387}"/>
    <cellStyle name="Millares 3 2 14 2 2" xfId="39602" xr:uid="{A1542A6B-4995-45E6-AED7-80CD508CC1F6}"/>
    <cellStyle name="Millares 3 2 14 2 2 2" xfId="51617" xr:uid="{966579C0-FD03-42AE-AA2A-0E1D59E49B10}"/>
    <cellStyle name="Millares 3 2 14 2 3" xfId="45611" xr:uid="{D71AE8B4-AF06-4B5E-8DD8-115DC956E5B1}"/>
    <cellStyle name="Millares 3 2 14 3" xfId="36507" xr:uid="{AD4991C2-DBBD-4832-8A45-C305F775F3F0}"/>
    <cellStyle name="Millares 3 2 14 3 2" xfId="48614" xr:uid="{8D34C5CB-1A1B-4060-90FC-3BA9BB0C6D56}"/>
    <cellStyle name="Millares 3 2 14 4" xfId="30318" xr:uid="{AE752BCF-ADDA-4BCB-B5BB-C062AD105D46}"/>
    <cellStyle name="Millares 3 2 14 5" xfId="42609" xr:uid="{00B9DC61-5B8A-422D-8F74-D7D4D22C6037}"/>
    <cellStyle name="Millares 3 2 15" xfId="51746" xr:uid="{6A192BEE-9D4E-437C-80E4-41A1B61A5ADF}"/>
    <cellStyle name="Millares 3 2 2" xfId="3719" xr:uid="{8B703119-19CB-4529-AB50-BF55D3C7DB2A}"/>
    <cellStyle name="Millares 3 2 2 10" xfId="16516" xr:uid="{E02BBB61-C308-4A6E-8E62-BC52EFBC7992}"/>
    <cellStyle name="Millares 3 2 2 10 2" xfId="26179" xr:uid="{BE3EDBDE-E11E-4CEE-A7F0-CAA05DF45D81}"/>
    <cellStyle name="Millares 3 2 2 10 2 2" xfId="39487" xr:uid="{E02FBD12-DAB6-40FB-B30E-ECDD843BD582}"/>
    <cellStyle name="Millares 3 2 2 10 2 2 2" xfId="51506" xr:uid="{0B112418-85C8-43A1-AD4A-E59FA766EDAC}"/>
    <cellStyle name="Millares 3 2 2 10 2 3" xfId="33297" xr:uid="{271344D0-892F-4185-9B36-77D283FCB735}"/>
    <cellStyle name="Millares 3 2 2 10 2 4" xfId="45500" xr:uid="{4E01B7A1-5AB4-4C4C-9587-C9D670C00FC6}"/>
    <cellStyle name="Millares 3 2 2 10 3" xfId="36392" xr:uid="{F16F16A2-62EA-460A-B87B-8177F87CC5F9}"/>
    <cellStyle name="Millares 3 2 2 10 3 2" xfId="48503" xr:uid="{BDC905AA-C98A-4B3C-8688-2A96F3CEB8FC}"/>
    <cellStyle name="Millares 3 2 2 10 4" xfId="30203" xr:uid="{9D864C6D-F5E0-456A-908F-449A55E74B23}"/>
    <cellStyle name="Millares 3 2 2 10 5" xfId="42498" xr:uid="{A3D286DB-4A3B-400A-AFBA-8F80AB4CD995}"/>
    <cellStyle name="Millares 3 2 2 11" xfId="18161" xr:uid="{8A980E36-7900-4792-94F0-9ADB242691FC}"/>
    <cellStyle name="Millares 3 2 2 11 2" xfId="27202" xr:uid="{9E916B57-D1E3-4592-900E-4F846E7FBD78}"/>
    <cellStyle name="Millares 3 2 2 11 2 2" xfId="39621" xr:uid="{C8FBF33B-F674-4AA4-8206-5D1F73D54778}"/>
    <cellStyle name="Millares 3 2 2 11 2 2 2" xfId="51636" xr:uid="{3213D6D9-5627-4476-A539-6421A0BE0ABA}"/>
    <cellStyle name="Millares 3 2 2 11 2 3" xfId="33431" xr:uid="{1A0A051F-4A19-4A40-BCF6-EF20331CD9E6}"/>
    <cellStyle name="Millares 3 2 2 11 2 4" xfId="45630" xr:uid="{63920417-D593-49B9-8C9A-C7054CE131CC}"/>
    <cellStyle name="Millares 3 2 2 11 3" xfId="36526" xr:uid="{485F041E-A02B-4CCD-A28A-7B2B1881770E}"/>
    <cellStyle name="Millares 3 2 2 11 3 2" xfId="48633" xr:uid="{B4C3095A-FA30-4087-9AC6-391CBF0622A0}"/>
    <cellStyle name="Millares 3 2 2 11 4" xfId="30337" xr:uid="{2FA14968-C501-4E38-A5ED-011BCD1A5FF0}"/>
    <cellStyle name="Millares 3 2 2 11 5" xfId="42628" xr:uid="{7A8D5B94-698C-4041-834A-B66EDFDF359B}"/>
    <cellStyle name="Millares 3 2 2 12" xfId="19810" xr:uid="{30994B35-6789-4100-B3FF-7B39FE247F04}"/>
    <cellStyle name="Millares 3 2 2 12 2" xfId="23384" xr:uid="{C69D73AD-09DB-43F5-A04C-DA6279D96C3C}"/>
    <cellStyle name="Millares 3 2 2 12 2 2" xfId="38415" xr:uid="{33B54853-A101-4F35-8F8D-30823CD0901D}"/>
    <cellStyle name="Millares 3 2 2 12 2 2 2" xfId="50466" xr:uid="{02DE6562-C518-4C6D-A26A-C1FE546D7329}"/>
    <cellStyle name="Millares 3 2 2 12 2 3" xfId="32225" xr:uid="{EEA52B39-DD90-4372-8B14-FCFAFEF0D6B6}"/>
    <cellStyle name="Millares 3 2 2 12 2 4" xfId="44460" xr:uid="{E2FF0000-6D98-43C8-81A5-7F100946B718}"/>
    <cellStyle name="Millares 3 2 2 12 3" xfId="35320" xr:uid="{7984F29C-4505-49A2-9A5E-3BEFB87A183E}"/>
    <cellStyle name="Millares 3 2 2 12 3 2" xfId="47463" xr:uid="{11DE4709-467E-428B-BBE3-42F02A11EE06}"/>
    <cellStyle name="Millares 3 2 2 12 4" xfId="29131" xr:uid="{ADDBCF83-4AFB-4117-883F-E0A0B0B3E7C7}"/>
    <cellStyle name="Millares 3 2 2 12 5" xfId="41458" xr:uid="{0A593511-FE7B-461D-9922-4DDD32FF38EE}"/>
    <cellStyle name="Millares 3 2 2 13" xfId="21665" xr:uid="{7D3EFBCD-5E9E-42CB-9A96-FE88138494D3}"/>
    <cellStyle name="Millares 3 2 2 13 2" xfId="36665" xr:uid="{69EBFF28-E126-4350-A6C5-8E20AA45CFA8}"/>
    <cellStyle name="Millares 3 2 2 13 2 2" xfId="48768" xr:uid="{4E74819E-9D9D-464B-A8F2-9647504FBF97}"/>
    <cellStyle name="Millares 3 2 2 13 3" xfId="30475" xr:uid="{4F4390A2-C1E4-494C-AE7D-C95D78350644}"/>
    <cellStyle name="Millares 3 2 2 13 4" xfId="42762" xr:uid="{B9290FF2-15FD-4BBF-8A69-40BDB30F6664}"/>
    <cellStyle name="Millares 3 2 2 14" xfId="33570" xr:uid="{9686B9E2-8ED8-4BCA-89FD-2461FE304234}"/>
    <cellStyle name="Millares 3 2 2 14 2" xfId="45765" xr:uid="{F0883D92-2FBF-4BFB-BB37-B7DBC47358C3}"/>
    <cellStyle name="Millares 3 2 2 15" xfId="27381" xr:uid="{656D9052-27A2-4EA2-B3D1-4A9319C0E5EB}"/>
    <cellStyle name="Millares 3 2 2 16" xfId="39760" xr:uid="{78301E17-970D-4B35-B452-8294D794F6E0}"/>
    <cellStyle name="Millares 3 2 2 2" xfId="3720" xr:uid="{338E901C-7CBE-4784-9E1A-1DF66D37514A}"/>
    <cellStyle name="Millares 3 2 2 2 10" xfId="18226" xr:uid="{0CC162BD-8F5C-490B-AE98-3839F90A4083}"/>
    <cellStyle name="Millares 3 2 2 2 10 2" xfId="27265" xr:uid="{18164EE1-21E4-45C2-B571-300F04816C94}"/>
    <cellStyle name="Millares 3 2 2 2 10 2 2" xfId="39686" xr:uid="{2AE0BBA3-9505-4B5D-95EA-5C243CE16B11}"/>
    <cellStyle name="Millares 3 2 2 2 10 2 2 2" xfId="51699" xr:uid="{0EBAAE9C-EE80-44C0-BEDA-8556F7566DD5}"/>
    <cellStyle name="Millares 3 2 2 2 10 2 3" xfId="33496" xr:uid="{D712216F-197D-4464-B19D-A8C1A74B04DF}"/>
    <cellStyle name="Millares 3 2 2 2 10 2 4" xfId="45693" xr:uid="{62E86AC7-9E85-4C95-9745-8953F32D7B5D}"/>
    <cellStyle name="Millares 3 2 2 2 10 3" xfId="36591" xr:uid="{75FE4D80-159E-4DE0-BA0E-051D9D9E6455}"/>
    <cellStyle name="Millares 3 2 2 2 10 3 2" xfId="48696" xr:uid="{EDF350D8-E658-41AA-B189-BA61086AF8E9}"/>
    <cellStyle name="Millares 3 2 2 2 10 4" xfId="30402" xr:uid="{0A574A8A-5D8F-4F2B-8955-CB1A59B64D92}"/>
    <cellStyle name="Millares 3 2 2 2 10 5" xfId="42691" xr:uid="{112FD2BA-04EC-48DC-BE21-60613823A18B}"/>
    <cellStyle name="Millares 3 2 2 2 11" xfId="19875" xr:uid="{0BA60AB9-9E2B-4668-B810-4AB62C591894}"/>
    <cellStyle name="Millares 3 2 2 2 11 2" xfId="23447" xr:uid="{C992F012-25B3-41A3-AB55-CE4086A867FE}"/>
    <cellStyle name="Millares 3 2 2 2 11 2 2" xfId="38480" xr:uid="{4ABBFC80-1833-4338-9E1C-D32A1580C2B2}"/>
    <cellStyle name="Millares 3 2 2 2 11 2 2 2" xfId="50529" xr:uid="{6E1F1C8B-236E-40BC-80AA-3F90EB0CD73B}"/>
    <cellStyle name="Millares 3 2 2 2 11 2 3" xfId="32290" xr:uid="{65236C57-6E6F-4881-AD69-A3ED7B45FF94}"/>
    <cellStyle name="Millares 3 2 2 2 11 2 4" xfId="44523" xr:uid="{8C7DE88A-D7F7-42E5-A240-4C46AB018964}"/>
    <cellStyle name="Millares 3 2 2 2 11 3" xfId="35385" xr:uid="{9B14EE2B-CDE2-49D4-8822-96BD90EA9BCD}"/>
    <cellStyle name="Millares 3 2 2 2 11 3 2" xfId="47526" xr:uid="{AC8C66F1-0EF8-4262-9814-CEEB7FA2C4D5}"/>
    <cellStyle name="Millares 3 2 2 2 11 4" xfId="29196" xr:uid="{DED858D6-4543-4ABC-9649-19469C4B0958}"/>
    <cellStyle name="Millares 3 2 2 2 11 5" xfId="41521" xr:uid="{A7237519-3BF1-4186-B6E8-2EACD9D7009F}"/>
    <cellStyle name="Millares 3 2 2 2 12" xfId="21728" xr:uid="{DC8669B5-7DA5-45BB-930D-8D68A9EEC6E2}"/>
    <cellStyle name="Millares 3 2 2 2 12 2" xfId="36730" xr:uid="{7F775B4D-32F7-4583-903E-228A15F6BE28}"/>
    <cellStyle name="Millares 3 2 2 2 12 2 2" xfId="48831" xr:uid="{1168456D-D080-4F6F-B3FA-655287D23AA5}"/>
    <cellStyle name="Millares 3 2 2 2 12 3" xfId="30540" xr:uid="{8C5C03FC-629A-494B-9D7D-DC3A360487EA}"/>
    <cellStyle name="Millares 3 2 2 2 12 4" xfId="42825" xr:uid="{5EA0178A-B48E-4226-89EA-3E004C18271D}"/>
    <cellStyle name="Millares 3 2 2 2 13" xfId="33635" xr:uid="{C8285147-ACE5-44D5-B9D2-928E91A27A23}"/>
    <cellStyle name="Millares 3 2 2 2 13 2" xfId="45828" xr:uid="{78F84804-AD52-40B9-B222-F1786321316C}"/>
    <cellStyle name="Millares 3 2 2 2 14" xfId="27446" xr:uid="{847F3933-0FFE-443D-9DDC-97D15A7D2F8C}"/>
    <cellStyle name="Millares 3 2 2 2 15" xfId="39823" xr:uid="{C9C24244-AE5E-4EF9-87C1-732A8A89D923}"/>
    <cellStyle name="Millares 3 2 2 2 2" xfId="3721" xr:uid="{647E6DF1-6866-4F96-AA31-791F7D232213}"/>
    <cellStyle name="Millares 3 2 2 2 2 10" xfId="27580" xr:uid="{C124969B-636F-4E2E-9119-40652D9C5565}"/>
    <cellStyle name="Millares 3 2 2 2 2 11" xfId="39953" xr:uid="{782C93B0-2AB8-4DD8-8CCC-94068F9B40FE}"/>
    <cellStyle name="Millares 3 2 2 2 2 2" xfId="6008" xr:uid="{5F19F170-660B-441E-BF29-C93DA02E50C7}"/>
    <cellStyle name="Millares 3 2 2 2 2 2 2" xfId="8776" xr:uid="{67F78B2A-61CC-44A3-94EF-75A45A07B343}"/>
    <cellStyle name="Millares 3 2 2 2 2 2 2 2" xfId="37672" xr:uid="{215C73CD-3A20-4891-9DAE-83F538507C3E}"/>
    <cellStyle name="Millares 3 2 2 2 2 2 2 2 2" xfId="49745" xr:uid="{6604A9D3-65B0-4607-9F94-D909F75D152E}"/>
    <cellStyle name="Millares 3 2 2 2 2 2 2 3" xfId="31482" xr:uid="{1D0A14AF-A7DC-43CD-9C83-A0540FF6903A}"/>
    <cellStyle name="Millares 3 2 2 2 2 2 2 4" xfId="43739" xr:uid="{88E7F770-F5E3-4611-9372-C4C5EAB9E691}"/>
    <cellStyle name="Millares 3 2 2 2 2 2 3" xfId="8091" xr:uid="{B3F3EEF2-64B6-4E06-8A62-58126545E89A}"/>
    <cellStyle name="Millares 3 2 2 2 2 2 3 2" xfId="34577" xr:uid="{0E1DF5E5-34FF-4C94-AD91-C1CF0AA1BA15}"/>
    <cellStyle name="Millares 3 2 2 2 2 2 3 3" xfId="46742" xr:uid="{CC4C9140-EE3B-4033-AAE7-3D4E0E91C997}"/>
    <cellStyle name="Millares 3 2 2 2 2 2 4" xfId="12545" xr:uid="{0AFC79D6-ACB3-40A0-8890-68654E7AAAB2}"/>
    <cellStyle name="Millares 3 2 2 2 2 2 5" xfId="22650" xr:uid="{2F60C2FF-7D95-4BB2-BB43-F4F99333C8D3}"/>
    <cellStyle name="Millares 3 2 2 2 2 2 6" xfId="28388" xr:uid="{C2A6054F-B413-4739-B79A-A4F29D0264C9}"/>
    <cellStyle name="Millares 3 2 2 2 2 2 7" xfId="40737" xr:uid="{6A357AF7-9DFA-4263-9191-73549A92AD63}"/>
    <cellStyle name="Millares 3 2 2 2 2 3" xfId="4922" xr:uid="{E3CECCB0-C418-4071-B801-7D64365FA194}"/>
    <cellStyle name="Millares 3 2 2 2 2 3 2" xfId="8436" xr:uid="{77F7DE05-1560-4070-8FEA-E8AAE8AD9ADE}"/>
    <cellStyle name="Millares 3 2 2 2 2 3 2 2" xfId="38614" xr:uid="{DCF08A1E-863A-4510-8804-246A79AE1589}"/>
    <cellStyle name="Millares 3 2 2 2 2 3 2 2 2" xfId="50659" xr:uid="{09DD95CA-12C1-4541-B231-F3E88BB22733}"/>
    <cellStyle name="Millares 3 2 2 2 2 3 2 3" xfId="32424" xr:uid="{18D2995C-5853-487F-A418-B34408CE5B0C}"/>
    <cellStyle name="Millares 3 2 2 2 2 3 2 4" xfId="44653" xr:uid="{943E080A-7EAB-4CC8-BF9F-35C034FAA79F}"/>
    <cellStyle name="Millares 3 2 2 2 2 3 3" xfId="16344" xr:uid="{C622DFAA-BF70-4D50-9C4C-BB671EC1DA45}"/>
    <cellStyle name="Millares 3 2 2 2 2 3 3 2" xfId="35519" xr:uid="{FE904060-2186-4442-8E89-8A60499EFEAA}"/>
    <cellStyle name="Millares 3 2 2 2 2 3 3 3" xfId="47656" xr:uid="{4B80E0F5-04AD-4EB6-84FE-5F81EB6E33C5}"/>
    <cellStyle name="Millares 3 2 2 2 2 3 4" xfId="23577" xr:uid="{519BDE95-2AAB-49E6-A5D8-505D889DE07A}"/>
    <cellStyle name="Millares 3 2 2 2 2 3 5" xfId="29330" xr:uid="{8ADF3393-5399-4950-BC73-3168E1FC1D14}"/>
    <cellStyle name="Millares 3 2 2 2 2 3 6" xfId="41651" xr:uid="{CE1F0B05-597C-4C8A-8302-53623E4BD028}"/>
    <cellStyle name="Millares 3 2 2 2 2 4" xfId="7740" xr:uid="{8AD53BBA-841B-4EF0-9468-0E22CA16BA15}"/>
    <cellStyle name="Millares 3 2 2 2 2 4 2" xfId="36864" xr:uid="{5607AD6E-A93B-43FC-A0F8-F12394195CDA}"/>
    <cellStyle name="Millares 3 2 2 2 2 4 2 2" xfId="48961" xr:uid="{BB7963F0-0218-487C-BD5D-A1BFFAD80F7E}"/>
    <cellStyle name="Millares 3 2 2 2 2 4 3" xfId="30674" xr:uid="{5D72F2DC-B4E0-4939-A439-69B94DA7E4E3}"/>
    <cellStyle name="Millares 3 2 2 2 2 4 4" xfId="42955" xr:uid="{5B9B8C68-67E1-4F94-8FAD-FCA148EB7C8D}"/>
    <cellStyle name="Millares 3 2 2 2 2 5" xfId="12206" xr:uid="{F28837EA-BEBF-42E5-935C-297291B6BE04}"/>
    <cellStyle name="Millares 3 2 2 2 2 5 2" xfId="33769" xr:uid="{C1DD71A9-B5C4-4E46-9E9B-C56F834DA58D}"/>
    <cellStyle name="Millares 3 2 2 2 2 5 3" xfId="45958" xr:uid="{76730B71-34F4-498D-BC85-18AB2F2EA136}"/>
    <cellStyle name="Millares 3 2 2 2 2 6" xfId="16715" xr:uid="{1E6BE935-5110-49FA-BA7C-CA430CF05256}"/>
    <cellStyle name="Millares 3 2 2 2 2 7" xfId="18361" xr:uid="{7FED77D3-6A5C-4C65-AE63-0C412C6DA761}"/>
    <cellStyle name="Millares 3 2 2 2 2 8" xfId="20011" xr:uid="{08B68626-50E5-4989-8E6E-3961FA8FE6A8}"/>
    <cellStyle name="Millares 3 2 2 2 2 9" xfId="21858" xr:uid="{A172918D-CC71-4D07-8531-AB7C9C6FDE87}"/>
    <cellStyle name="Millares 3 2 2 2 3" xfId="6009" xr:uid="{96E92725-B087-48AF-8A9C-1889362000FB}"/>
    <cellStyle name="Millares 3 2 2 2 3 10" xfId="40083" xr:uid="{B308C2FA-322F-4769-8979-70A70319A782}"/>
    <cellStyle name="Millares 3 2 2 2 3 2" xfId="8777" xr:uid="{7FC7F0B2-5A75-4E3F-92E6-D44786A508C3}"/>
    <cellStyle name="Millares 3 2 2 2 3 2 2" xfId="22784" xr:uid="{562E360E-27BD-4750-B45D-69D0AC8803A9}"/>
    <cellStyle name="Millares 3 2 2 2 3 2 2 2" xfId="37806" xr:uid="{A3A08CA8-43AE-494D-B3CA-F564CAFA2217}"/>
    <cellStyle name="Millares 3 2 2 2 3 2 2 2 2" xfId="49875" xr:uid="{A860B3B5-DAFA-4149-BB35-56D413824FF7}"/>
    <cellStyle name="Millares 3 2 2 2 3 2 2 3" xfId="31616" xr:uid="{453C268C-71BA-4422-9E4F-71EBD6816B05}"/>
    <cellStyle name="Millares 3 2 2 2 3 2 2 4" xfId="43869" xr:uid="{2FE6C122-E75E-4425-ABC1-EEFEE9FFB97D}"/>
    <cellStyle name="Millares 3 2 2 2 3 2 3" xfId="34711" xr:uid="{2309B7F4-C185-4BBC-ADEE-59A81A3ECB03}"/>
    <cellStyle name="Millares 3 2 2 2 3 2 3 2" xfId="46872" xr:uid="{E3F666FF-707D-47EF-8901-52C084143B7C}"/>
    <cellStyle name="Millares 3 2 2 2 3 2 4" xfId="28522" xr:uid="{BCE75C83-8F3D-4F39-AD3D-6723EAF4031D}"/>
    <cellStyle name="Millares 3 2 2 2 3 2 5" xfId="40867" xr:uid="{77A413AC-2723-4B7D-8379-43BD95CB2C0C}"/>
    <cellStyle name="Millares 3 2 2 2 3 3" xfId="8092" xr:uid="{1013AF5A-1297-4B06-8D22-4C21A9F9A91C}"/>
    <cellStyle name="Millares 3 2 2 2 3 3 2" xfId="23710" xr:uid="{841C8501-189D-4C76-9C1C-DF8556218E44}"/>
    <cellStyle name="Millares 3 2 2 2 3 3 2 2" xfId="38748" xr:uid="{03CE6B8F-0600-4C0B-893D-8B27DDC527DE}"/>
    <cellStyle name="Millares 3 2 2 2 3 3 2 2 2" xfId="50789" xr:uid="{67675C68-B0D6-4EDE-8924-5BB7DE7420BE}"/>
    <cellStyle name="Millares 3 2 2 2 3 3 2 3" xfId="32558" xr:uid="{1B562AA0-DD93-4A66-988F-D27793F05DAC}"/>
    <cellStyle name="Millares 3 2 2 2 3 3 2 4" xfId="44783" xr:uid="{6D2B272D-C5C9-46D1-81BE-B1390BC16817}"/>
    <cellStyle name="Millares 3 2 2 2 3 3 3" xfId="35653" xr:uid="{2B5AB2FE-A447-4346-85CF-D6938A902FA2}"/>
    <cellStyle name="Millares 3 2 2 2 3 3 3 2" xfId="47786" xr:uid="{954ACA62-E5EB-4874-A2E1-FF6AD2D3AD76}"/>
    <cellStyle name="Millares 3 2 2 2 3 3 4" xfId="29464" xr:uid="{F3B65E21-DFC0-48A0-992A-84D948C7C93D}"/>
    <cellStyle name="Millares 3 2 2 2 3 3 5" xfId="41781" xr:uid="{92AF8740-B5A4-4CB2-AA89-497E06B9F5B8}"/>
    <cellStyle name="Millares 3 2 2 2 3 4" xfId="12546" xr:uid="{D996512E-5FEF-4E62-A7E7-17B8831F5296}"/>
    <cellStyle name="Millares 3 2 2 2 3 4 2" xfId="36998" xr:uid="{E0E8BEB5-8993-4126-8B98-380EEB45428A}"/>
    <cellStyle name="Millares 3 2 2 2 3 4 2 2" xfId="49091" xr:uid="{7DA56100-DBF0-4004-B28C-43F33902B266}"/>
    <cellStyle name="Millares 3 2 2 2 3 4 3" xfId="30808" xr:uid="{89B0922F-E35B-4D48-B884-23632F45797B}"/>
    <cellStyle name="Millares 3 2 2 2 3 4 4" xfId="43085" xr:uid="{09B95B8C-B4F7-42CA-8E44-ACCBB238CDC0}"/>
    <cellStyle name="Millares 3 2 2 2 3 5" xfId="17564" xr:uid="{69A89062-252A-4B96-987C-7B87DC18CA6A}"/>
    <cellStyle name="Millares 3 2 2 2 3 5 2" xfId="33903" xr:uid="{6441751A-E238-4A4A-936D-1A44CAC55C8E}"/>
    <cellStyle name="Millares 3 2 2 2 3 5 3" xfId="46088" xr:uid="{E09A7C03-45D9-4CF0-9E58-CB093D2E1F76}"/>
    <cellStyle name="Millares 3 2 2 2 3 6" xfId="18495" xr:uid="{F39BE5A4-83A6-49CB-ADD6-A7BB0536B8EE}"/>
    <cellStyle name="Millares 3 2 2 2 3 7" xfId="20146" xr:uid="{49886C53-A042-473B-8CEC-4B91EBB6C51D}"/>
    <cellStyle name="Millares 3 2 2 2 3 8" xfId="21988" xr:uid="{4345D9A4-59C8-4D4F-B8DF-17F9F68D2A49}"/>
    <cellStyle name="Millares 3 2 2 2 3 9" xfId="27714" xr:uid="{D71118B4-746B-436F-B6A7-E94D0BA85926}"/>
    <cellStyle name="Millares 3 2 2 2 4" xfId="6007" xr:uid="{CE729492-72E0-4E81-A8CE-F47829D8FEA4}"/>
    <cellStyle name="Millares 3 2 2 2 4 10" xfId="40213" xr:uid="{A6E62A80-0C1B-4712-AE9E-D644DB99508F}"/>
    <cellStyle name="Millares 3 2 2 2 4 2" xfId="8775" xr:uid="{7B68CE84-DDE4-4308-8198-124C61D5C3A2}"/>
    <cellStyle name="Millares 3 2 2 2 4 2 2" xfId="22918" xr:uid="{36275150-6228-4A6A-AF7B-9AC385C0E830}"/>
    <cellStyle name="Millares 3 2 2 2 4 2 2 2" xfId="37940" xr:uid="{C48AC3B8-040A-495A-A625-32720E40DFF0}"/>
    <cellStyle name="Millares 3 2 2 2 4 2 2 2 2" xfId="50005" xr:uid="{F9392B2B-11B4-4E7C-A463-D9BA7D39BBBA}"/>
    <cellStyle name="Millares 3 2 2 2 4 2 2 3" xfId="31750" xr:uid="{25755E41-432F-4019-9BC3-AB374CB3E792}"/>
    <cellStyle name="Millares 3 2 2 2 4 2 2 4" xfId="43999" xr:uid="{C8BB9AC9-F688-4751-84DC-1C02D1C227EF}"/>
    <cellStyle name="Millares 3 2 2 2 4 2 3" xfId="34845" xr:uid="{BBACBC0A-000E-437F-836A-A82E5AEF4AD6}"/>
    <cellStyle name="Millares 3 2 2 2 4 2 3 2" xfId="47002" xr:uid="{35F1559A-D3C2-4E62-9CA6-F55347F29F01}"/>
    <cellStyle name="Millares 3 2 2 2 4 2 4" xfId="28656" xr:uid="{5DAC00B8-553D-4440-A335-78EFDF97B020}"/>
    <cellStyle name="Millares 3 2 2 2 4 2 5" xfId="40997" xr:uid="{EF48166D-C487-4540-A22C-AA5E1F9D3B1F}"/>
    <cellStyle name="Millares 3 2 2 2 4 3" xfId="8090" xr:uid="{AC14FB41-B341-441A-B9BB-F2077344D3D5}"/>
    <cellStyle name="Millares 3 2 2 2 4 3 2" xfId="23844" xr:uid="{99908111-9DC7-4B95-ACD3-E5B71E386706}"/>
    <cellStyle name="Millares 3 2 2 2 4 3 2 2" xfId="38882" xr:uid="{6C3D64D2-F1B4-4F67-AC99-AF1EE52B22C4}"/>
    <cellStyle name="Millares 3 2 2 2 4 3 2 2 2" xfId="50919" xr:uid="{DA8F88E5-5F20-4968-BC79-C6962DAD762A}"/>
    <cellStyle name="Millares 3 2 2 2 4 3 2 3" xfId="32692" xr:uid="{8BA6E043-F6E4-4CA7-847E-FEB6C7A33979}"/>
    <cellStyle name="Millares 3 2 2 2 4 3 2 4" xfId="44913" xr:uid="{7F848D49-14C4-4C7B-88CC-D300F779CE4A}"/>
    <cellStyle name="Millares 3 2 2 2 4 3 3" xfId="35787" xr:uid="{385B1856-4649-438A-927B-96053456F6F7}"/>
    <cellStyle name="Millares 3 2 2 2 4 3 3 2" xfId="47916" xr:uid="{B0FF737B-A2FF-43CB-8EC3-A63EFE2EDF1E}"/>
    <cellStyle name="Millares 3 2 2 2 4 3 4" xfId="29598" xr:uid="{7ECF632A-17A1-41AA-AAF5-A38B3C30E54E}"/>
    <cellStyle name="Millares 3 2 2 2 4 3 5" xfId="41911" xr:uid="{443CC786-0B15-48ED-A176-5C8EC1D14AF6}"/>
    <cellStyle name="Millares 3 2 2 2 4 4" xfId="12544" xr:uid="{72E18244-7909-4F4B-8BB1-02B253CB5AA9}"/>
    <cellStyle name="Millares 3 2 2 2 4 4 2" xfId="37132" xr:uid="{459A065A-4E07-4E45-B51C-33F24CCA3400}"/>
    <cellStyle name="Millares 3 2 2 2 4 4 2 2" xfId="49221" xr:uid="{52E39B7D-029F-4555-B0D0-C4AF3A741C56}"/>
    <cellStyle name="Millares 3 2 2 2 4 4 3" xfId="30942" xr:uid="{D9975C27-5F62-4BA6-A6F2-D774601F4601}"/>
    <cellStyle name="Millares 3 2 2 2 4 4 4" xfId="43215" xr:uid="{05CB0A3B-5A34-4F58-B23F-2339A2194F3E}"/>
    <cellStyle name="Millares 3 2 2 2 4 5" xfId="17813" xr:uid="{C4E4D045-475C-4B49-9ACE-6C1DC06D68EC}"/>
    <cellStyle name="Millares 3 2 2 2 4 5 2" xfId="34037" xr:uid="{AD3669C1-C0FB-47C7-80DB-C81331202342}"/>
    <cellStyle name="Millares 3 2 2 2 4 5 3" xfId="46218" xr:uid="{6D05F76B-1AD2-4FBE-927E-F479A9E11F28}"/>
    <cellStyle name="Millares 3 2 2 2 4 6" xfId="18630" xr:uid="{2C103AD2-4A99-4882-A36A-642539CB7FCB}"/>
    <cellStyle name="Millares 3 2 2 2 4 7" xfId="20282" xr:uid="{5D9377ED-E2AD-40E3-88E7-EC494247D7D4}"/>
    <cellStyle name="Millares 3 2 2 2 4 8" xfId="22118" xr:uid="{72EBFC68-16F6-4D76-AC97-33297D81BC9F}"/>
    <cellStyle name="Millares 3 2 2 2 4 9" xfId="27848" xr:uid="{B30E2F76-0DB8-401D-87A0-1746B668D9E6}"/>
    <cellStyle name="Millares 3 2 2 2 5" xfId="4921" xr:uid="{726140F6-1CFB-4A2C-8365-C333CC7C54E4}"/>
    <cellStyle name="Millares 3 2 2 2 5 2" xfId="11997" xr:uid="{8418345A-630E-4CCB-BA8C-EA4988281C45}"/>
    <cellStyle name="Millares 3 2 2 2 5 2 2" xfId="23049" xr:uid="{D18CE4C9-A7FA-461D-A75F-B82B6DF1AFB8}"/>
    <cellStyle name="Millares 3 2 2 2 5 2 2 2" xfId="38074" xr:uid="{771E13FA-D493-4362-AE38-812E9FE60AAF}"/>
    <cellStyle name="Millares 3 2 2 2 5 2 2 2 2" xfId="50135" xr:uid="{72E59AC0-B97B-411E-836C-C2C7FF241699}"/>
    <cellStyle name="Millares 3 2 2 2 5 2 2 3" xfId="31884" xr:uid="{3EC4CB18-8896-403C-B0A6-F9DE84120A5C}"/>
    <cellStyle name="Millares 3 2 2 2 5 2 2 4" xfId="44129" xr:uid="{DE44388E-3AAE-41FA-A118-471CD358AF29}"/>
    <cellStyle name="Millares 3 2 2 2 5 2 3" xfId="34979" xr:uid="{9B4653D6-320F-41D4-B2B4-E1F07391D932}"/>
    <cellStyle name="Millares 3 2 2 2 5 2 3 2" xfId="47132" xr:uid="{894F52F8-D7DF-45BD-8020-E3CE25C8DAE7}"/>
    <cellStyle name="Millares 3 2 2 2 5 2 4" xfId="28790" xr:uid="{3763BF43-C8FF-4473-AE02-F06FAD0CD050}"/>
    <cellStyle name="Millares 3 2 2 2 5 2 5" xfId="41127" xr:uid="{99DE05C1-BDBD-4619-9048-E35575673A5F}"/>
    <cellStyle name="Millares 3 2 2 2 5 3" xfId="12860" xr:uid="{02049F05-FDD9-4374-B007-AA778CCD71BF}"/>
    <cellStyle name="Millares 3 2 2 2 5 3 2" xfId="23975" xr:uid="{904ADC0D-A72B-4275-B892-C3DA4DCB6017}"/>
    <cellStyle name="Millares 3 2 2 2 5 3 2 2" xfId="39016" xr:uid="{258ABF13-FFAA-4AFC-BE53-6A577DB4F028}"/>
    <cellStyle name="Millares 3 2 2 2 5 3 2 2 2" xfId="51049" xr:uid="{350E56D2-E29E-42B8-A410-EA614C5E9929}"/>
    <cellStyle name="Millares 3 2 2 2 5 3 2 3" xfId="32826" xr:uid="{B8319A24-5604-4637-92CC-73A1B36FB9B6}"/>
    <cellStyle name="Millares 3 2 2 2 5 3 2 4" xfId="45043" xr:uid="{5C607DBE-8676-48A8-9B3C-0FA047854459}"/>
    <cellStyle name="Millares 3 2 2 2 5 3 3" xfId="35921" xr:uid="{9FF6FEF3-D7A3-432C-9438-19FFF3ADB719}"/>
    <cellStyle name="Millares 3 2 2 2 5 3 3 2" xfId="48046" xr:uid="{8F4D75A8-6FED-4E7B-B13C-1F690E4A7695}"/>
    <cellStyle name="Millares 3 2 2 2 5 3 4" xfId="29732" xr:uid="{E275BF14-F707-4E40-BE87-72ABAB8EE7DE}"/>
    <cellStyle name="Millares 3 2 2 2 5 3 5" xfId="42041" xr:uid="{3399F72C-C943-44A2-844B-A353A2079443}"/>
    <cellStyle name="Millares 3 2 2 2 5 4" xfId="18086" xr:uid="{23246A6B-D73C-4CAD-A60B-E078B85164E5}"/>
    <cellStyle name="Millares 3 2 2 2 5 4 2" xfId="37266" xr:uid="{91C4F08C-63D8-48A8-9A38-2C83B1944AF6}"/>
    <cellStyle name="Millares 3 2 2 2 5 4 2 2" xfId="49351" xr:uid="{62F4D1B4-42EF-404D-8CFE-285C48316779}"/>
    <cellStyle name="Millares 3 2 2 2 5 4 3" xfId="31076" xr:uid="{7CBB3D75-B7CC-4745-843E-57CE81381E19}"/>
    <cellStyle name="Millares 3 2 2 2 5 4 4" xfId="43345" xr:uid="{B50923D3-06C1-467F-A6F3-F6EE6642ADD4}"/>
    <cellStyle name="Millares 3 2 2 2 5 5" xfId="18765" xr:uid="{0478415D-D902-4C7F-99EE-6FB81644BDEA}"/>
    <cellStyle name="Millares 3 2 2 2 5 5 2" xfId="34171" xr:uid="{C82D3892-CB36-4C5C-806F-5793DEBFD19E}"/>
    <cellStyle name="Millares 3 2 2 2 5 5 3" xfId="46348" xr:uid="{150491FC-9411-417F-817B-D6E67DED7079}"/>
    <cellStyle name="Millares 3 2 2 2 5 6" xfId="20418" xr:uid="{48A9C2D4-BBD0-40E5-8BAA-71A1A0824948}"/>
    <cellStyle name="Millares 3 2 2 2 5 7" xfId="22248" xr:uid="{B6B27A66-37A6-4E01-A1C1-6D416DFDF45F}"/>
    <cellStyle name="Millares 3 2 2 2 5 8" xfId="27982" xr:uid="{0E2ACBC3-FBDD-406C-86F6-84F584BD7BF4}"/>
    <cellStyle name="Millares 3 2 2 2 5 9" xfId="40343" xr:uid="{722FF574-FD96-42E8-9B74-DD7A27526542}"/>
    <cellStyle name="Millares 3 2 2 2 6" xfId="5076" xr:uid="{6F00DD55-3848-43B0-B77A-7ECFECA78F2F}"/>
    <cellStyle name="Millares 3 2 2 2 6 2" xfId="8435" xr:uid="{3CE28652-8974-4275-A651-4F948B765B78}"/>
    <cellStyle name="Millares 3 2 2 2 6 2 2" xfId="23182" xr:uid="{43415E6C-74AE-43D7-AF88-6FC3720EC509}"/>
    <cellStyle name="Millares 3 2 2 2 6 2 2 2" xfId="38208" xr:uid="{51EE92A1-A137-489D-ABFC-9C5F13967B47}"/>
    <cellStyle name="Millares 3 2 2 2 6 2 2 2 2" xfId="50265" xr:uid="{75AB353E-5280-427B-879F-F167D5118BC7}"/>
    <cellStyle name="Millares 3 2 2 2 6 2 2 3" xfId="32018" xr:uid="{586E2258-0899-4FDE-95EB-9B17D8E800B1}"/>
    <cellStyle name="Millares 3 2 2 2 6 2 2 4" xfId="44259" xr:uid="{DAC5C305-FA16-4DAF-B1B7-A21C7245D790}"/>
    <cellStyle name="Millares 3 2 2 2 6 2 3" xfId="35113" xr:uid="{55419446-F929-41D7-B4FF-81554EE42C50}"/>
    <cellStyle name="Millares 3 2 2 2 6 2 3 2" xfId="47262" xr:uid="{F59EBF0A-8CE4-4F4E-A984-B893A47B3C9E}"/>
    <cellStyle name="Millares 3 2 2 2 6 2 4" xfId="28924" xr:uid="{5683C8F3-FDC7-4C3A-A2A1-D4A3F7B708F1}"/>
    <cellStyle name="Millares 3 2 2 2 6 2 5" xfId="41257" xr:uid="{AE4CB78B-E250-4ED4-A9ED-31C727D14AF1}"/>
    <cellStyle name="Millares 3 2 2 2 6 3" xfId="15316" xr:uid="{D56CEE03-37C7-489C-B9B2-3AB6D0BB7988}"/>
    <cellStyle name="Millares 3 2 2 2 6 3 2" xfId="24105" xr:uid="{F69E63AC-CEAC-4350-8F57-B8E375AA8444}"/>
    <cellStyle name="Millares 3 2 2 2 6 3 2 2" xfId="39150" xr:uid="{6E586306-2102-4153-89AA-6F879FCC7A2C}"/>
    <cellStyle name="Millares 3 2 2 2 6 3 2 2 2" xfId="51179" xr:uid="{444E40EB-508F-464C-87C0-2F89D931A5A6}"/>
    <cellStyle name="Millares 3 2 2 2 6 3 2 3" xfId="32960" xr:uid="{34242BFF-2BD0-4A7F-8D5D-15246FFBCFAE}"/>
    <cellStyle name="Millares 3 2 2 2 6 3 2 4" xfId="45173" xr:uid="{07505DBF-D131-46A0-8BCE-9FCDD08C08D4}"/>
    <cellStyle name="Millares 3 2 2 2 6 3 3" xfId="36055" xr:uid="{5EC13B49-24EF-4C48-8BC6-F992509DEF31}"/>
    <cellStyle name="Millares 3 2 2 2 6 3 3 2" xfId="48176" xr:uid="{EF116C80-42E9-409A-B56A-A66EF04C52F6}"/>
    <cellStyle name="Millares 3 2 2 2 6 3 4" xfId="29866" xr:uid="{E05077B9-70AD-4E99-877E-893FBC216BFE}"/>
    <cellStyle name="Millares 3 2 2 2 6 3 5" xfId="42171" xr:uid="{781D83D2-5F5C-46F2-B666-0AB633758117}"/>
    <cellStyle name="Millares 3 2 2 2 6 4" xfId="19684" xr:uid="{BAD70327-F2D4-4F80-896A-C0831B881041}"/>
    <cellStyle name="Millares 3 2 2 2 6 4 2" xfId="37400" xr:uid="{CA21D2DD-6E16-4C52-ACD8-75766F5ADBEF}"/>
    <cellStyle name="Millares 3 2 2 2 6 4 2 2" xfId="49481" xr:uid="{15C74C06-40C6-481A-8F1F-B4BCF99637DA}"/>
    <cellStyle name="Millares 3 2 2 2 6 4 3" xfId="31210" xr:uid="{4BCB1F9F-6A62-4294-B4C6-DED538021EF1}"/>
    <cellStyle name="Millares 3 2 2 2 6 4 4" xfId="43475" xr:uid="{E987BF6F-A725-48FB-BAF4-A134BE155B6A}"/>
    <cellStyle name="Millares 3 2 2 2 6 5" xfId="20552" xr:uid="{68C46BAC-225D-442B-8934-51B7B29D7C34}"/>
    <cellStyle name="Millares 3 2 2 2 6 5 2" xfId="34305" xr:uid="{AF699BD5-576F-40C1-9797-DC766FD2764B}"/>
    <cellStyle name="Millares 3 2 2 2 6 5 3" xfId="46478" xr:uid="{EAA033AA-6D4F-494F-859E-B4FC76C36C77}"/>
    <cellStyle name="Millares 3 2 2 2 6 6" xfId="22378" xr:uid="{40DBA6DF-CBEE-40F2-8CAA-1BD717BDB8A4}"/>
    <cellStyle name="Millares 3 2 2 2 6 7" xfId="28116" xr:uid="{B7615605-7379-4B40-9B02-C16B59C7EC27}"/>
    <cellStyle name="Millares 3 2 2 2 6 8" xfId="40473" xr:uid="{7ECB42A0-3113-4223-91B2-348F3FF00922}"/>
    <cellStyle name="Millares 3 2 2 2 7" xfId="7739" xr:uid="{3294B4C2-8DB9-46A5-BF20-D058F8D66D62}"/>
    <cellStyle name="Millares 3 2 2 2 7 2" xfId="21536" xr:uid="{5BE3B79F-3A7D-451F-8095-3FA57CA9D8CD}"/>
    <cellStyle name="Millares 3 2 2 2 7 2 2" xfId="24235" xr:uid="{DAA73869-E49A-4715-8283-8E8CBC2B79F0}"/>
    <cellStyle name="Millares 3 2 2 2 7 2 2 2" xfId="39284" xr:uid="{62F6CAF1-8F3F-4716-B435-ECB77B8C8D69}"/>
    <cellStyle name="Millares 3 2 2 2 7 2 2 2 2" xfId="51309" xr:uid="{518B44D7-81CA-4E53-AF49-E58E8F7E281E}"/>
    <cellStyle name="Millares 3 2 2 2 7 2 2 3" xfId="33094" xr:uid="{8EA707A7-7DE7-4DD9-B5B8-C1EDFA3BF7D8}"/>
    <cellStyle name="Millares 3 2 2 2 7 2 2 4" xfId="45303" xr:uid="{5B0962ED-4A0E-4C9F-BE93-7E5F00960A28}"/>
    <cellStyle name="Millares 3 2 2 2 7 2 3" xfId="36189" xr:uid="{FBD80248-2D8D-4AC5-91B3-1565FFF2AA15}"/>
    <cellStyle name="Millares 3 2 2 2 7 2 3 2" xfId="48306" xr:uid="{0CF9284E-1E01-44C0-B08D-9698DE27194F}"/>
    <cellStyle name="Millares 3 2 2 2 7 2 4" xfId="30000" xr:uid="{26788263-7F4F-4D8C-9F8F-2F2CAD61B193}"/>
    <cellStyle name="Millares 3 2 2 2 7 2 5" xfId="42301" xr:uid="{835A80DA-6AF8-4586-BF64-C0A7D459870F}"/>
    <cellStyle name="Millares 3 2 2 2 7 3" xfId="23313" xr:uid="{C7F4477A-6B11-48E6-AA6C-E30946044B5F}"/>
    <cellStyle name="Millares 3 2 2 2 7 3 2" xfId="38342" xr:uid="{98A42B4F-0B84-4A0C-8649-52F41E525963}"/>
    <cellStyle name="Millares 3 2 2 2 7 3 2 2" xfId="50395" xr:uid="{31139B2A-A865-4557-A2EE-A26703FA7F5B}"/>
    <cellStyle name="Millares 3 2 2 2 7 3 3" xfId="32152" xr:uid="{ED8BBCFB-1192-4515-86EB-A2DBF463AA32}"/>
    <cellStyle name="Millares 3 2 2 2 7 3 4" xfId="44389" xr:uid="{801297C6-582D-440D-ABEE-6834886EF66F}"/>
    <cellStyle name="Millares 3 2 2 2 7 4" xfId="35247" xr:uid="{94F6F673-0720-4800-B6BC-0D6543070178}"/>
    <cellStyle name="Millares 3 2 2 2 7 4 2" xfId="47392" xr:uid="{4799BDCA-7527-437C-B8C8-97613018F43F}"/>
    <cellStyle name="Millares 3 2 2 2 7 5" xfId="29058" xr:uid="{7706F244-0FFB-487D-B831-0F73E22860C8}"/>
    <cellStyle name="Millares 3 2 2 2 7 6" xfId="41387" xr:uid="{E72A6689-1372-41C3-A2E9-3D99A871E52B}"/>
    <cellStyle name="Millares 3 2 2 2 8" xfId="12205" xr:uid="{C2D858F6-81CE-4FE4-BA45-0BF094957804}"/>
    <cellStyle name="Millares 3 2 2 2 8 2" xfId="25218" xr:uid="{3CA465FB-B0D4-4EE6-8CCB-37639C9FCF34}"/>
    <cellStyle name="Millares 3 2 2 2 8 2 2" xfId="33228" xr:uid="{6291E1A0-8864-497F-BF45-8AF998972D23}"/>
    <cellStyle name="Millares 3 2 2 2 8 2 2 2" xfId="39418" xr:uid="{3CCB74CD-1325-49FF-A2CC-3F9D0E9CEB12}"/>
    <cellStyle name="Millares 3 2 2 2 8 2 2 2 2" xfId="51439" xr:uid="{52E39B28-E99A-4106-8E9B-902111D243A8}"/>
    <cellStyle name="Millares 3 2 2 2 8 2 2 3" xfId="45433" xr:uid="{9A268AE1-7D78-4AC2-9E93-D1ABFA6A7451}"/>
    <cellStyle name="Millares 3 2 2 2 8 2 3" xfId="36323" xr:uid="{D1870A4D-2399-4BDF-B535-B91F4CB50864}"/>
    <cellStyle name="Millares 3 2 2 2 8 2 3 2" xfId="48436" xr:uid="{29F673F3-85C9-4BC4-B1F9-A73EF40A538C}"/>
    <cellStyle name="Millares 3 2 2 2 8 2 4" xfId="30134" xr:uid="{DC7317BE-425A-458E-AAFC-0F49DC689397}"/>
    <cellStyle name="Millares 3 2 2 2 8 2 5" xfId="42431" xr:uid="{3EFAF547-748A-4063-B3A6-4B9FE58FFB0F}"/>
    <cellStyle name="Millares 3 2 2 2 8 3" xfId="22516" xr:uid="{88DF1665-98B2-4D9E-B375-D6D9351A2564}"/>
    <cellStyle name="Millares 3 2 2 2 8 3 2" xfId="37538" xr:uid="{51A9A2B5-D024-4DB7-B410-E182A3DAFCE6}"/>
    <cellStyle name="Millares 3 2 2 2 8 3 2 2" xfId="49615" xr:uid="{35159EB1-828A-4678-A033-6004DFCF03CC}"/>
    <cellStyle name="Millares 3 2 2 2 8 3 3" xfId="31348" xr:uid="{8D7982D7-55E5-4478-8312-FED32C33952F}"/>
    <cellStyle name="Millares 3 2 2 2 8 3 4" xfId="43609" xr:uid="{C97474E2-E3AD-4690-A847-4FCC1007392B}"/>
    <cellStyle name="Millares 3 2 2 2 8 4" xfId="34443" xr:uid="{E50CB335-66DC-48E1-8CFF-97A869A8CABC}"/>
    <cellStyle name="Millares 3 2 2 2 8 4 2" xfId="46612" xr:uid="{F8A1E17B-E703-43FF-947F-DD8D2A39F0C2}"/>
    <cellStyle name="Millares 3 2 2 2 8 5" xfId="28254" xr:uid="{4BDAABA7-431B-4C0C-842D-A1FDF9A545EB}"/>
    <cellStyle name="Millares 3 2 2 2 8 6" xfId="40607" xr:uid="{B95D242A-A88D-4D20-856C-80E566DBA30E}"/>
    <cellStyle name="Millares 3 2 2 2 9" xfId="16581" xr:uid="{25D604EC-2532-487F-BD6E-D9DBFAC61713}"/>
    <cellStyle name="Millares 3 2 2 2 9 2" xfId="26242" xr:uid="{5C943E5E-5EC9-463E-8EEA-5673BA9B9896}"/>
    <cellStyle name="Millares 3 2 2 2 9 2 2" xfId="39552" xr:uid="{41716665-49E4-4B33-826A-5DE09D6AE417}"/>
    <cellStyle name="Millares 3 2 2 2 9 2 2 2" xfId="51569" xr:uid="{7721315E-30F5-4197-8DC3-A207E413851F}"/>
    <cellStyle name="Millares 3 2 2 2 9 2 3" xfId="33362" xr:uid="{AE5B82C5-E3F9-471C-97EF-C6F5AAEDB546}"/>
    <cellStyle name="Millares 3 2 2 2 9 2 4" xfId="45563" xr:uid="{DCCB8722-C873-4585-9148-BFE7C2FCD833}"/>
    <cellStyle name="Millares 3 2 2 2 9 3" xfId="36457" xr:uid="{169D34D8-208E-4696-A4A3-8E54AF252D62}"/>
    <cellStyle name="Millares 3 2 2 2 9 3 2" xfId="48566" xr:uid="{15D55F3E-E470-4D7B-9564-3BD06D80C30F}"/>
    <cellStyle name="Millares 3 2 2 2 9 4" xfId="30268" xr:uid="{A05DAD80-DB09-4510-BE26-54B38CBBA573}"/>
    <cellStyle name="Millares 3 2 2 2 9 5" xfId="42561" xr:uid="{D4423D7D-2389-492C-B10E-462AA6CBF38E}"/>
    <cellStyle name="Millares 3 2 2 3" xfId="3722" xr:uid="{AFF073EE-BE90-4E66-83B2-65A2301FBF98}"/>
    <cellStyle name="Millares 3 2 2 3 10" xfId="27515" xr:uid="{5BDECEB5-8866-4274-8B06-797AEED8DE52}"/>
    <cellStyle name="Millares 3 2 2 3 11" xfId="39890" xr:uid="{8BD17271-62DE-4B25-8DF4-6E9A90D49490}"/>
    <cellStyle name="Millares 3 2 2 3 2" xfId="6010" xr:uid="{8B558615-4B05-4236-AB49-3313856E3E78}"/>
    <cellStyle name="Millares 3 2 2 3 2 2" xfId="8778" xr:uid="{6CE372BC-9C24-4278-A702-0EF7C15DB4D6}"/>
    <cellStyle name="Millares 3 2 2 3 2 2 2" xfId="37607" xr:uid="{961C8329-8ECC-46C7-9751-C054AA748F53}"/>
    <cellStyle name="Millares 3 2 2 3 2 2 2 2" xfId="49682" xr:uid="{3AFB2B35-74BD-4688-940D-FBCB46908212}"/>
    <cellStyle name="Millares 3 2 2 3 2 2 3" xfId="31417" xr:uid="{589412C7-2788-401A-AF60-F2DFD7412F41}"/>
    <cellStyle name="Millares 3 2 2 3 2 2 4" xfId="43676" xr:uid="{0B67DA53-38AA-4C03-8E42-154D8683012F}"/>
    <cellStyle name="Millares 3 2 2 3 2 3" xfId="8093" xr:uid="{26C18599-0690-47AA-B291-DCB9860E0750}"/>
    <cellStyle name="Millares 3 2 2 3 2 3 2" xfId="34512" xr:uid="{589E404C-29B5-4EE0-84A6-961A9327AF7B}"/>
    <cellStyle name="Millares 3 2 2 3 2 3 3" xfId="46679" xr:uid="{E1030789-2A14-4038-B07C-8A918FE665FB}"/>
    <cellStyle name="Millares 3 2 2 3 2 4" xfId="12547" xr:uid="{DFCE29B1-6F39-40B8-84A6-70508B05EE68}"/>
    <cellStyle name="Millares 3 2 2 3 2 5" xfId="22585" xr:uid="{683F032A-3C71-4EC9-90F9-A4AD510CC869}"/>
    <cellStyle name="Millares 3 2 2 3 2 6" xfId="28323" xr:uid="{050B0ECC-03D6-41F7-9C7F-7FD26CC5D1CA}"/>
    <cellStyle name="Millares 3 2 2 3 2 7" xfId="40674" xr:uid="{00C1781C-E9CF-4EC9-A28B-ADC7C82E3494}"/>
    <cellStyle name="Millares 3 2 2 3 3" xfId="4923" xr:uid="{0AB778BF-43F6-43DE-9299-66E8093914A7}"/>
    <cellStyle name="Millares 3 2 2 3 3 2" xfId="8437" xr:uid="{416670C5-2A13-418F-805B-6ADE04583A67}"/>
    <cellStyle name="Millares 3 2 2 3 3 2 2" xfId="38549" xr:uid="{D13440C4-12FA-4C82-8097-F581D81F11B8}"/>
    <cellStyle name="Millares 3 2 2 3 3 2 2 2" xfId="50596" xr:uid="{24250034-2593-4003-8FFB-AF589F147EC9}"/>
    <cellStyle name="Millares 3 2 2 3 3 2 3" xfId="32359" xr:uid="{A5E804AF-CE51-4103-B73A-0DC43CE44566}"/>
    <cellStyle name="Millares 3 2 2 3 3 2 4" xfId="44590" xr:uid="{41E7A769-8E62-4D4B-AF6F-C557EF9ADDD0}"/>
    <cellStyle name="Millares 3 2 2 3 3 3" xfId="16279" xr:uid="{C604009F-4C09-4AF5-A3DD-7BA5FB1765D9}"/>
    <cellStyle name="Millares 3 2 2 3 3 3 2" xfId="35454" xr:uid="{820ABECF-6F2B-4CF0-8FB8-FB16FAA12D53}"/>
    <cellStyle name="Millares 3 2 2 3 3 3 3" xfId="47593" xr:uid="{C7FA4E32-BFBF-4F10-9445-1FD4CC7B03C3}"/>
    <cellStyle name="Millares 3 2 2 3 3 4" xfId="23514" xr:uid="{27D2A298-46D6-4301-86FF-BE5B2948E8CE}"/>
    <cellStyle name="Millares 3 2 2 3 3 5" xfId="29265" xr:uid="{53C3741F-8CE3-4674-983E-60AF5C91510B}"/>
    <cellStyle name="Millares 3 2 2 3 3 6" xfId="41588" xr:uid="{30880E54-1CE7-4BB7-8102-2D753AD20EED}"/>
    <cellStyle name="Millares 3 2 2 3 4" xfId="7741" xr:uid="{8B0361DF-38DA-4BE8-BB3D-E3F3E6C6F2F1}"/>
    <cellStyle name="Millares 3 2 2 3 4 2" xfId="36799" xr:uid="{C63B9C43-8F2C-482D-8E22-2DF967204640}"/>
    <cellStyle name="Millares 3 2 2 3 4 2 2" xfId="48898" xr:uid="{889AECDA-CB9B-481C-B1C0-0230E11D91D2}"/>
    <cellStyle name="Millares 3 2 2 3 4 3" xfId="30609" xr:uid="{F11DB7BE-1002-491D-B34D-75B50756C1F7}"/>
    <cellStyle name="Millares 3 2 2 3 4 4" xfId="42892" xr:uid="{E41F58B5-0A46-499D-BAEA-087A20DA73F6}"/>
    <cellStyle name="Millares 3 2 2 3 5" xfId="12207" xr:uid="{38444C17-B972-4D9D-BF2F-4BD2857B854B}"/>
    <cellStyle name="Millares 3 2 2 3 5 2" xfId="33704" xr:uid="{30D60443-A2DF-4D32-AC94-E9D0F088AB7A}"/>
    <cellStyle name="Millares 3 2 2 3 5 3" xfId="45895" xr:uid="{BE2AB795-8982-4298-B552-074044229DFA}"/>
    <cellStyle name="Millares 3 2 2 3 6" xfId="16650" xr:uid="{59092C73-49DF-4749-B815-77F9706947F7}"/>
    <cellStyle name="Millares 3 2 2 3 7" xfId="18296" xr:uid="{7E6645C3-F003-4ADE-AE24-FC7DD675241C}"/>
    <cellStyle name="Millares 3 2 2 3 8" xfId="19946" xr:uid="{1FD16479-F1C9-4F3C-B2F0-B5BBCC8AD071}"/>
    <cellStyle name="Millares 3 2 2 3 9" xfId="21795" xr:uid="{48C8EA88-BF7B-4EE5-8131-5343F3B86F13}"/>
    <cellStyle name="Millares 3 2 2 4" xfId="6011" xr:uid="{A7979578-C406-441B-93AF-09B59ADB5C2D}"/>
    <cellStyle name="Millares 3 2 2 4 10" xfId="40020" xr:uid="{04BD97FF-E11A-4C33-8ED5-A988786355C1}"/>
    <cellStyle name="Millares 3 2 2 4 2" xfId="8779" xr:uid="{98FC4BB7-9694-45A3-AE23-8514E415D5C2}"/>
    <cellStyle name="Millares 3 2 2 4 2 2" xfId="22719" xr:uid="{AEF17FD4-57F2-4615-B042-B0C979B1B459}"/>
    <cellStyle name="Millares 3 2 2 4 2 2 2" xfId="37741" xr:uid="{70CA9EAE-DDF9-483A-9C47-4FB40FA21ED0}"/>
    <cellStyle name="Millares 3 2 2 4 2 2 2 2" xfId="49812" xr:uid="{23ABD583-610C-4A30-8E37-68218BE2686E}"/>
    <cellStyle name="Millares 3 2 2 4 2 2 3" xfId="31551" xr:uid="{04053E1B-5840-40D1-91A0-8CEEB46D502A}"/>
    <cellStyle name="Millares 3 2 2 4 2 2 4" xfId="43806" xr:uid="{2636BE08-C3D7-410D-A160-207D081B2902}"/>
    <cellStyle name="Millares 3 2 2 4 2 3" xfId="34646" xr:uid="{9BED71F0-6D44-4058-9B1C-E552D1C81EBF}"/>
    <cellStyle name="Millares 3 2 2 4 2 3 2" xfId="46809" xr:uid="{D2206770-67E1-4807-AA0C-4A8DB626B2C1}"/>
    <cellStyle name="Millares 3 2 2 4 2 4" xfId="28457" xr:uid="{B2C0E4DF-7414-4B7F-9D7D-01213A84696A}"/>
    <cellStyle name="Millares 3 2 2 4 2 5" xfId="40804" xr:uid="{5190FC4B-3DBE-4EB6-8C57-5BC02E8CD24F}"/>
    <cellStyle name="Millares 3 2 2 4 3" xfId="8094" xr:uid="{5D9A283C-219C-4697-AFC9-54FC9A5AE5BF}"/>
    <cellStyle name="Millares 3 2 2 4 3 2" xfId="23645" xr:uid="{6F7EF510-3445-4859-AB8E-0B31A2214A87}"/>
    <cellStyle name="Millares 3 2 2 4 3 2 2" xfId="38683" xr:uid="{A5BA81D0-0E8F-43E5-88EB-ED85F2E9A0DE}"/>
    <cellStyle name="Millares 3 2 2 4 3 2 2 2" xfId="50726" xr:uid="{E4EBA2BC-F274-4883-B624-4F6B9CC12DBA}"/>
    <cellStyle name="Millares 3 2 2 4 3 2 3" xfId="32493" xr:uid="{07EE678E-F383-4943-9019-0A09D68ED2F0}"/>
    <cellStyle name="Millares 3 2 2 4 3 2 4" xfId="44720" xr:uid="{E56D7BCD-CE72-412F-87F1-BDB64C90E3C5}"/>
    <cellStyle name="Millares 3 2 2 4 3 3" xfId="35588" xr:uid="{78DE5D56-E3BD-4A4D-981A-5038F23A5DD1}"/>
    <cellStyle name="Millares 3 2 2 4 3 3 2" xfId="47723" xr:uid="{7C996577-583F-4165-BBB8-ECA9AE69483F}"/>
    <cellStyle name="Millares 3 2 2 4 3 4" xfId="29399" xr:uid="{D8525F7C-885E-4A2F-82FE-3E788FBA46AE}"/>
    <cellStyle name="Millares 3 2 2 4 3 5" xfId="41718" xr:uid="{22A44680-A576-4448-A823-01C21FD8CB40}"/>
    <cellStyle name="Millares 3 2 2 4 4" xfId="12548" xr:uid="{619C0E9E-8B19-4B76-9D94-8D1C345C4D2A}"/>
    <cellStyle name="Millares 3 2 2 4 4 2" xfId="36933" xr:uid="{76D74C6B-9C84-44F4-A66A-6AD85C69602F}"/>
    <cellStyle name="Millares 3 2 2 4 4 2 2" xfId="49028" xr:uid="{BBE552EF-4E89-439D-BFC6-6E08F9420D0E}"/>
    <cellStyle name="Millares 3 2 2 4 4 3" xfId="30743" xr:uid="{AD9C6AE3-8F52-4C74-8F0A-ED92D73F0F3D}"/>
    <cellStyle name="Millares 3 2 2 4 4 4" xfId="43022" xr:uid="{4F5B94DE-F820-472A-AB2C-A16671727FD8}"/>
    <cellStyle name="Millares 3 2 2 4 5" xfId="17499" xr:uid="{3481488F-3CB8-4AC1-9E18-919668968665}"/>
    <cellStyle name="Millares 3 2 2 4 5 2" xfId="33838" xr:uid="{3E167E0A-3FFB-4F8B-A978-28304DB36150}"/>
    <cellStyle name="Millares 3 2 2 4 5 3" xfId="46025" xr:uid="{FE6B558F-7442-4B2D-A78A-FCAA18FA0150}"/>
    <cellStyle name="Millares 3 2 2 4 6" xfId="18430" xr:uid="{075AED19-3324-4EB3-AB76-B7A3CC181B6D}"/>
    <cellStyle name="Millares 3 2 2 4 7" xfId="20081" xr:uid="{24A5FBC4-CC3A-4511-B9AD-00358159F865}"/>
    <cellStyle name="Millares 3 2 2 4 8" xfId="21925" xr:uid="{39AB1646-CEC0-444F-BAEE-E85E6681DADE}"/>
    <cellStyle name="Millares 3 2 2 4 9" xfId="27649" xr:uid="{24F275BC-2713-48BE-B0E6-677AFFB8042C}"/>
    <cellStyle name="Millares 3 2 2 5" xfId="6006" xr:uid="{00694B13-D9FE-4913-A648-DF90DB8B0D25}"/>
    <cellStyle name="Millares 3 2 2 5 10" xfId="40150" xr:uid="{7F7E24C3-318A-42BC-BC9D-E259E8C3457E}"/>
    <cellStyle name="Millares 3 2 2 5 2" xfId="8774" xr:uid="{336836C4-DC82-4C21-84B9-20372DBAECFD}"/>
    <cellStyle name="Millares 3 2 2 5 2 2" xfId="22853" xr:uid="{7E6D3315-1B0E-49CD-A0C6-745F640F4BEF}"/>
    <cellStyle name="Millares 3 2 2 5 2 2 2" xfId="37875" xr:uid="{31B22073-00D2-4711-8C26-58003617835A}"/>
    <cellStyle name="Millares 3 2 2 5 2 2 2 2" xfId="49942" xr:uid="{2A4EF4B6-11FD-4716-BCCB-3B9CE6572BF0}"/>
    <cellStyle name="Millares 3 2 2 5 2 2 3" xfId="31685" xr:uid="{56BE9518-0D5C-4C80-9D9E-53BAE98FE23A}"/>
    <cellStyle name="Millares 3 2 2 5 2 2 4" xfId="43936" xr:uid="{2774FAE8-2E0E-4D21-BDEE-CD3DF6D205A7}"/>
    <cellStyle name="Millares 3 2 2 5 2 3" xfId="34780" xr:uid="{340E0D7F-BCF0-47FA-A44A-4D127604E463}"/>
    <cellStyle name="Millares 3 2 2 5 2 3 2" xfId="46939" xr:uid="{DA0D25F3-6746-47DB-BFF4-813E8AAE532E}"/>
    <cellStyle name="Millares 3 2 2 5 2 4" xfId="28591" xr:uid="{B4BE33BA-E55D-4AF7-A63B-3F1878079463}"/>
    <cellStyle name="Millares 3 2 2 5 2 5" xfId="40934" xr:uid="{A428F333-099C-4F91-B5E1-EC9A4E7F9397}"/>
    <cellStyle name="Millares 3 2 2 5 3" xfId="8089" xr:uid="{CA5A5172-EECC-4F3C-89FD-CB1C336BA19E}"/>
    <cellStyle name="Millares 3 2 2 5 3 2" xfId="23779" xr:uid="{FA0E5CC9-C115-4A0A-A4FD-5FEB8508BF09}"/>
    <cellStyle name="Millares 3 2 2 5 3 2 2" xfId="38817" xr:uid="{15661DE4-D3AD-48EB-9D4A-7284EA94C192}"/>
    <cellStyle name="Millares 3 2 2 5 3 2 2 2" xfId="50856" xr:uid="{70DE2A78-D4F6-4E0D-9BCC-2F834080FB99}"/>
    <cellStyle name="Millares 3 2 2 5 3 2 3" xfId="32627" xr:uid="{FDD3E910-28FE-4DED-BEA6-93CF39BFD1AC}"/>
    <cellStyle name="Millares 3 2 2 5 3 2 4" xfId="44850" xr:uid="{A2A95DF7-3494-4625-A4D1-0F5CC306CB56}"/>
    <cellStyle name="Millares 3 2 2 5 3 3" xfId="35722" xr:uid="{0276CA82-5501-4D15-8040-9FB07EB03A52}"/>
    <cellStyle name="Millares 3 2 2 5 3 3 2" xfId="47853" xr:uid="{F5987C8B-3CC0-4344-812F-B82C78203158}"/>
    <cellStyle name="Millares 3 2 2 5 3 4" xfId="29533" xr:uid="{C7E77596-751B-4B61-802D-031FDB167FDC}"/>
    <cellStyle name="Millares 3 2 2 5 3 5" xfId="41848" xr:uid="{59421322-D7B8-47B0-835B-A97C428AE8E8}"/>
    <cellStyle name="Millares 3 2 2 5 4" xfId="12543" xr:uid="{0DE3B128-EF55-4E70-A4E4-F9F758580BF6}"/>
    <cellStyle name="Millares 3 2 2 5 4 2" xfId="37067" xr:uid="{51BF63B6-7C95-4760-B6C7-6B888DCF4DEE}"/>
    <cellStyle name="Millares 3 2 2 5 4 2 2" xfId="49158" xr:uid="{476E13C9-3BF6-4456-903A-8973DA7A9816}"/>
    <cellStyle name="Millares 3 2 2 5 4 3" xfId="30877" xr:uid="{5D2C7EBA-A6EF-4A35-AB2F-6FA926A21F05}"/>
    <cellStyle name="Millares 3 2 2 5 4 4" xfId="43152" xr:uid="{5DB64D25-F2F0-48F4-99C8-B3C6C4A0F4A3}"/>
    <cellStyle name="Millares 3 2 2 5 5" xfId="17748" xr:uid="{A037DEFE-8450-484A-80F2-C462A841FBC8}"/>
    <cellStyle name="Millares 3 2 2 5 5 2" xfId="33972" xr:uid="{D1E5F01E-F94E-41F4-8D5F-E98EFE45E716}"/>
    <cellStyle name="Millares 3 2 2 5 5 3" xfId="46155" xr:uid="{38C13E4D-473F-4923-BF26-AD81ABB58C21}"/>
    <cellStyle name="Millares 3 2 2 5 6" xfId="18565" xr:uid="{9961E9D2-657B-45A2-BDA2-D09AA31CB3A6}"/>
    <cellStyle name="Millares 3 2 2 5 7" xfId="20217" xr:uid="{B99FEEF2-60A5-4115-80B4-E1CB88FF13D1}"/>
    <cellStyle name="Millares 3 2 2 5 8" xfId="22055" xr:uid="{B45A3B2F-D428-4F3B-A9C0-3C554BC64C5D}"/>
    <cellStyle name="Millares 3 2 2 5 9" xfId="27783" xr:uid="{2E02432A-7DB4-43E9-A8C9-73343FA174BE}"/>
    <cellStyle name="Millares 3 2 2 6" xfId="4920" xr:uid="{D9380BCF-44AC-45E8-BCC1-94ABE296FB1F}"/>
    <cellStyle name="Millares 3 2 2 6 2" xfId="11932" xr:uid="{29629CF5-C944-4260-BDAB-252F9E13BDA5}"/>
    <cellStyle name="Millares 3 2 2 6 2 2" xfId="22986" xr:uid="{C42B5361-4D44-49E6-8313-42A4FF1B090E}"/>
    <cellStyle name="Millares 3 2 2 6 2 2 2" xfId="38009" xr:uid="{4677901C-31F8-43A4-A6DB-871343195F94}"/>
    <cellStyle name="Millares 3 2 2 6 2 2 2 2" xfId="50072" xr:uid="{3E0026A7-CACF-40AE-B39A-616E45740259}"/>
    <cellStyle name="Millares 3 2 2 6 2 2 3" xfId="31819" xr:uid="{1A5416B9-132E-460D-B13E-F7485FB74B5A}"/>
    <cellStyle name="Millares 3 2 2 6 2 2 4" xfId="44066" xr:uid="{89704D52-2275-4C07-B30D-150D84E386C0}"/>
    <cellStyle name="Millares 3 2 2 6 2 3" xfId="34914" xr:uid="{21796BA7-268F-427C-92C3-8E5719EDAD81}"/>
    <cellStyle name="Millares 3 2 2 6 2 3 2" xfId="47069" xr:uid="{5F425463-17D6-4FF7-A45E-F07C2C8B3F7B}"/>
    <cellStyle name="Millares 3 2 2 6 2 4" xfId="28725" xr:uid="{DBCD1645-214D-4325-92EE-C5105E977FC5}"/>
    <cellStyle name="Millares 3 2 2 6 2 5" xfId="41064" xr:uid="{7BA49A00-9E7A-4AA6-85BE-F11E065D56CA}"/>
    <cellStyle name="Millares 3 2 2 6 3" xfId="12795" xr:uid="{765A7326-07D9-4511-8CF7-37FE3F77841F}"/>
    <cellStyle name="Millares 3 2 2 6 3 2" xfId="23912" xr:uid="{7FF59EA2-06E1-499C-A46A-2DA41F4AF94E}"/>
    <cellStyle name="Millares 3 2 2 6 3 2 2" xfId="38951" xr:uid="{6BC35264-FA1C-4D3A-8002-22B08B2A0D41}"/>
    <cellStyle name="Millares 3 2 2 6 3 2 2 2" xfId="50986" xr:uid="{699FEDF4-B87E-467F-AE62-FCB491BC801D}"/>
    <cellStyle name="Millares 3 2 2 6 3 2 3" xfId="32761" xr:uid="{30CAFEBC-364A-4122-AC05-98207FAFE0DE}"/>
    <cellStyle name="Millares 3 2 2 6 3 2 4" xfId="44980" xr:uid="{7E7D2BA0-FFCD-489E-8CDC-D813FC3E2AA2}"/>
    <cellStyle name="Millares 3 2 2 6 3 3" xfId="35856" xr:uid="{83F66803-9FA2-4D01-9C6B-319EFEFE6E45}"/>
    <cellStyle name="Millares 3 2 2 6 3 3 2" xfId="47983" xr:uid="{BE6A162D-956D-4D4F-86D1-0ADC3BB16A3C}"/>
    <cellStyle name="Millares 3 2 2 6 3 4" xfId="29667" xr:uid="{75AAF9F2-57EA-4EC3-9721-34BF787F15B7}"/>
    <cellStyle name="Millares 3 2 2 6 3 5" xfId="41978" xr:uid="{CC9B09BE-B444-47B9-948B-A55A805EAC75}"/>
    <cellStyle name="Millares 3 2 2 6 4" xfId="18021" xr:uid="{4D2A6F62-2322-46EE-872C-7A9473640F7C}"/>
    <cellStyle name="Millares 3 2 2 6 4 2" xfId="37201" xr:uid="{40A29EB5-31F1-45BD-A5F1-87DF58D230A1}"/>
    <cellStyle name="Millares 3 2 2 6 4 2 2" xfId="49288" xr:uid="{CEF6F64C-9D18-4371-A318-B74347ADACE3}"/>
    <cellStyle name="Millares 3 2 2 6 4 3" xfId="31011" xr:uid="{704C4532-888B-42DB-98C6-4DEAB01E7211}"/>
    <cellStyle name="Millares 3 2 2 6 4 4" xfId="43282" xr:uid="{77206CC7-F757-47CB-9D0A-A695726DADD5}"/>
    <cellStyle name="Millares 3 2 2 6 5" xfId="18700" xr:uid="{8D8E395D-7088-4A66-BF91-449EF60E1EB2}"/>
    <cellStyle name="Millares 3 2 2 6 5 2" xfId="34106" xr:uid="{883AE10E-4415-486A-A637-630B95B3005F}"/>
    <cellStyle name="Millares 3 2 2 6 5 3" xfId="46285" xr:uid="{C7F4DBCE-A7E7-4918-B96D-5C62C2622C07}"/>
    <cellStyle name="Millares 3 2 2 6 6" xfId="20353" xr:uid="{5E287A3F-A77A-46D2-B9AA-8DEC4552D5E9}"/>
    <cellStyle name="Millares 3 2 2 6 7" xfId="22185" xr:uid="{9599BBAA-B1DB-429B-8131-EA7B56CF9F20}"/>
    <cellStyle name="Millares 3 2 2 6 8" xfId="27917" xr:uid="{BCFF1CD1-2848-4D7A-B23F-4FBE7DE019BD}"/>
    <cellStyle name="Millares 3 2 2 6 9" xfId="40280" xr:uid="{39332BAB-A340-4863-AB40-9631C482772B}"/>
    <cellStyle name="Millares 3 2 2 7" xfId="4710" xr:uid="{20AF98BF-0555-44DE-BB4A-7AA790112629}"/>
    <cellStyle name="Millares 3 2 2 7 2" xfId="8434" xr:uid="{2D55372C-F21B-46BB-ADC1-D2E2D74CC224}"/>
    <cellStyle name="Millares 3 2 2 7 2 2" xfId="23117" xr:uid="{85A15A66-C4BA-475F-94D1-1D90F4F75E36}"/>
    <cellStyle name="Millares 3 2 2 7 2 2 2" xfId="38143" xr:uid="{4C925487-3DFE-4700-806A-C7A5AFD38B15}"/>
    <cellStyle name="Millares 3 2 2 7 2 2 2 2" xfId="50202" xr:uid="{29815B45-D404-47FD-9854-D00EC61D8549}"/>
    <cellStyle name="Millares 3 2 2 7 2 2 3" xfId="31953" xr:uid="{F861443C-527C-4745-9055-F70A4B0B9AD3}"/>
    <cellStyle name="Millares 3 2 2 7 2 2 4" xfId="44196" xr:uid="{7689DD00-50A1-43B1-A690-10C5105B21F4}"/>
    <cellStyle name="Millares 3 2 2 7 2 3" xfId="35048" xr:uid="{9E233EF5-9CD4-4E95-92AA-E3A1C24FDFC1}"/>
    <cellStyle name="Millares 3 2 2 7 2 3 2" xfId="47199" xr:uid="{C186C8B2-7600-4ADD-A653-C47537480F33}"/>
    <cellStyle name="Millares 3 2 2 7 2 4" xfId="28859" xr:uid="{36D1881B-BEE6-4EF8-B5D6-17A3818088E9}"/>
    <cellStyle name="Millares 3 2 2 7 2 5" xfId="41194" xr:uid="{DE502929-32DE-4146-AAB4-7497AFB5065E}"/>
    <cellStyle name="Millares 3 2 2 7 3" xfId="15251" xr:uid="{56976A46-63D2-4B0F-98A9-59EF94800129}"/>
    <cellStyle name="Millares 3 2 2 7 3 2" xfId="24042" xr:uid="{C07EC279-4EE9-4441-8795-2862611185D8}"/>
    <cellStyle name="Millares 3 2 2 7 3 2 2" xfId="39085" xr:uid="{E1C69CA4-2CAE-4EF8-B7FA-DD66FF0297A9}"/>
    <cellStyle name="Millares 3 2 2 7 3 2 2 2" xfId="51116" xr:uid="{65A72252-C885-47F3-9968-EF7097CFAF3B}"/>
    <cellStyle name="Millares 3 2 2 7 3 2 3" xfId="32895" xr:uid="{FCEF5AEE-6AE8-4CAE-9088-B76ACE6B0648}"/>
    <cellStyle name="Millares 3 2 2 7 3 2 4" xfId="45110" xr:uid="{3FA90F08-73CA-4FE6-824D-AA54A9E4FF57}"/>
    <cellStyle name="Millares 3 2 2 7 3 3" xfId="35990" xr:uid="{3C77374B-7FDA-4E5D-836D-705F894D2C12}"/>
    <cellStyle name="Millares 3 2 2 7 3 3 2" xfId="48113" xr:uid="{68089C00-B538-4AFE-BFED-F3339CAAF40B}"/>
    <cellStyle name="Millares 3 2 2 7 3 4" xfId="29801" xr:uid="{47B322F7-88EE-4585-B77F-3D3CB21ED428}"/>
    <cellStyle name="Millares 3 2 2 7 3 5" xfId="42108" xr:uid="{88D2B3AF-49C3-4DF3-A979-15F2C50A5F32}"/>
    <cellStyle name="Millares 3 2 2 7 4" xfId="19619" xr:uid="{46276350-9CA9-4406-BE46-2D9EC2BCD671}"/>
    <cellStyle name="Millares 3 2 2 7 4 2" xfId="37335" xr:uid="{79C02383-509C-42AA-84D9-BBF42E6663A6}"/>
    <cellStyle name="Millares 3 2 2 7 4 2 2" xfId="49418" xr:uid="{1717D668-75BA-4C81-8F2E-EB660A4C08AD}"/>
    <cellStyle name="Millares 3 2 2 7 4 3" xfId="31145" xr:uid="{CAB235C5-D510-4095-B851-9188214A1B4A}"/>
    <cellStyle name="Millares 3 2 2 7 4 4" xfId="43412" xr:uid="{8F07C6DB-F9B0-4283-B7F7-8483F835E25A}"/>
    <cellStyle name="Millares 3 2 2 7 5" xfId="20487" xr:uid="{26D25B87-682A-48EC-8807-2722E50B46DF}"/>
    <cellStyle name="Millares 3 2 2 7 5 2" xfId="34240" xr:uid="{35E1E657-2746-46AD-B129-01E069D9DAE8}"/>
    <cellStyle name="Millares 3 2 2 7 5 3" xfId="46415" xr:uid="{8EC37112-A677-4FE8-A712-39B9D79BC8DE}"/>
    <cellStyle name="Millares 3 2 2 7 6" xfId="22315" xr:uid="{B9F79E4C-9FAB-4DCA-BB85-EBFED67DFE6F}"/>
    <cellStyle name="Millares 3 2 2 7 7" xfId="28051" xr:uid="{02DC716C-34F2-49C7-AB24-198E27EB72E1}"/>
    <cellStyle name="Millares 3 2 2 7 8" xfId="40410" xr:uid="{9371A98B-5B54-4F9F-A146-4B4043AAF17B}"/>
    <cellStyle name="Millares 3 2 2 8" xfId="7738" xr:uid="{9B454395-6728-451A-A52E-8DF7367FE0A1}"/>
    <cellStyle name="Millares 3 2 2 8 2" xfId="21471" xr:uid="{328E2096-3FEF-44F0-A66F-9900EF5ED7F7}"/>
    <cellStyle name="Millares 3 2 2 8 2 2" xfId="24172" xr:uid="{563E64E6-F582-4B97-84A3-FF9C620EB011}"/>
    <cellStyle name="Millares 3 2 2 8 2 2 2" xfId="39219" xr:uid="{B009BE1A-76F4-4174-8003-187F225C072B}"/>
    <cellStyle name="Millares 3 2 2 8 2 2 2 2" xfId="51246" xr:uid="{D990FC2A-1091-4FA8-A220-6C34353C956F}"/>
    <cellStyle name="Millares 3 2 2 8 2 2 3" xfId="33029" xr:uid="{0B8D8F05-9188-4819-95C9-D2CAD9852B98}"/>
    <cellStyle name="Millares 3 2 2 8 2 2 4" xfId="45240" xr:uid="{4F73CD60-E21F-49AD-A25E-E773371FD9A3}"/>
    <cellStyle name="Millares 3 2 2 8 2 3" xfId="36124" xr:uid="{7CEBCFBB-4271-425F-8655-D514CE17F3F7}"/>
    <cellStyle name="Millares 3 2 2 8 2 3 2" xfId="48243" xr:uid="{2919DEAC-618D-4CE4-985D-E64A83E3D20A}"/>
    <cellStyle name="Millares 3 2 2 8 2 4" xfId="29935" xr:uid="{89BE7FFC-439E-4163-B0CC-62503B75E37E}"/>
    <cellStyle name="Millares 3 2 2 8 2 5" xfId="42238" xr:uid="{4214A3C4-9D18-4335-B7EF-482C11A63CB5}"/>
    <cellStyle name="Millares 3 2 2 8 3" xfId="23250" xr:uid="{1C5D48E5-216F-48AE-A369-D7CF5FC33259}"/>
    <cellStyle name="Millares 3 2 2 8 3 2" xfId="38277" xr:uid="{4FBD8C1C-9F92-450A-A615-D8A8F23E4855}"/>
    <cellStyle name="Millares 3 2 2 8 3 2 2" xfId="50332" xr:uid="{6BCD321E-2524-4F35-8CC4-67B8709B96D4}"/>
    <cellStyle name="Millares 3 2 2 8 3 3" xfId="32087" xr:uid="{E326211E-55AC-4B32-A9CB-40F3F7347783}"/>
    <cellStyle name="Millares 3 2 2 8 3 4" xfId="44326" xr:uid="{19ECD7D9-AAC4-43E2-999D-4B55C1BD2090}"/>
    <cellStyle name="Millares 3 2 2 8 4" xfId="35182" xr:uid="{B6D25F49-797F-46AC-9EBA-23A098E3A519}"/>
    <cellStyle name="Millares 3 2 2 8 4 2" xfId="47329" xr:uid="{4964B050-9610-48CC-9C4F-CC250EB41730}"/>
    <cellStyle name="Millares 3 2 2 8 5" xfId="28993" xr:uid="{DE7DBFBA-C980-4FDC-B499-05923B0CD4AA}"/>
    <cellStyle name="Millares 3 2 2 8 6" xfId="41324" xr:uid="{783A12E0-BAAD-4333-BF5C-AD45A9228A33}"/>
    <cellStyle name="Millares 3 2 2 9" xfId="12204" xr:uid="{BA413056-78B7-440E-BFEC-F56B9388F452}"/>
    <cellStyle name="Millares 3 2 2 9 2" xfId="25153" xr:uid="{B695149B-5385-4D2F-8E61-34437863E239}"/>
    <cellStyle name="Millares 3 2 2 9 2 2" xfId="33163" xr:uid="{46F21F4D-7D12-4EF2-8B8C-CD653BE9B6C1}"/>
    <cellStyle name="Millares 3 2 2 9 2 2 2" xfId="39353" xr:uid="{C1E4ACBD-9B8E-4F90-AC76-174A0C5C0C9C}"/>
    <cellStyle name="Millares 3 2 2 9 2 2 2 2" xfId="51376" xr:uid="{5809541B-563F-4830-996E-34ED1E579E65}"/>
    <cellStyle name="Millares 3 2 2 9 2 2 3" xfId="45370" xr:uid="{06CE7527-ECE2-48E9-AF30-BEF3FF54542D}"/>
    <cellStyle name="Millares 3 2 2 9 2 3" xfId="36258" xr:uid="{1B86F3A2-2044-4D1E-A6AC-2499DFC26A1B}"/>
    <cellStyle name="Millares 3 2 2 9 2 3 2" xfId="48373" xr:uid="{B86671B3-43E9-4FD8-AC93-3FA97DB6226E}"/>
    <cellStyle name="Millares 3 2 2 9 2 4" xfId="30069" xr:uid="{721595D9-FC3B-4B53-A0F6-F675CB431CBB}"/>
    <cellStyle name="Millares 3 2 2 9 2 5" xfId="42368" xr:uid="{96A72269-B572-4478-AB7A-ED2402B83E76}"/>
    <cellStyle name="Millares 3 2 2 9 3" xfId="22451" xr:uid="{610F8364-0926-4DE3-9FA5-39E9B686782E}"/>
    <cellStyle name="Millares 3 2 2 9 3 2" xfId="37473" xr:uid="{C0F97BA5-C9B2-4DE6-AF4E-3F90E3A79602}"/>
    <cellStyle name="Millares 3 2 2 9 3 2 2" xfId="49552" xr:uid="{F741E2ED-7F6A-4BF6-B73C-98C833B4B409}"/>
    <cellStyle name="Millares 3 2 2 9 3 3" xfId="31283" xr:uid="{E21808C9-12EA-4F6A-85F8-8F191478F2D6}"/>
    <cellStyle name="Millares 3 2 2 9 3 4" xfId="43546" xr:uid="{2821B8F5-5632-438A-95E0-E8D959AB64D2}"/>
    <cellStyle name="Millares 3 2 2 9 4" xfId="34378" xr:uid="{4C0B7FDE-C818-4788-A1F5-6398C2241B12}"/>
    <cellStyle name="Millares 3 2 2 9 4 2" xfId="46549" xr:uid="{AF845895-556C-4904-9574-48A6992D64E3}"/>
    <cellStyle name="Millares 3 2 2 9 5" xfId="28189" xr:uid="{06CD3CC9-AA54-46A9-AF32-AC7CF1790666}"/>
    <cellStyle name="Millares 3 2 2 9 6" xfId="40544" xr:uid="{8CDA54E0-E88F-4561-80C1-97B2F8947C00}"/>
    <cellStyle name="Millares 3 2 3" xfId="3723" xr:uid="{9422373D-678A-4246-8983-2191E704DDBA}"/>
    <cellStyle name="Millares 3 2 3 10" xfId="16535" xr:uid="{761AB985-2B14-43F6-83B6-09D2DC7B3BD7}"/>
    <cellStyle name="Millares 3 2 3 10 2" xfId="26198" xr:uid="{EC5D53EF-2143-40E3-9F20-A374CD0F504F}"/>
    <cellStyle name="Millares 3 2 3 10 2 2" xfId="39506" xr:uid="{BDDCACDA-BD32-4352-BC82-F59926034174}"/>
    <cellStyle name="Millares 3 2 3 10 2 2 2" xfId="51525" xr:uid="{F3D4AFE3-528B-4273-BAF8-03B02DB8B754}"/>
    <cellStyle name="Millares 3 2 3 10 2 3" xfId="33316" xr:uid="{633BD804-1F72-489C-ACE1-335F78C8CC90}"/>
    <cellStyle name="Millares 3 2 3 10 2 4" xfId="45519" xr:uid="{E7338035-5832-4F27-A869-3EC777A9D2F5}"/>
    <cellStyle name="Millares 3 2 3 10 3" xfId="36411" xr:uid="{27B0D66D-60D9-4597-A9F1-E5370EF8FFAB}"/>
    <cellStyle name="Millares 3 2 3 10 3 2" xfId="48522" xr:uid="{0AFE7E62-3D22-4956-8CB1-51F5F4F57246}"/>
    <cellStyle name="Millares 3 2 3 10 4" xfId="30222" xr:uid="{276471D8-66E3-4DB4-ABBC-D5A3B69CCC56}"/>
    <cellStyle name="Millares 3 2 3 10 5" xfId="42517" xr:uid="{29252537-3627-421F-811F-9C94BAC9D07E}"/>
    <cellStyle name="Millares 3 2 3 11" xfId="18180" xr:uid="{B0C09FE7-4A5E-4080-B5AE-BF4702E357B0}"/>
    <cellStyle name="Millares 3 2 3 11 2" xfId="27221" xr:uid="{8A499482-F16D-4683-B84A-4A412EC35D4B}"/>
    <cellStyle name="Millares 3 2 3 11 2 2" xfId="39640" xr:uid="{3581B0A8-BCD8-4C4C-9B9D-182EDADA575C}"/>
    <cellStyle name="Millares 3 2 3 11 2 2 2" xfId="51655" xr:uid="{0712026D-247D-4B06-902A-75E15FD7E727}"/>
    <cellStyle name="Millares 3 2 3 11 2 3" xfId="33450" xr:uid="{B86BF61F-F74F-4369-892B-03550FC8C5DC}"/>
    <cellStyle name="Millares 3 2 3 11 2 4" xfId="45649" xr:uid="{E8288E03-AE50-4EB7-B3B8-E8AB6B6CEAF1}"/>
    <cellStyle name="Millares 3 2 3 11 3" xfId="36545" xr:uid="{EDA6EAAC-476E-498E-8CC6-898F0CFD5D9C}"/>
    <cellStyle name="Millares 3 2 3 11 3 2" xfId="48652" xr:uid="{7603E03D-0E62-4743-A960-A0654DEC95C1}"/>
    <cellStyle name="Millares 3 2 3 11 4" xfId="30356" xr:uid="{BB2818EE-B764-455F-96A5-4AA7A920BD7B}"/>
    <cellStyle name="Millares 3 2 3 11 5" xfId="42647" xr:uid="{7952AAC6-9102-4F7A-825B-EB812F91567F}"/>
    <cellStyle name="Millares 3 2 3 12" xfId="19829" xr:uid="{DF7C0B41-33E3-4211-BCBD-11E94491F09A}"/>
    <cellStyle name="Millares 3 2 3 12 2" xfId="23403" xr:uid="{E142BFBD-D7F2-47FF-A402-CDCEB6035B41}"/>
    <cellStyle name="Millares 3 2 3 12 2 2" xfId="38434" xr:uid="{52D8340A-C659-4252-9EDD-EA30ADA0D4AB}"/>
    <cellStyle name="Millares 3 2 3 12 2 2 2" xfId="50485" xr:uid="{187A4DC9-8984-4189-AA86-8D7608216635}"/>
    <cellStyle name="Millares 3 2 3 12 2 3" xfId="32244" xr:uid="{7CFA5959-0E1C-417F-8396-6C7A70564108}"/>
    <cellStyle name="Millares 3 2 3 12 2 4" xfId="44479" xr:uid="{4B973F2D-40AF-4610-A990-DE377CBBE035}"/>
    <cellStyle name="Millares 3 2 3 12 3" xfId="35339" xr:uid="{E2D65E5B-7ADF-4CC4-8F4D-FD6BCF48AFA8}"/>
    <cellStyle name="Millares 3 2 3 12 3 2" xfId="47482" xr:uid="{F0A372B4-2244-48AD-825B-1BDC7512347A}"/>
    <cellStyle name="Millares 3 2 3 12 4" xfId="29150" xr:uid="{9C8B0BD8-F434-408E-8011-4313E2FA0ADE}"/>
    <cellStyle name="Millares 3 2 3 12 5" xfId="41477" xr:uid="{97358761-1F2D-493D-BE93-AF51311E20ED}"/>
    <cellStyle name="Millares 3 2 3 13" xfId="21684" xr:uid="{EE021A3E-430E-4841-BB2F-D6F0A44AC9FD}"/>
    <cellStyle name="Millares 3 2 3 13 2" xfId="36684" xr:uid="{C32A0497-EFF0-4E56-8A10-5DA2460B56CA}"/>
    <cellStyle name="Millares 3 2 3 13 2 2" xfId="48787" xr:uid="{E22CAFF8-5867-4CBF-93A5-770276A389B8}"/>
    <cellStyle name="Millares 3 2 3 13 3" xfId="30494" xr:uid="{4C1C970D-AB56-4003-A6C5-9993DD1444AD}"/>
    <cellStyle name="Millares 3 2 3 13 4" xfId="42781" xr:uid="{065712E9-37B0-4587-AE8B-22CBF638B32E}"/>
    <cellStyle name="Millares 3 2 3 14" xfId="33589" xr:uid="{D36E3F69-4F24-4297-B414-F02C894FB96D}"/>
    <cellStyle name="Millares 3 2 3 14 2" xfId="45784" xr:uid="{A8FE9DF6-6E76-412D-AD93-02D66C473898}"/>
    <cellStyle name="Millares 3 2 3 15" xfId="27400" xr:uid="{D8AE125C-5290-4560-B0F3-9F2B1BD69900}"/>
    <cellStyle name="Millares 3 2 3 16" xfId="39779" xr:uid="{560712F3-A59B-45A0-AB1A-A7ED546F2D47}"/>
    <cellStyle name="Millares 3 2 3 2" xfId="3724" xr:uid="{8B1AF3C2-FA47-422D-A53E-6A7C635ED4BC}"/>
    <cellStyle name="Millares 3 2 3 2 10" xfId="18245" xr:uid="{7B4136A3-4901-401C-AC44-996B029362B2}"/>
    <cellStyle name="Millares 3 2 3 2 10 2" xfId="27284" xr:uid="{E32EA045-3EF0-4150-8367-379046A9A711}"/>
    <cellStyle name="Millares 3 2 3 2 10 2 2" xfId="39705" xr:uid="{B9C6A08F-25F2-4327-8C87-48130ACB8371}"/>
    <cellStyle name="Millares 3 2 3 2 10 2 2 2" xfId="51718" xr:uid="{BECE2798-27C1-40A6-A8CC-EEF3AF0F1D00}"/>
    <cellStyle name="Millares 3 2 3 2 10 2 3" xfId="33515" xr:uid="{0227D80D-88DB-4A8B-A3A4-91F849C3A69C}"/>
    <cellStyle name="Millares 3 2 3 2 10 2 4" xfId="45712" xr:uid="{8CDB3945-0C2B-48F2-821A-68A64A6439E2}"/>
    <cellStyle name="Millares 3 2 3 2 10 3" xfId="36610" xr:uid="{FD31768D-624E-4318-8EE6-926AF1405C11}"/>
    <cellStyle name="Millares 3 2 3 2 10 3 2" xfId="48715" xr:uid="{C8BE92D8-B4F1-4D7E-BA88-58B0D0C9C03F}"/>
    <cellStyle name="Millares 3 2 3 2 10 4" xfId="30421" xr:uid="{0706C133-C649-4DD0-AADA-FCD1835AC456}"/>
    <cellStyle name="Millares 3 2 3 2 10 5" xfId="42710" xr:uid="{A84EEEE6-7EDF-4C65-9769-E61E61561397}"/>
    <cellStyle name="Millares 3 2 3 2 11" xfId="19894" xr:uid="{5848E6C9-85E6-489A-8D38-FAE2EE1EE091}"/>
    <cellStyle name="Millares 3 2 3 2 11 2" xfId="23466" xr:uid="{5FB30D94-B909-456A-80A6-A5188BF79D58}"/>
    <cellStyle name="Millares 3 2 3 2 11 2 2" xfId="38499" xr:uid="{0937546F-6594-44CB-8D41-F5422FC8FF50}"/>
    <cellStyle name="Millares 3 2 3 2 11 2 2 2" xfId="50548" xr:uid="{68AA2AAA-1715-4C1F-99E4-9FE8874F04F7}"/>
    <cellStyle name="Millares 3 2 3 2 11 2 3" xfId="32309" xr:uid="{DEBD94C6-F89F-418A-A5DA-57D41C853821}"/>
    <cellStyle name="Millares 3 2 3 2 11 2 4" xfId="44542" xr:uid="{B468D7C8-ADFE-4D95-9F2D-FC83710C230E}"/>
    <cellStyle name="Millares 3 2 3 2 11 3" xfId="35404" xr:uid="{3AD8C431-688B-42C8-8A16-68CE4E559996}"/>
    <cellStyle name="Millares 3 2 3 2 11 3 2" xfId="47545" xr:uid="{C621663E-3F18-4638-9B4E-1B6BB85EB1EB}"/>
    <cellStyle name="Millares 3 2 3 2 11 4" xfId="29215" xr:uid="{0E311317-268E-41EA-9E72-9DD90BEC468A}"/>
    <cellStyle name="Millares 3 2 3 2 11 5" xfId="41540" xr:uid="{D29EB977-ADCC-4B4E-8785-CE7C089AD48C}"/>
    <cellStyle name="Millares 3 2 3 2 12" xfId="21747" xr:uid="{9929B125-00D3-478F-A5CB-F0BE8623C6F3}"/>
    <cellStyle name="Millares 3 2 3 2 12 2" xfId="36749" xr:uid="{A7424902-FBF6-47A4-B395-3C14B5F116A4}"/>
    <cellStyle name="Millares 3 2 3 2 12 2 2" xfId="48850" xr:uid="{A2CBB96D-29FB-4587-925C-4D1EBB3F92C0}"/>
    <cellStyle name="Millares 3 2 3 2 12 3" xfId="30559" xr:uid="{B9490C64-4D36-4A84-ACFA-6D8281E5CC4F}"/>
    <cellStyle name="Millares 3 2 3 2 12 4" xfId="42844" xr:uid="{F0134A3D-D433-4CC7-9A75-FF77BD55FF57}"/>
    <cellStyle name="Millares 3 2 3 2 13" xfId="33654" xr:uid="{155DF36E-EF8F-40BF-80AE-18646396F669}"/>
    <cellStyle name="Millares 3 2 3 2 13 2" xfId="45847" xr:uid="{49E99A9B-91EF-4181-94A0-DA2E990DD3DD}"/>
    <cellStyle name="Millares 3 2 3 2 14" xfId="27465" xr:uid="{5ABDBAB1-7653-4259-8B94-26E2DD97495C}"/>
    <cellStyle name="Millares 3 2 3 2 15" xfId="39842" xr:uid="{E7C7FE68-593F-40A8-851B-26F4855AD3E0}"/>
    <cellStyle name="Millares 3 2 3 2 2" xfId="3725" xr:uid="{67CD2E5E-19A6-43DC-A2D9-6E726FAAD02E}"/>
    <cellStyle name="Millares 3 2 3 2 2 10" xfId="27599" xr:uid="{C0FC13DA-BC73-4701-AAD6-E344A132AF5A}"/>
    <cellStyle name="Millares 3 2 3 2 2 11" xfId="39972" xr:uid="{C1B78587-B971-4CD0-9E59-3DE031FC34D8}"/>
    <cellStyle name="Millares 3 2 3 2 2 2" xfId="6014" xr:uid="{613450D6-4FA2-4A74-96CF-70AA69F25AB9}"/>
    <cellStyle name="Millares 3 2 3 2 2 2 2" xfId="8782" xr:uid="{AB0304C6-E993-4BE4-B4CE-73B0F520D56E}"/>
    <cellStyle name="Millares 3 2 3 2 2 2 2 2" xfId="37691" xr:uid="{54944AF9-B228-4CB7-815C-37DC77612E93}"/>
    <cellStyle name="Millares 3 2 3 2 2 2 2 2 2" xfId="49764" xr:uid="{2DBDF27B-E3A0-46FC-9555-FF9DA123F060}"/>
    <cellStyle name="Millares 3 2 3 2 2 2 2 3" xfId="31501" xr:uid="{99B87502-A3A9-48D1-8E90-97BF7C92740A}"/>
    <cellStyle name="Millares 3 2 3 2 2 2 2 4" xfId="43758" xr:uid="{B62DEAEE-E27F-40DD-82A4-08F4393AD473}"/>
    <cellStyle name="Millares 3 2 3 2 2 2 3" xfId="8097" xr:uid="{742F887F-33CA-4B60-B7C4-2B08E730512E}"/>
    <cellStyle name="Millares 3 2 3 2 2 2 3 2" xfId="34596" xr:uid="{60DD30DC-3F30-4905-BED5-10CCDE7E9A46}"/>
    <cellStyle name="Millares 3 2 3 2 2 2 3 3" xfId="46761" xr:uid="{887C2421-2A1D-4DBF-8A76-C29F25AFCE7A}"/>
    <cellStyle name="Millares 3 2 3 2 2 2 4" xfId="12551" xr:uid="{7A0A0B7B-9880-4675-ADF6-AC8322099419}"/>
    <cellStyle name="Millares 3 2 3 2 2 2 5" xfId="22669" xr:uid="{B271AF96-6CC9-42A2-87B8-312AE32D39B0}"/>
    <cellStyle name="Millares 3 2 3 2 2 2 6" xfId="28407" xr:uid="{A62A56D3-8440-41D9-A640-A58B0BF0A260}"/>
    <cellStyle name="Millares 3 2 3 2 2 2 7" xfId="40756" xr:uid="{FA56F492-9E9F-42B4-95B0-7289C5FF4CE8}"/>
    <cellStyle name="Millares 3 2 3 2 2 3" xfId="4926" xr:uid="{390FAC1C-702D-4D0F-A68A-0E97A3B8380C}"/>
    <cellStyle name="Millares 3 2 3 2 2 3 2" xfId="8440" xr:uid="{4FC5FDA7-23BD-40DC-B1ED-5BE2506A80B6}"/>
    <cellStyle name="Millares 3 2 3 2 2 3 2 2" xfId="38633" xr:uid="{CBFD46A1-810E-40CC-82C8-002BC76DDC04}"/>
    <cellStyle name="Millares 3 2 3 2 2 3 2 2 2" xfId="50678" xr:uid="{FBBA5C68-623D-485B-BFD6-565D2C4963FC}"/>
    <cellStyle name="Millares 3 2 3 2 2 3 2 3" xfId="32443" xr:uid="{91CE0041-FCC1-4669-BF0B-E54478A30B3F}"/>
    <cellStyle name="Millares 3 2 3 2 2 3 2 4" xfId="44672" xr:uid="{F20487FD-2AA2-452B-8311-AF245CD099A2}"/>
    <cellStyle name="Millares 3 2 3 2 2 3 3" xfId="16363" xr:uid="{36F96B59-6329-4242-83F6-718141DF627B}"/>
    <cellStyle name="Millares 3 2 3 2 2 3 3 2" xfId="35538" xr:uid="{C505E1B1-0FEA-45C8-8ADD-3CEBD0F369E7}"/>
    <cellStyle name="Millares 3 2 3 2 2 3 3 3" xfId="47675" xr:uid="{15104F21-CC0D-44A3-8F8F-70C2787592C5}"/>
    <cellStyle name="Millares 3 2 3 2 2 3 4" xfId="23596" xr:uid="{24093B35-C0B5-4FB7-B588-BE2B3B9948C8}"/>
    <cellStyle name="Millares 3 2 3 2 2 3 5" xfId="29349" xr:uid="{521DCFAA-B2EA-467C-9BE4-03573F1C693B}"/>
    <cellStyle name="Millares 3 2 3 2 2 3 6" xfId="41670" xr:uid="{1065DC95-1680-43E2-869F-CC7929F341B0}"/>
    <cellStyle name="Millares 3 2 3 2 2 4" xfId="7744" xr:uid="{9EE17B2C-0E11-40A8-A9FE-D6BD72D82E87}"/>
    <cellStyle name="Millares 3 2 3 2 2 4 2" xfId="36883" xr:uid="{545314CB-0815-461D-A7CC-9607C94B96BA}"/>
    <cellStyle name="Millares 3 2 3 2 2 4 2 2" xfId="48980" xr:uid="{E8B49ADF-593D-44AA-ADEE-DF8BF357F1A7}"/>
    <cellStyle name="Millares 3 2 3 2 2 4 3" xfId="30693" xr:uid="{15C4C928-1333-4A18-819A-B949222C9DC1}"/>
    <cellStyle name="Millares 3 2 3 2 2 4 4" xfId="42974" xr:uid="{1D871048-A6E6-4B07-8C30-D3F22F4C9C1B}"/>
    <cellStyle name="Millares 3 2 3 2 2 5" xfId="12210" xr:uid="{6E2C7862-EC48-425C-8ED4-071C8F45D843}"/>
    <cellStyle name="Millares 3 2 3 2 2 5 2" xfId="33788" xr:uid="{526B3E11-ECE1-4602-8374-FE1F551E543E}"/>
    <cellStyle name="Millares 3 2 3 2 2 5 3" xfId="45977" xr:uid="{06FE54B9-0B56-489E-8879-2C1CF5F7536C}"/>
    <cellStyle name="Millares 3 2 3 2 2 6" xfId="16734" xr:uid="{614E9B37-A32D-4135-B3C4-42F173B9C503}"/>
    <cellStyle name="Millares 3 2 3 2 2 7" xfId="18380" xr:uid="{2F034E75-4964-4A3F-9655-1B7B210A8AF8}"/>
    <cellStyle name="Millares 3 2 3 2 2 8" xfId="20030" xr:uid="{4E64E9EC-B7F3-4B78-9194-9C0C18CA1111}"/>
    <cellStyle name="Millares 3 2 3 2 2 9" xfId="21877" xr:uid="{4B84971A-CFD0-4DFD-8631-B360C7899F13}"/>
    <cellStyle name="Millares 3 2 3 2 3" xfId="6015" xr:uid="{C4255DF2-7FEB-45A0-B306-E23CA8991AC3}"/>
    <cellStyle name="Millares 3 2 3 2 3 10" xfId="40102" xr:uid="{BF2DFE65-539A-4F43-849A-7851AB3B8BA2}"/>
    <cellStyle name="Millares 3 2 3 2 3 2" xfId="8783" xr:uid="{691E6FB6-5288-4B27-9225-4E8FB71D464B}"/>
    <cellStyle name="Millares 3 2 3 2 3 2 2" xfId="22803" xr:uid="{731C1881-D4E5-4707-9637-C5A98585881F}"/>
    <cellStyle name="Millares 3 2 3 2 3 2 2 2" xfId="37825" xr:uid="{69D262F9-3920-4FD1-AB33-7FB49E3B1DEE}"/>
    <cellStyle name="Millares 3 2 3 2 3 2 2 2 2" xfId="49894" xr:uid="{51932756-BEA1-4289-BABF-4AD73D716BB2}"/>
    <cellStyle name="Millares 3 2 3 2 3 2 2 3" xfId="31635" xr:uid="{1CD69F72-3DDE-4DD3-8A82-C13692535250}"/>
    <cellStyle name="Millares 3 2 3 2 3 2 2 4" xfId="43888" xr:uid="{9383619F-CEF4-45B7-B661-85D84FDEEA7F}"/>
    <cellStyle name="Millares 3 2 3 2 3 2 3" xfId="34730" xr:uid="{D356E52F-C2AB-4A58-BBFC-651B7053F05C}"/>
    <cellStyle name="Millares 3 2 3 2 3 2 3 2" xfId="46891" xr:uid="{65AD0A70-3EDC-4A74-A063-8102AC6A789D}"/>
    <cellStyle name="Millares 3 2 3 2 3 2 4" xfId="28541" xr:uid="{E5FA5087-2DD2-416B-83AA-680491552DE6}"/>
    <cellStyle name="Millares 3 2 3 2 3 2 5" xfId="40886" xr:uid="{5E486558-9806-4816-AC32-9AF48033C27A}"/>
    <cellStyle name="Millares 3 2 3 2 3 3" xfId="8098" xr:uid="{1AF5D181-5F90-4ED7-82EA-B5CA88C7A257}"/>
    <cellStyle name="Millares 3 2 3 2 3 3 2" xfId="23729" xr:uid="{A7D0208B-E1C2-4608-811C-0D4DD34345FF}"/>
    <cellStyle name="Millares 3 2 3 2 3 3 2 2" xfId="38767" xr:uid="{3DBD7472-7653-4E62-B8C8-903DED4CE3E2}"/>
    <cellStyle name="Millares 3 2 3 2 3 3 2 2 2" xfId="50808" xr:uid="{D881F499-298C-4633-AA46-3F699A59CC5F}"/>
    <cellStyle name="Millares 3 2 3 2 3 3 2 3" xfId="32577" xr:uid="{43F23853-5E6D-499A-9DCE-7A1C8BF9DB9F}"/>
    <cellStyle name="Millares 3 2 3 2 3 3 2 4" xfId="44802" xr:uid="{6127B236-A9CA-4AA3-AA91-B044297F6700}"/>
    <cellStyle name="Millares 3 2 3 2 3 3 3" xfId="35672" xr:uid="{9C13A245-350E-43F5-AE36-C3332493C8F8}"/>
    <cellStyle name="Millares 3 2 3 2 3 3 3 2" xfId="47805" xr:uid="{4C2A4FD7-9411-4B36-A16C-30A37DD53E90}"/>
    <cellStyle name="Millares 3 2 3 2 3 3 4" xfId="29483" xr:uid="{31F79229-2DE5-465C-B7A9-F8D102D80FEC}"/>
    <cellStyle name="Millares 3 2 3 2 3 3 5" xfId="41800" xr:uid="{3984EB4D-3BD6-4DB0-83F4-C128A976773A}"/>
    <cellStyle name="Millares 3 2 3 2 3 4" xfId="12552" xr:uid="{189D7530-0722-49A1-97B0-21EB8DFF3F4F}"/>
    <cellStyle name="Millares 3 2 3 2 3 4 2" xfId="37017" xr:uid="{205B75D8-A4DB-4785-87E2-E01745E77805}"/>
    <cellStyle name="Millares 3 2 3 2 3 4 2 2" xfId="49110" xr:uid="{62534FFD-46E4-4DDD-95AE-1F1CBE87FF90}"/>
    <cellStyle name="Millares 3 2 3 2 3 4 3" xfId="30827" xr:uid="{290293C4-297F-4192-A25C-3D8801C82005}"/>
    <cellStyle name="Millares 3 2 3 2 3 4 4" xfId="43104" xr:uid="{DC1FDEE7-0656-4463-A11F-A80444970EBB}"/>
    <cellStyle name="Millares 3 2 3 2 3 5" xfId="17583" xr:uid="{105A3690-2030-480B-9CCF-0D39D235CAD0}"/>
    <cellStyle name="Millares 3 2 3 2 3 5 2" xfId="33922" xr:uid="{E5A1D478-5CAD-4880-B397-D6CA25C235C8}"/>
    <cellStyle name="Millares 3 2 3 2 3 5 3" xfId="46107" xr:uid="{D0D592C3-753A-47BE-9AF6-F6D0DB5C967C}"/>
    <cellStyle name="Millares 3 2 3 2 3 6" xfId="18514" xr:uid="{BAC3B822-1510-42BF-8D09-DEEA1D1F613A}"/>
    <cellStyle name="Millares 3 2 3 2 3 7" xfId="20165" xr:uid="{DB21C3AE-B949-4E3E-9270-1B899EDB9CCA}"/>
    <cellStyle name="Millares 3 2 3 2 3 8" xfId="22007" xr:uid="{4DEA8F87-C06C-4F54-813E-B45F8759745E}"/>
    <cellStyle name="Millares 3 2 3 2 3 9" xfId="27733" xr:uid="{EE1138C8-E8E1-4B7D-BC44-9770CD9A4728}"/>
    <cellStyle name="Millares 3 2 3 2 4" xfId="6013" xr:uid="{16880354-DDFD-46B9-864D-E1C7ACB7623C}"/>
    <cellStyle name="Millares 3 2 3 2 4 10" xfId="40232" xr:uid="{0B68D66D-74C8-45CC-90D1-36AC0E9505DF}"/>
    <cellStyle name="Millares 3 2 3 2 4 2" xfId="8781" xr:uid="{AC71A93C-CBFC-40D9-935C-3BB1236CC1B1}"/>
    <cellStyle name="Millares 3 2 3 2 4 2 2" xfId="22937" xr:uid="{3B8D85BE-3CF8-4AE2-AC30-CA389455A6DC}"/>
    <cellStyle name="Millares 3 2 3 2 4 2 2 2" xfId="37959" xr:uid="{68372CD1-7637-4EAB-B023-FBE297A68E30}"/>
    <cellStyle name="Millares 3 2 3 2 4 2 2 2 2" xfId="50024" xr:uid="{E2D56AA6-ED08-45E0-97DE-CCB64D5589F0}"/>
    <cellStyle name="Millares 3 2 3 2 4 2 2 3" xfId="31769" xr:uid="{9F0D9395-78C8-46DE-AB3D-E7EAAC96C76D}"/>
    <cellStyle name="Millares 3 2 3 2 4 2 2 4" xfId="44018" xr:uid="{468661D8-77F9-4338-A2B5-40F502A132E5}"/>
    <cellStyle name="Millares 3 2 3 2 4 2 3" xfId="34864" xr:uid="{A5E07A0F-54E8-4B35-A900-7A1B4C95C4FA}"/>
    <cellStyle name="Millares 3 2 3 2 4 2 3 2" xfId="47021" xr:uid="{7681905B-9BF2-4FD4-8B50-F7B9B79E1691}"/>
    <cellStyle name="Millares 3 2 3 2 4 2 4" xfId="28675" xr:uid="{CBBD1802-6A7C-405F-9E09-58B51122EA7A}"/>
    <cellStyle name="Millares 3 2 3 2 4 2 5" xfId="41016" xr:uid="{76BC35B8-D653-4EC0-9E3C-78DF6A763C76}"/>
    <cellStyle name="Millares 3 2 3 2 4 3" xfId="8096" xr:uid="{3B3D90A8-B6CD-4C2D-ADAF-D4ABB2B13255}"/>
    <cellStyle name="Millares 3 2 3 2 4 3 2" xfId="23863" xr:uid="{E2C57DA3-A380-4DC2-83E3-23902E26D0A1}"/>
    <cellStyle name="Millares 3 2 3 2 4 3 2 2" xfId="38901" xr:uid="{75A44202-F852-4BAA-9967-44BA93A4C4BC}"/>
    <cellStyle name="Millares 3 2 3 2 4 3 2 2 2" xfId="50938" xr:uid="{E16B4B51-8AA5-4537-BBF5-CC68EB8974F0}"/>
    <cellStyle name="Millares 3 2 3 2 4 3 2 3" xfId="32711" xr:uid="{39044480-8522-4796-9B8D-B5786E02329B}"/>
    <cellStyle name="Millares 3 2 3 2 4 3 2 4" xfId="44932" xr:uid="{5D9CA4AB-498C-4CAC-B12B-3BFB79E837CA}"/>
    <cellStyle name="Millares 3 2 3 2 4 3 3" xfId="35806" xr:uid="{7E162B8F-252A-4614-BF0D-65AC2CA7197D}"/>
    <cellStyle name="Millares 3 2 3 2 4 3 3 2" xfId="47935" xr:uid="{CFCB963D-569B-4B63-AA4A-D5013DAD5D80}"/>
    <cellStyle name="Millares 3 2 3 2 4 3 4" xfId="29617" xr:uid="{F60F5A29-D62B-4C3B-BEB8-811AE0F7E91B}"/>
    <cellStyle name="Millares 3 2 3 2 4 3 5" xfId="41930" xr:uid="{5FDF2E88-DB4F-40B1-AB95-168F6C53B6E9}"/>
    <cellStyle name="Millares 3 2 3 2 4 4" xfId="12550" xr:uid="{9A940F2A-1F0A-4AB0-B052-8508F3AFB55B}"/>
    <cellStyle name="Millares 3 2 3 2 4 4 2" xfId="37151" xr:uid="{8B726B68-36C9-4849-B723-43D005FF3DE3}"/>
    <cellStyle name="Millares 3 2 3 2 4 4 2 2" xfId="49240" xr:uid="{E92FB43B-BFBB-4A34-9111-6A753ED6BDE5}"/>
    <cellStyle name="Millares 3 2 3 2 4 4 3" xfId="30961" xr:uid="{380EF786-5AED-445E-B730-BBBEA32BF29A}"/>
    <cellStyle name="Millares 3 2 3 2 4 4 4" xfId="43234" xr:uid="{A50EB6B4-B68E-4ACF-A819-4D75770A6146}"/>
    <cellStyle name="Millares 3 2 3 2 4 5" xfId="17832" xr:uid="{CA1AE175-C7DD-441D-8D4D-5EE1F2EBFD8B}"/>
    <cellStyle name="Millares 3 2 3 2 4 5 2" xfId="34056" xr:uid="{E72E3529-0960-40DE-A1ED-6E2D74F7208A}"/>
    <cellStyle name="Millares 3 2 3 2 4 5 3" xfId="46237" xr:uid="{EA0FB17D-7988-47E7-8ACC-26DD4754A2E1}"/>
    <cellStyle name="Millares 3 2 3 2 4 6" xfId="18649" xr:uid="{AA418734-A4C6-4DFD-AF20-8224C20889B5}"/>
    <cellStyle name="Millares 3 2 3 2 4 7" xfId="20301" xr:uid="{0C7CFD49-FCB6-4B9B-8D48-61C507201C84}"/>
    <cellStyle name="Millares 3 2 3 2 4 8" xfId="22137" xr:uid="{9CC068B3-B46A-4259-8C5C-EEA9E266BBDF}"/>
    <cellStyle name="Millares 3 2 3 2 4 9" xfId="27867" xr:uid="{E8F04696-F8B7-452E-B6C2-9D3403A927E8}"/>
    <cellStyle name="Millares 3 2 3 2 5" xfId="4925" xr:uid="{7A714899-193D-4D55-B300-ACF2133E4B0A}"/>
    <cellStyle name="Millares 3 2 3 2 5 2" xfId="12016" xr:uid="{158CA3F3-8084-445B-9D56-E950F1A8CD0F}"/>
    <cellStyle name="Millares 3 2 3 2 5 2 2" xfId="23068" xr:uid="{5F7BCDC3-9BAD-45F7-A761-1850A0FD3667}"/>
    <cellStyle name="Millares 3 2 3 2 5 2 2 2" xfId="38093" xr:uid="{7C9AF344-6F61-479B-B852-4C0510CB7185}"/>
    <cellStyle name="Millares 3 2 3 2 5 2 2 2 2" xfId="50154" xr:uid="{F992709C-F979-440A-990D-239C57BF639F}"/>
    <cellStyle name="Millares 3 2 3 2 5 2 2 3" xfId="31903" xr:uid="{BD48AE97-4077-4D70-ABFF-2E4129D2C004}"/>
    <cellStyle name="Millares 3 2 3 2 5 2 2 4" xfId="44148" xr:uid="{CA084B74-2EE0-4ADD-9133-294488FD40BF}"/>
    <cellStyle name="Millares 3 2 3 2 5 2 3" xfId="34998" xr:uid="{94630B36-8F93-478F-A1C6-FF0529D72414}"/>
    <cellStyle name="Millares 3 2 3 2 5 2 3 2" xfId="47151" xr:uid="{BB57C59E-D3C3-40C7-95CC-0C88B9045393}"/>
    <cellStyle name="Millares 3 2 3 2 5 2 4" xfId="28809" xr:uid="{84B06C8A-0AE9-4C13-B361-F379B0EA88B2}"/>
    <cellStyle name="Millares 3 2 3 2 5 2 5" xfId="41146" xr:uid="{4D09DC0A-9FF5-431B-ABEA-0671EBB1F4F4}"/>
    <cellStyle name="Millares 3 2 3 2 5 3" xfId="12879" xr:uid="{356263CC-4D89-49DF-8BDD-348FDA7A2168}"/>
    <cellStyle name="Millares 3 2 3 2 5 3 2" xfId="23994" xr:uid="{9EA1AAD5-C2A2-482D-8400-9611C90293B8}"/>
    <cellStyle name="Millares 3 2 3 2 5 3 2 2" xfId="39035" xr:uid="{D9D06E56-E564-4F2B-ADEF-B4C2B5A52483}"/>
    <cellStyle name="Millares 3 2 3 2 5 3 2 2 2" xfId="51068" xr:uid="{3F266539-87EC-47C2-A929-3A24375FBBE9}"/>
    <cellStyle name="Millares 3 2 3 2 5 3 2 3" xfId="32845" xr:uid="{3DC71E59-7E3F-4BDB-9FB6-5BB19CC87FE4}"/>
    <cellStyle name="Millares 3 2 3 2 5 3 2 4" xfId="45062" xr:uid="{8BB7616A-C73C-47AA-A647-CBD22013E292}"/>
    <cellStyle name="Millares 3 2 3 2 5 3 3" xfId="35940" xr:uid="{DE1E94C7-2CF6-46BF-B17F-DBCC73873359}"/>
    <cellStyle name="Millares 3 2 3 2 5 3 3 2" xfId="48065" xr:uid="{ED918A85-B8ED-4208-B4AB-6B808D6E8F9F}"/>
    <cellStyle name="Millares 3 2 3 2 5 3 4" xfId="29751" xr:uid="{A7504401-D3AC-4D78-9D52-7C10FDC7A7E6}"/>
    <cellStyle name="Millares 3 2 3 2 5 3 5" xfId="42060" xr:uid="{7166DB10-A43A-43B5-B6B1-C738386C40C4}"/>
    <cellStyle name="Millares 3 2 3 2 5 4" xfId="18105" xr:uid="{DEAA0A0E-165F-4524-BDA3-B257CD53CC5E}"/>
    <cellStyle name="Millares 3 2 3 2 5 4 2" xfId="37285" xr:uid="{7F3554C7-AE1A-49D4-86C1-6FA26CBDD5CE}"/>
    <cellStyle name="Millares 3 2 3 2 5 4 2 2" xfId="49370" xr:uid="{C4A643B2-68A2-4B04-8BD2-4E81B74274B9}"/>
    <cellStyle name="Millares 3 2 3 2 5 4 3" xfId="31095" xr:uid="{F538B31F-BF02-476B-8ED4-AD56F4229700}"/>
    <cellStyle name="Millares 3 2 3 2 5 4 4" xfId="43364" xr:uid="{DB8C7216-7129-4F87-AD3C-17DF2954BE74}"/>
    <cellStyle name="Millares 3 2 3 2 5 5" xfId="18784" xr:uid="{36BCB7BB-95B8-44B4-9BE2-715FEB3F64F6}"/>
    <cellStyle name="Millares 3 2 3 2 5 5 2" xfId="34190" xr:uid="{AE6C9B95-D099-4A32-8DE7-2A7A3D63B770}"/>
    <cellStyle name="Millares 3 2 3 2 5 5 3" xfId="46367" xr:uid="{74CCA902-38BC-4423-97F6-A11C855A0CD9}"/>
    <cellStyle name="Millares 3 2 3 2 5 6" xfId="20437" xr:uid="{0E94D480-D8A1-427D-B4EB-5EF2E513EF23}"/>
    <cellStyle name="Millares 3 2 3 2 5 7" xfId="22267" xr:uid="{AB7DDC5F-D50D-469B-BEF6-21C01611E4DB}"/>
    <cellStyle name="Millares 3 2 3 2 5 8" xfId="28001" xr:uid="{845D5884-7142-47A1-BE9D-198DA03165D8}"/>
    <cellStyle name="Millares 3 2 3 2 5 9" xfId="40362" xr:uid="{0F9D1253-6885-41DB-B4D7-48BF46C760A6}"/>
    <cellStyle name="Millares 3 2 3 2 6" xfId="5070" xr:uid="{F7FCD23A-1FC5-4923-BA66-48175604B4BA}"/>
    <cellStyle name="Millares 3 2 3 2 6 2" xfId="8439" xr:uid="{74ABD860-B525-47AD-9100-55E9A890A912}"/>
    <cellStyle name="Millares 3 2 3 2 6 2 2" xfId="23201" xr:uid="{A38A18A6-5D6E-4D4D-A43F-3F388A4E7770}"/>
    <cellStyle name="Millares 3 2 3 2 6 2 2 2" xfId="38227" xr:uid="{AA83035A-A16A-4911-BC79-4E1936C64CB2}"/>
    <cellStyle name="Millares 3 2 3 2 6 2 2 2 2" xfId="50284" xr:uid="{03B10934-6C45-4CC0-8A57-262A099B1CA9}"/>
    <cellStyle name="Millares 3 2 3 2 6 2 2 3" xfId="32037" xr:uid="{F3AFB56F-6EFB-4FDE-8C3E-8E541B9C9855}"/>
    <cellStyle name="Millares 3 2 3 2 6 2 2 4" xfId="44278" xr:uid="{A7AA9C6F-6C9E-495D-BC5B-458263BEDAD2}"/>
    <cellStyle name="Millares 3 2 3 2 6 2 3" xfId="35132" xr:uid="{8B03EEEB-34BF-420D-912F-8D70BF05C31B}"/>
    <cellStyle name="Millares 3 2 3 2 6 2 3 2" xfId="47281" xr:uid="{0F7A25F6-2D9B-437B-A0FE-B0747CE46282}"/>
    <cellStyle name="Millares 3 2 3 2 6 2 4" xfId="28943" xr:uid="{5D0CBAF5-4083-45E0-992B-50587815A5BC}"/>
    <cellStyle name="Millares 3 2 3 2 6 2 5" xfId="41276" xr:uid="{F11B4723-0186-42C9-A71C-87E54B6A68B3}"/>
    <cellStyle name="Millares 3 2 3 2 6 3" xfId="15335" xr:uid="{9F3889AC-1560-44B5-A3F9-BC8FD4F1F3E0}"/>
    <cellStyle name="Millares 3 2 3 2 6 3 2" xfId="24124" xr:uid="{78CC5A01-2245-4494-8585-60A0E99A67C4}"/>
    <cellStyle name="Millares 3 2 3 2 6 3 2 2" xfId="39169" xr:uid="{74A7E396-3515-4877-972A-61822331F8FF}"/>
    <cellStyle name="Millares 3 2 3 2 6 3 2 2 2" xfId="51198" xr:uid="{7E267A14-935F-4F69-A478-C114679C01A5}"/>
    <cellStyle name="Millares 3 2 3 2 6 3 2 3" xfId="32979" xr:uid="{1AD727C9-1FE8-4265-859F-D964B79BCC7B}"/>
    <cellStyle name="Millares 3 2 3 2 6 3 2 4" xfId="45192" xr:uid="{96A3C483-2543-498C-AA7E-83D769A4D14D}"/>
    <cellStyle name="Millares 3 2 3 2 6 3 3" xfId="36074" xr:uid="{948C5FFD-B25E-4A11-88A2-8BA32EB3C925}"/>
    <cellStyle name="Millares 3 2 3 2 6 3 3 2" xfId="48195" xr:uid="{EFBE7AB7-3DC0-448D-8F35-D7F281DFFDEB}"/>
    <cellStyle name="Millares 3 2 3 2 6 3 4" xfId="29885" xr:uid="{2D092016-9B84-4537-BB7E-8CB72A3A9A70}"/>
    <cellStyle name="Millares 3 2 3 2 6 3 5" xfId="42190" xr:uid="{002F9613-C6BD-4303-ABF1-C900BB8AE9D5}"/>
    <cellStyle name="Millares 3 2 3 2 6 4" xfId="19703" xr:uid="{EF8BD53D-9510-48B3-A4CF-7B4EC510C9D2}"/>
    <cellStyle name="Millares 3 2 3 2 6 4 2" xfId="37419" xr:uid="{6AFE102C-E21E-4366-BABC-0CD04AD95C0A}"/>
    <cellStyle name="Millares 3 2 3 2 6 4 2 2" xfId="49500" xr:uid="{07BA6C03-AF2D-4B52-86C3-C8ADFB5EEE97}"/>
    <cellStyle name="Millares 3 2 3 2 6 4 3" xfId="31229" xr:uid="{4C3EC80A-E52B-4397-A4D9-056348514D05}"/>
    <cellStyle name="Millares 3 2 3 2 6 4 4" xfId="43494" xr:uid="{569B3C81-0DB3-4F03-99CA-5F6DE65686E5}"/>
    <cellStyle name="Millares 3 2 3 2 6 5" xfId="20571" xr:uid="{9EC19799-069B-4E2A-924F-F9A8F210703D}"/>
    <cellStyle name="Millares 3 2 3 2 6 5 2" xfId="34324" xr:uid="{E75D4F67-AC60-4923-8735-0A0C6DD33859}"/>
    <cellStyle name="Millares 3 2 3 2 6 5 3" xfId="46497" xr:uid="{DD527CB7-6B0D-4839-B6E0-35AAE7B9E342}"/>
    <cellStyle name="Millares 3 2 3 2 6 6" xfId="22397" xr:uid="{4C7B68AF-D29C-4C22-81B4-B9D4C3AF71E9}"/>
    <cellStyle name="Millares 3 2 3 2 6 7" xfId="28135" xr:uid="{21C128B5-A601-4D76-97C8-01C56A5586D1}"/>
    <cellStyle name="Millares 3 2 3 2 6 8" xfId="40492" xr:uid="{DA2ADACE-8994-4824-A40B-B6FEA0079481}"/>
    <cellStyle name="Millares 3 2 3 2 7" xfId="7743" xr:uid="{51A8143E-4E15-42CC-B33E-5050461FA21E}"/>
    <cellStyle name="Millares 3 2 3 2 7 2" xfId="21555" xr:uid="{CE210E54-2B3F-4624-8C38-288E69025578}"/>
    <cellStyle name="Millares 3 2 3 2 7 2 2" xfId="24254" xr:uid="{BF6C30FC-4615-4367-AE7A-31029BE77991}"/>
    <cellStyle name="Millares 3 2 3 2 7 2 2 2" xfId="39303" xr:uid="{5B4B8F03-30D4-44C7-9750-1AF4CF49E8D5}"/>
    <cellStyle name="Millares 3 2 3 2 7 2 2 2 2" xfId="51328" xr:uid="{198F517E-6125-4F33-9BDA-6B6BD26082B7}"/>
    <cellStyle name="Millares 3 2 3 2 7 2 2 3" xfId="33113" xr:uid="{94FAC45A-2E16-45D5-A0DB-DE5AB9DE83F9}"/>
    <cellStyle name="Millares 3 2 3 2 7 2 2 4" xfId="45322" xr:uid="{EDF82288-2788-4155-9CA1-0A747D33DA35}"/>
    <cellStyle name="Millares 3 2 3 2 7 2 3" xfId="36208" xr:uid="{CDE1F4FF-71FA-444A-871E-9CCC51ED3B5E}"/>
    <cellStyle name="Millares 3 2 3 2 7 2 3 2" xfId="48325" xr:uid="{2EC37E2B-C324-46E5-B8BF-689D2D41F57C}"/>
    <cellStyle name="Millares 3 2 3 2 7 2 4" xfId="30019" xr:uid="{746AF63C-9989-4BC1-A915-7EE93CAC788A}"/>
    <cellStyle name="Millares 3 2 3 2 7 2 5" xfId="42320" xr:uid="{A2E0B5F3-34DF-4A60-8D5E-2B95677326E5}"/>
    <cellStyle name="Millares 3 2 3 2 7 3" xfId="23332" xr:uid="{F4FB4256-CB92-4EAC-80FD-EE08F2153103}"/>
    <cellStyle name="Millares 3 2 3 2 7 3 2" xfId="38361" xr:uid="{80391350-9E58-4EDC-A052-B0BF647D0CE8}"/>
    <cellStyle name="Millares 3 2 3 2 7 3 2 2" xfId="50414" xr:uid="{E507D403-FFD6-4DCD-A8F0-91C5B946342F}"/>
    <cellStyle name="Millares 3 2 3 2 7 3 3" xfId="32171" xr:uid="{4350A831-8C9F-4FF4-8496-3E644CFD3263}"/>
    <cellStyle name="Millares 3 2 3 2 7 3 4" xfId="44408" xr:uid="{B64DD644-CE99-4FF9-92C8-28B10B0D4BEE}"/>
    <cellStyle name="Millares 3 2 3 2 7 4" xfId="35266" xr:uid="{8BC3E656-F0AD-4F61-BEF3-F9259C222288}"/>
    <cellStyle name="Millares 3 2 3 2 7 4 2" xfId="47411" xr:uid="{6716CBEA-0925-443A-950F-D6D9B56F3D73}"/>
    <cellStyle name="Millares 3 2 3 2 7 5" xfId="29077" xr:uid="{E2D9123B-E8F6-4CA0-9E71-0510005975EF}"/>
    <cellStyle name="Millares 3 2 3 2 7 6" xfId="41406" xr:uid="{E760D882-EEAD-4937-8C48-2F4B28F57065}"/>
    <cellStyle name="Millares 3 2 3 2 8" xfId="12209" xr:uid="{26B17B41-6403-438A-9BBB-AA0A71C3B8B8}"/>
    <cellStyle name="Millares 3 2 3 2 8 2" xfId="25237" xr:uid="{1AD0572D-57EE-42FF-8FC4-27AB0D251670}"/>
    <cellStyle name="Millares 3 2 3 2 8 2 2" xfId="33247" xr:uid="{B05354BD-CC2A-4565-9B32-00AE89BEF0E0}"/>
    <cellStyle name="Millares 3 2 3 2 8 2 2 2" xfId="39437" xr:uid="{27C4C166-8CDA-4957-9B0A-CF3B67730032}"/>
    <cellStyle name="Millares 3 2 3 2 8 2 2 2 2" xfId="51458" xr:uid="{8F53575C-64F6-410F-9633-1D0A7804B998}"/>
    <cellStyle name="Millares 3 2 3 2 8 2 2 3" xfId="45452" xr:uid="{4E26942C-FA5B-4EBF-BEDC-97FA6026C77D}"/>
    <cellStyle name="Millares 3 2 3 2 8 2 3" xfId="36342" xr:uid="{4C8D8070-145E-4D85-A3EF-FD0E21DA124E}"/>
    <cellStyle name="Millares 3 2 3 2 8 2 3 2" xfId="48455" xr:uid="{B088AF60-2AAB-4816-96E4-5E4AC372BEC5}"/>
    <cellStyle name="Millares 3 2 3 2 8 2 4" xfId="30153" xr:uid="{0A2B9ADC-8EFE-425C-AB12-D31499FD97D6}"/>
    <cellStyle name="Millares 3 2 3 2 8 2 5" xfId="42450" xr:uid="{097C985C-31F4-45E1-A2D1-18BC2A713B2A}"/>
    <cellStyle name="Millares 3 2 3 2 8 3" xfId="22535" xr:uid="{8C04653B-DA42-4CF0-97D6-69A24CAD15B4}"/>
    <cellStyle name="Millares 3 2 3 2 8 3 2" xfId="37557" xr:uid="{884ABA5D-9A4F-4205-A6D7-91DFBF92586B}"/>
    <cellStyle name="Millares 3 2 3 2 8 3 2 2" xfId="49634" xr:uid="{6917715F-F54E-4F5B-8B68-5A05FBD1372F}"/>
    <cellStyle name="Millares 3 2 3 2 8 3 3" xfId="31367" xr:uid="{E2800E7F-A3F3-4E57-9C5B-91179205A2DD}"/>
    <cellStyle name="Millares 3 2 3 2 8 3 4" xfId="43628" xr:uid="{6C6F6AB1-8F32-4E7A-BED9-B9BC39E2A9F2}"/>
    <cellStyle name="Millares 3 2 3 2 8 4" xfId="34462" xr:uid="{527C23F7-C69E-45F1-99BA-02B13315FAF7}"/>
    <cellStyle name="Millares 3 2 3 2 8 4 2" xfId="46631" xr:uid="{D61FB431-6BC0-43E8-B6D0-ECB5D467093B}"/>
    <cellStyle name="Millares 3 2 3 2 8 5" xfId="28273" xr:uid="{9B1E84BE-DA10-4132-A349-E2921C455C70}"/>
    <cellStyle name="Millares 3 2 3 2 8 6" xfId="40626" xr:uid="{9C5D41E0-2A97-4EDF-A7D1-3DAC0F81D5B1}"/>
    <cellStyle name="Millares 3 2 3 2 9" xfId="16600" xr:uid="{D3E0BBC9-4A91-4209-843E-C802A818BC7D}"/>
    <cellStyle name="Millares 3 2 3 2 9 2" xfId="26261" xr:uid="{F78A3512-B0F9-451B-BACC-8768832BF88F}"/>
    <cellStyle name="Millares 3 2 3 2 9 2 2" xfId="39571" xr:uid="{D79E9790-1386-41A4-A241-58F1AEADA431}"/>
    <cellStyle name="Millares 3 2 3 2 9 2 2 2" xfId="51588" xr:uid="{5C00C802-7676-4E39-9A06-EA9BC099B321}"/>
    <cellStyle name="Millares 3 2 3 2 9 2 3" xfId="33381" xr:uid="{0838D3D2-6E3C-4AB4-8E16-1FE3FE1E18FE}"/>
    <cellStyle name="Millares 3 2 3 2 9 2 4" xfId="45582" xr:uid="{4134A7C6-F4D9-4B5D-A80C-1543BA2BB64F}"/>
    <cellStyle name="Millares 3 2 3 2 9 3" xfId="36476" xr:uid="{3C26192C-AB86-4F74-B532-D70AD9510580}"/>
    <cellStyle name="Millares 3 2 3 2 9 3 2" xfId="48585" xr:uid="{FE1EEAE3-275B-4BCE-B874-5D513A64DC52}"/>
    <cellStyle name="Millares 3 2 3 2 9 4" xfId="30287" xr:uid="{F98769DA-4ED0-4878-B224-34A8F2329BF5}"/>
    <cellStyle name="Millares 3 2 3 2 9 5" xfId="42580" xr:uid="{69431875-28FF-4C6B-A269-A078503D7C64}"/>
    <cellStyle name="Millares 3 2 3 3" xfId="3726" xr:uid="{6EAB1607-3A99-4A84-8C2F-F7ECB03EE87E}"/>
    <cellStyle name="Millares 3 2 3 3 10" xfId="27534" xr:uid="{09D19BAC-8DE9-4F7F-9813-89FBCABE4EA5}"/>
    <cellStyle name="Millares 3 2 3 3 11" xfId="39909" xr:uid="{3FDF6B2D-C88B-450C-9779-F85F8078FF5D}"/>
    <cellStyle name="Millares 3 2 3 3 2" xfId="6016" xr:uid="{BB0E7DF0-E5BA-4888-8CCC-259D3D229D7D}"/>
    <cellStyle name="Millares 3 2 3 3 2 2" xfId="8784" xr:uid="{2A9954F9-A14B-4C26-9EC3-B234C0E54904}"/>
    <cellStyle name="Millares 3 2 3 3 2 2 2" xfId="37626" xr:uid="{68AEFAF6-1255-472D-85AD-46DBDA5C07CD}"/>
    <cellStyle name="Millares 3 2 3 3 2 2 2 2" xfId="49701" xr:uid="{A76E252B-7CD4-445B-B2F4-0EEF79302397}"/>
    <cellStyle name="Millares 3 2 3 3 2 2 3" xfId="31436" xr:uid="{3E040C1A-4D1A-4523-9D2B-7732B8C23CBA}"/>
    <cellStyle name="Millares 3 2 3 3 2 2 4" xfId="43695" xr:uid="{F38BB33A-AC31-42F7-B9E2-48F27C3ACDAA}"/>
    <cellStyle name="Millares 3 2 3 3 2 3" xfId="8099" xr:uid="{F4534EE6-2BF8-42CF-96A5-8A73F5BCCBA4}"/>
    <cellStyle name="Millares 3 2 3 3 2 3 2" xfId="34531" xr:uid="{8CB64FEB-35A5-4902-B9B9-A554DD816A6C}"/>
    <cellStyle name="Millares 3 2 3 3 2 3 3" xfId="46698" xr:uid="{BAC6D66D-AE8B-4C05-9AB3-69073C1FB3CE}"/>
    <cellStyle name="Millares 3 2 3 3 2 4" xfId="12553" xr:uid="{CF9E1595-8E25-4946-8A3A-2D8A31C1DD78}"/>
    <cellStyle name="Millares 3 2 3 3 2 5" xfId="22604" xr:uid="{57627DBE-F25E-4473-B685-211FFEB99B9F}"/>
    <cellStyle name="Millares 3 2 3 3 2 6" xfId="28342" xr:uid="{1F6F7DFB-A79F-4C08-A77C-203973DC97FD}"/>
    <cellStyle name="Millares 3 2 3 3 2 7" xfId="40693" xr:uid="{C89B8D1E-F59F-4771-9DFA-F9503C65B1E1}"/>
    <cellStyle name="Millares 3 2 3 3 3" xfId="4927" xr:uid="{60EBCA9F-A0CB-4103-BF4C-7D05734CA420}"/>
    <cellStyle name="Millares 3 2 3 3 3 2" xfId="8441" xr:uid="{587B6186-56C6-4D65-A2BE-ECD7D9EFFEB1}"/>
    <cellStyle name="Millares 3 2 3 3 3 2 2" xfId="38568" xr:uid="{CB89626D-7486-4EC5-8634-34D865F342CE}"/>
    <cellStyle name="Millares 3 2 3 3 3 2 2 2" xfId="50615" xr:uid="{22AFE3A6-DB76-4016-B611-EBCACB6462EE}"/>
    <cellStyle name="Millares 3 2 3 3 3 2 3" xfId="32378" xr:uid="{D1A2F847-C11C-45F7-81E9-666CACBF37C5}"/>
    <cellStyle name="Millares 3 2 3 3 3 2 4" xfId="44609" xr:uid="{45A43C73-6A4C-4A53-A7A1-948C68462871}"/>
    <cellStyle name="Millares 3 2 3 3 3 3" xfId="16298" xr:uid="{9BC9AC4E-9275-4959-9BA6-0325076C5216}"/>
    <cellStyle name="Millares 3 2 3 3 3 3 2" xfId="35473" xr:uid="{61D2BC80-1395-41BE-B78C-C77861464FA9}"/>
    <cellStyle name="Millares 3 2 3 3 3 3 3" xfId="47612" xr:uid="{19DF4B93-63B0-4929-822C-EE75AC2D377B}"/>
    <cellStyle name="Millares 3 2 3 3 3 4" xfId="23533" xr:uid="{803D8CD2-84AF-4F1B-BB36-C067848D7873}"/>
    <cellStyle name="Millares 3 2 3 3 3 5" xfId="29284" xr:uid="{F6061599-D542-4715-95F3-7EDE35991DF8}"/>
    <cellStyle name="Millares 3 2 3 3 3 6" xfId="41607" xr:uid="{28A56B79-C253-4440-857A-697E7DE22F4A}"/>
    <cellStyle name="Millares 3 2 3 3 4" xfId="7745" xr:uid="{F085B595-B3B9-4AC4-89D7-FCB76A5A0E15}"/>
    <cellStyle name="Millares 3 2 3 3 4 2" xfId="36818" xr:uid="{8364A4CF-BDBA-47EB-B10F-4EB7ABEA75A6}"/>
    <cellStyle name="Millares 3 2 3 3 4 2 2" xfId="48917" xr:uid="{2192D185-FCF4-4D94-A7B9-3172473F7751}"/>
    <cellStyle name="Millares 3 2 3 3 4 3" xfId="30628" xr:uid="{D85B0556-6109-4778-B1C4-AC247F590552}"/>
    <cellStyle name="Millares 3 2 3 3 4 4" xfId="42911" xr:uid="{C57940EE-5316-47B2-A5F2-A6E9186EB700}"/>
    <cellStyle name="Millares 3 2 3 3 5" xfId="12211" xr:uid="{6F8475D8-7F24-4FB4-8EB9-8EF10EF5867E}"/>
    <cellStyle name="Millares 3 2 3 3 5 2" xfId="33723" xr:uid="{57246ABA-DC22-4F36-867F-B262711F658D}"/>
    <cellStyle name="Millares 3 2 3 3 5 3" xfId="45914" xr:uid="{EEC1B28C-FEA5-4145-A638-521AD0D614EC}"/>
    <cellStyle name="Millares 3 2 3 3 6" xfId="16669" xr:uid="{6EB30C20-7757-4191-AA07-DE6389035446}"/>
    <cellStyle name="Millares 3 2 3 3 7" xfId="18315" xr:uid="{B0A398EB-E650-4A7C-979B-3CDF5F1F333A}"/>
    <cellStyle name="Millares 3 2 3 3 8" xfId="19965" xr:uid="{ED49B369-6188-4D0A-9F56-D14F0A4C11F4}"/>
    <cellStyle name="Millares 3 2 3 3 9" xfId="21814" xr:uid="{8E07E261-C018-45E1-A10F-D1B7727A47CD}"/>
    <cellStyle name="Millares 3 2 3 4" xfId="6017" xr:uid="{8975EFE2-A892-4BC0-91E7-939E52EE5BC5}"/>
    <cellStyle name="Millares 3 2 3 4 10" xfId="40039" xr:uid="{5EAF7BAD-6B01-4352-889F-28A10508F454}"/>
    <cellStyle name="Millares 3 2 3 4 2" xfId="8785" xr:uid="{A6884930-1AFC-4F3C-A4EF-BFF110AA26B4}"/>
    <cellStyle name="Millares 3 2 3 4 2 2" xfId="22738" xr:uid="{E80489CB-8462-446F-AC75-06BAFA079093}"/>
    <cellStyle name="Millares 3 2 3 4 2 2 2" xfId="37760" xr:uid="{54827371-1B62-4A7C-9B80-2C33F033239C}"/>
    <cellStyle name="Millares 3 2 3 4 2 2 2 2" xfId="49831" xr:uid="{9E09392A-3854-4870-9D02-B210CF7C20E9}"/>
    <cellStyle name="Millares 3 2 3 4 2 2 3" xfId="31570" xr:uid="{E180676E-554E-4839-8B0A-E28F0235BC65}"/>
    <cellStyle name="Millares 3 2 3 4 2 2 4" xfId="43825" xr:uid="{63C13162-77BD-4D27-B478-B47472D30B59}"/>
    <cellStyle name="Millares 3 2 3 4 2 3" xfId="34665" xr:uid="{4C6809F5-456C-4A8A-AD31-22A7D9D26263}"/>
    <cellStyle name="Millares 3 2 3 4 2 3 2" xfId="46828" xr:uid="{E3B7E979-70DE-440F-84C5-CB4360282EBF}"/>
    <cellStyle name="Millares 3 2 3 4 2 4" xfId="28476" xr:uid="{AD7D4FD2-44D8-48C1-A3F1-D3C68F7349AA}"/>
    <cellStyle name="Millares 3 2 3 4 2 5" xfId="40823" xr:uid="{6D795803-F719-4558-9FD5-7F2FBE9B9C7D}"/>
    <cellStyle name="Millares 3 2 3 4 3" xfId="8100" xr:uid="{B739CFA2-21D2-486A-A19B-F07F5FC2CD2F}"/>
    <cellStyle name="Millares 3 2 3 4 3 2" xfId="23664" xr:uid="{B73E5594-3474-48ED-A4A4-D9323834B1F3}"/>
    <cellStyle name="Millares 3 2 3 4 3 2 2" xfId="38702" xr:uid="{04402EFB-8B0A-4C37-B975-137908986611}"/>
    <cellStyle name="Millares 3 2 3 4 3 2 2 2" xfId="50745" xr:uid="{9AAB0441-59ED-4A18-A00E-12D35F583CFA}"/>
    <cellStyle name="Millares 3 2 3 4 3 2 3" xfId="32512" xr:uid="{8D964196-41B1-407F-864D-44E76680EC6D}"/>
    <cellStyle name="Millares 3 2 3 4 3 2 4" xfId="44739" xr:uid="{2E07DE35-2BFE-4FC8-90AF-CEAA2203C5F2}"/>
    <cellStyle name="Millares 3 2 3 4 3 3" xfId="35607" xr:uid="{F4925583-E879-4FE7-A1C1-6DDCEAC9FDCF}"/>
    <cellStyle name="Millares 3 2 3 4 3 3 2" xfId="47742" xr:uid="{79B755EA-DE31-4C58-8EE8-B67969CE657E}"/>
    <cellStyle name="Millares 3 2 3 4 3 4" xfId="29418" xr:uid="{C749EA94-1EC8-423B-9FF7-4A651D001DED}"/>
    <cellStyle name="Millares 3 2 3 4 3 5" xfId="41737" xr:uid="{05E645F9-CFAC-44C8-9BEA-4623F8358834}"/>
    <cellStyle name="Millares 3 2 3 4 4" xfId="12554" xr:uid="{BDC40075-1D1C-485A-A0B9-19E942C891FF}"/>
    <cellStyle name="Millares 3 2 3 4 4 2" xfId="36952" xr:uid="{BAE266E8-1464-4BA3-B760-259AE1263547}"/>
    <cellStyle name="Millares 3 2 3 4 4 2 2" xfId="49047" xr:uid="{6317BDED-A124-49A6-B14C-3AAE6AB62562}"/>
    <cellStyle name="Millares 3 2 3 4 4 3" xfId="30762" xr:uid="{C45827EF-73CA-4D0E-A380-EF1A6FC2B3C8}"/>
    <cellStyle name="Millares 3 2 3 4 4 4" xfId="43041" xr:uid="{20AC2E03-9233-4CC3-9CED-10F63CFB7606}"/>
    <cellStyle name="Millares 3 2 3 4 5" xfId="17518" xr:uid="{5FEEB0AF-4D62-4A0A-9656-E017FDCFFC87}"/>
    <cellStyle name="Millares 3 2 3 4 5 2" xfId="33857" xr:uid="{F726FCC4-EDC3-4B6E-B4AE-0C60254CD038}"/>
    <cellStyle name="Millares 3 2 3 4 5 3" xfId="46044" xr:uid="{1A4A3E98-6B0D-432C-8A53-32F1C5B754C6}"/>
    <cellStyle name="Millares 3 2 3 4 6" xfId="18449" xr:uid="{E1270CF7-717A-4AC0-A0FD-585D4FD300DE}"/>
    <cellStyle name="Millares 3 2 3 4 7" xfId="20100" xr:uid="{356B80C9-F97D-4D7C-B3F3-7344CD8BF312}"/>
    <cellStyle name="Millares 3 2 3 4 8" xfId="21944" xr:uid="{992DBAFF-2CB4-4DFF-B6EC-FA4A0DAEC70E}"/>
    <cellStyle name="Millares 3 2 3 4 9" xfId="27668" xr:uid="{DD093F0C-F8FD-45BC-BA88-126819AEEE82}"/>
    <cellStyle name="Millares 3 2 3 5" xfId="6012" xr:uid="{9A67D9D6-1B9C-4087-A293-D2B6FCE06C0C}"/>
    <cellStyle name="Millares 3 2 3 5 10" xfId="40169" xr:uid="{42644419-0B67-4AE7-9F73-56D07294BDDA}"/>
    <cellStyle name="Millares 3 2 3 5 2" xfId="8780" xr:uid="{5C9385A0-3B02-47B9-BAC5-C4E39F4B2E50}"/>
    <cellStyle name="Millares 3 2 3 5 2 2" xfId="22872" xr:uid="{92E89D4A-5907-4615-AB00-204564612003}"/>
    <cellStyle name="Millares 3 2 3 5 2 2 2" xfId="37894" xr:uid="{57C161D2-5617-4975-8F6E-CFB41DA0666A}"/>
    <cellStyle name="Millares 3 2 3 5 2 2 2 2" xfId="49961" xr:uid="{7D1B2AD3-24B0-413A-860B-AFFE12A3362F}"/>
    <cellStyle name="Millares 3 2 3 5 2 2 3" xfId="31704" xr:uid="{77A3447E-054B-49EA-B4CF-5336C2451C36}"/>
    <cellStyle name="Millares 3 2 3 5 2 2 4" xfId="43955" xr:uid="{2376549B-9F3E-490F-82E5-813B57A2DCF0}"/>
    <cellStyle name="Millares 3 2 3 5 2 3" xfId="34799" xr:uid="{9B74CCAD-E7CC-4681-86B5-BDE61F6C0EBA}"/>
    <cellStyle name="Millares 3 2 3 5 2 3 2" xfId="46958" xr:uid="{A1EE43E2-7BA9-4329-A771-C47419A7BB62}"/>
    <cellStyle name="Millares 3 2 3 5 2 4" xfId="28610" xr:uid="{2A0181FA-230D-4FA2-A6F3-70434F274F9A}"/>
    <cellStyle name="Millares 3 2 3 5 2 5" xfId="40953" xr:uid="{68BA9C90-6F93-49C2-A749-0E7729C8E129}"/>
    <cellStyle name="Millares 3 2 3 5 3" xfId="8095" xr:uid="{8A388F76-946E-49C9-9DE7-2B3A9E69E8C9}"/>
    <cellStyle name="Millares 3 2 3 5 3 2" xfId="23798" xr:uid="{207C0241-3AD0-482F-ABDC-ACC65BD4E034}"/>
    <cellStyle name="Millares 3 2 3 5 3 2 2" xfId="38836" xr:uid="{49B03CD8-4B78-4700-97F0-1BC98797AA9B}"/>
    <cellStyle name="Millares 3 2 3 5 3 2 2 2" xfId="50875" xr:uid="{5437F426-330C-4FAA-898E-15FA02AC3AB9}"/>
    <cellStyle name="Millares 3 2 3 5 3 2 3" xfId="32646" xr:uid="{4F15010E-2D9A-4FD8-A8D9-7F97D407C07A}"/>
    <cellStyle name="Millares 3 2 3 5 3 2 4" xfId="44869" xr:uid="{06D03FB7-CB74-4AB7-ACE9-B599A1640774}"/>
    <cellStyle name="Millares 3 2 3 5 3 3" xfId="35741" xr:uid="{1E432B3B-79BD-462E-A98E-2E95D2ADA0DC}"/>
    <cellStyle name="Millares 3 2 3 5 3 3 2" xfId="47872" xr:uid="{5B9596D5-A16B-44DA-9491-EF39344E7BB4}"/>
    <cellStyle name="Millares 3 2 3 5 3 4" xfId="29552" xr:uid="{61EE50B1-F81A-4C3D-935E-F7CB00AC35F4}"/>
    <cellStyle name="Millares 3 2 3 5 3 5" xfId="41867" xr:uid="{3BAD5EEE-6430-48A6-9165-909A2B2851CA}"/>
    <cellStyle name="Millares 3 2 3 5 4" xfId="12549" xr:uid="{FCA15688-51E6-4BBD-AD34-5334F67E4DBF}"/>
    <cellStyle name="Millares 3 2 3 5 4 2" xfId="37086" xr:uid="{7A26093F-2E4E-4561-AE5C-92AD7E6A3496}"/>
    <cellStyle name="Millares 3 2 3 5 4 2 2" xfId="49177" xr:uid="{95AB0358-19EF-4A8B-9D78-5B9555D52950}"/>
    <cellStyle name="Millares 3 2 3 5 4 3" xfId="30896" xr:uid="{09698E19-6A2D-4A6F-B16C-4679A25368F2}"/>
    <cellStyle name="Millares 3 2 3 5 4 4" xfId="43171" xr:uid="{5AB77CF9-36E4-4819-AE95-F53F7CB8C970}"/>
    <cellStyle name="Millares 3 2 3 5 5" xfId="17767" xr:uid="{2DF13A42-F3A9-4E9C-9C7D-DF11C32686D3}"/>
    <cellStyle name="Millares 3 2 3 5 5 2" xfId="33991" xr:uid="{9CA8D594-FA85-41F1-A8F7-968707A0B54A}"/>
    <cellStyle name="Millares 3 2 3 5 5 3" xfId="46174" xr:uid="{C93DA944-0B21-4FA4-86D7-E0A54BCBEF8A}"/>
    <cellStyle name="Millares 3 2 3 5 6" xfId="18584" xr:uid="{5954CD22-C4D7-46C8-9B88-7A247BCE491F}"/>
    <cellStyle name="Millares 3 2 3 5 7" xfId="20236" xr:uid="{4BA0EF31-B3AC-47B3-AA46-763E84B6B543}"/>
    <cellStyle name="Millares 3 2 3 5 8" xfId="22074" xr:uid="{FB593F08-2513-4E4C-B6B6-2EBF200D0FFA}"/>
    <cellStyle name="Millares 3 2 3 5 9" xfId="27802" xr:uid="{3E7E7073-1133-4BD6-A43D-0723527E4FE8}"/>
    <cellStyle name="Millares 3 2 3 6" xfId="4924" xr:uid="{DF467918-DD71-46AB-8637-AE21425519E9}"/>
    <cellStyle name="Millares 3 2 3 6 2" xfId="11951" xr:uid="{E3766035-7275-43AD-A6FB-FC3D7174A053}"/>
    <cellStyle name="Millares 3 2 3 6 2 2" xfId="23005" xr:uid="{69086D37-98AC-4A00-B83F-DA737B613904}"/>
    <cellStyle name="Millares 3 2 3 6 2 2 2" xfId="38028" xr:uid="{13E09F5C-3CD7-4CCA-ABDC-DEB512BAAEC5}"/>
    <cellStyle name="Millares 3 2 3 6 2 2 2 2" xfId="50091" xr:uid="{7DF5A0CE-DC47-4A38-9614-6522053E8D91}"/>
    <cellStyle name="Millares 3 2 3 6 2 2 3" xfId="31838" xr:uid="{5FB7BDE5-0719-4B15-B50B-EF2191FDEFEA}"/>
    <cellStyle name="Millares 3 2 3 6 2 2 4" xfId="44085" xr:uid="{64E68F84-F4E2-44B8-AE02-039602E25191}"/>
    <cellStyle name="Millares 3 2 3 6 2 3" xfId="34933" xr:uid="{F4B1B10E-941A-4BF1-BEDA-654780650507}"/>
    <cellStyle name="Millares 3 2 3 6 2 3 2" xfId="47088" xr:uid="{BBB90A46-7BF6-4AD1-8B19-ABD2B7553126}"/>
    <cellStyle name="Millares 3 2 3 6 2 4" xfId="28744" xr:uid="{EDD69EF1-32BE-4021-A7B8-767D7794EF47}"/>
    <cellStyle name="Millares 3 2 3 6 2 5" xfId="41083" xr:uid="{AC4E3925-3360-4DAF-8EE9-86F208190549}"/>
    <cellStyle name="Millares 3 2 3 6 3" xfId="12814" xr:uid="{154194AE-185B-42B0-AFAD-90F7CA5F8EA2}"/>
    <cellStyle name="Millares 3 2 3 6 3 2" xfId="23931" xr:uid="{CE492362-939A-4A24-BE2E-F8CE20A97C8E}"/>
    <cellStyle name="Millares 3 2 3 6 3 2 2" xfId="38970" xr:uid="{BC201205-2C65-47AC-AB82-2B163BC54FDE}"/>
    <cellStyle name="Millares 3 2 3 6 3 2 2 2" xfId="51005" xr:uid="{3650112B-6BE3-4696-B0C3-36368EE9EC64}"/>
    <cellStyle name="Millares 3 2 3 6 3 2 3" xfId="32780" xr:uid="{383F0E34-B34E-45F7-AB2B-D47B4B501365}"/>
    <cellStyle name="Millares 3 2 3 6 3 2 4" xfId="44999" xr:uid="{574722C5-76D1-4CAB-8E5C-5CED1141D20E}"/>
    <cellStyle name="Millares 3 2 3 6 3 3" xfId="35875" xr:uid="{C609B4F7-BF32-4C1E-9D04-DE34B44FA6A9}"/>
    <cellStyle name="Millares 3 2 3 6 3 3 2" xfId="48002" xr:uid="{25429CC7-9C7F-4D48-A42F-176B1D37F1FE}"/>
    <cellStyle name="Millares 3 2 3 6 3 4" xfId="29686" xr:uid="{2F7AEA8C-0FD5-42D4-8C05-868CB13DF880}"/>
    <cellStyle name="Millares 3 2 3 6 3 5" xfId="41997" xr:uid="{9D607A7A-B64A-4231-B3FB-F1B24752F6B5}"/>
    <cellStyle name="Millares 3 2 3 6 4" xfId="18040" xr:uid="{BAD87087-4AD8-4449-8EAF-E72CC1EABEC4}"/>
    <cellStyle name="Millares 3 2 3 6 4 2" xfId="37220" xr:uid="{05072E0E-BA49-499C-9D3C-6B7852C0F5B4}"/>
    <cellStyle name="Millares 3 2 3 6 4 2 2" xfId="49307" xr:uid="{B15CD7D3-7D8D-43ED-AA1D-B995B81E564B}"/>
    <cellStyle name="Millares 3 2 3 6 4 3" xfId="31030" xr:uid="{F69886A3-3C43-4444-AB53-19A757FF0093}"/>
    <cellStyle name="Millares 3 2 3 6 4 4" xfId="43301" xr:uid="{758969BF-2167-4C30-8057-BE91E1F481E7}"/>
    <cellStyle name="Millares 3 2 3 6 5" xfId="18719" xr:uid="{6673E73A-15E7-467A-85B1-2D8B52D84A5A}"/>
    <cellStyle name="Millares 3 2 3 6 5 2" xfId="34125" xr:uid="{A0718A90-892A-492E-99DD-60A2D11CF023}"/>
    <cellStyle name="Millares 3 2 3 6 5 3" xfId="46304" xr:uid="{4706E079-94A8-4843-8005-5726E6C48631}"/>
    <cellStyle name="Millares 3 2 3 6 6" xfId="20372" xr:uid="{2F16BFA3-29D3-433B-B834-A49E0DC707D8}"/>
    <cellStyle name="Millares 3 2 3 6 7" xfId="22204" xr:uid="{06EBFD9B-C749-443F-9AC7-AFEEFD0461B3}"/>
    <cellStyle name="Millares 3 2 3 6 8" xfId="27936" xr:uid="{0ABA6A1F-C2BA-4938-8879-40224152724A}"/>
    <cellStyle name="Millares 3 2 3 6 9" xfId="40299" xr:uid="{3DCB7B37-F8D7-4561-AA17-E4C33E153249}"/>
    <cellStyle name="Millares 3 2 3 7" xfId="4705" xr:uid="{D88C5C9D-F995-48A7-911D-C18A25950B8C}"/>
    <cellStyle name="Millares 3 2 3 7 2" xfId="8438" xr:uid="{AB23407E-0D25-4A69-BBF1-21254E7DC62A}"/>
    <cellStyle name="Millares 3 2 3 7 2 2" xfId="23136" xr:uid="{F929A74D-D758-4016-BE52-6488A1DB4AEF}"/>
    <cellStyle name="Millares 3 2 3 7 2 2 2" xfId="38162" xr:uid="{4198D41B-8799-424C-83B8-42FC8926B445}"/>
    <cellStyle name="Millares 3 2 3 7 2 2 2 2" xfId="50221" xr:uid="{7B6E44BD-7CA4-41BD-928F-4FF8BB23C74A}"/>
    <cellStyle name="Millares 3 2 3 7 2 2 3" xfId="31972" xr:uid="{289302D4-0C98-4DB7-B4C7-3CE04B3A441F}"/>
    <cellStyle name="Millares 3 2 3 7 2 2 4" xfId="44215" xr:uid="{B1605D3F-D444-48C7-A144-CA8447EC57EE}"/>
    <cellStyle name="Millares 3 2 3 7 2 3" xfId="35067" xr:uid="{5D1B2693-D784-4367-A8BA-EEF98C49304C}"/>
    <cellStyle name="Millares 3 2 3 7 2 3 2" xfId="47218" xr:uid="{321B03D6-1043-4651-BDD2-B5EC41C29A44}"/>
    <cellStyle name="Millares 3 2 3 7 2 4" xfId="28878" xr:uid="{62E8E0B9-A2B7-41E1-8837-47137599240F}"/>
    <cellStyle name="Millares 3 2 3 7 2 5" xfId="41213" xr:uid="{B7C75761-3741-404D-8BBB-8CB6FB935C0E}"/>
    <cellStyle name="Millares 3 2 3 7 3" xfId="15270" xr:uid="{4F62141C-428A-4E84-BE98-798953AD1249}"/>
    <cellStyle name="Millares 3 2 3 7 3 2" xfId="24061" xr:uid="{2C42794A-88CB-4A10-9CE4-14C8B6F66D06}"/>
    <cellStyle name="Millares 3 2 3 7 3 2 2" xfId="39104" xr:uid="{53053EA6-0FDB-41BA-ABA4-724DD67831D8}"/>
    <cellStyle name="Millares 3 2 3 7 3 2 2 2" xfId="51135" xr:uid="{76D74731-FF92-4F27-A54F-56E4FDE8AC53}"/>
    <cellStyle name="Millares 3 2 3 7 3 2 3" xfId="32914" xr:uid="{B86BFC0A-EB82-4821-91B1-698DDE370BCF}"/>
    <cellStyle name="Millares 3 2 3 7 3 2 4" xfId="45129" xr:uid="{C4817E21-D1E1-47C8-9104-BD72D73B46EF}"/>
    <cellStyle name="Millares 3 2 3 7 3 3" xfId="36009" xr:uid="{35D48AA6-6478-40A5-8DE6-769999B98A27}"/>
    <cellStyle name="Millares 3 2 3 7 3 3 2" xfId="48132" xr:uid="{7D84E193-5106-48F7-8054-CE3C0E87410C}"/>
    <cellStyle name="Millares 3 2 3 7 3 4" xfId="29820" xr:uid="{20882CA3-11D8-453C-897A-BCD7E0CFCA85}"/>
    <cellStyle name="Millares 3 2 3 7 3 5" xfId="42127" xr:uid="{903DA7ED-7054-4871-B332-32CAA7DFF0C2}"/>
    <cellStyle name="Millares 3 2 3 7 4" xfId="19638" xr:uid="{E488ADEF-239A-4EBE-AAC5-BC8EE84C8337}"/>
    <cellStyle name="Millares 3 2 3 7 4 2" xfId="37354" xr:uid="{CFC22A74-3FF6-4786-A316-02F4907EC0C0}"/>
    <cellStyle name="Millares 3 2 3 7 4 2 2" xfId="49437" xr:uid="{C913AF09-1CB1-4017-AA4C-FCE0C0EC8EA6}"/>
    <cellStyle name="Millares 3 2 3 7 4 3" xfId="31164" xr:uid="{731D8746-1733-4984-9220-56A1E556A892}"/>
    <cellStyle name="Millares 3 2 3 7 4 4" xfId="43431" xr:uid="{455763C5-195D-43B9-B643-2C458ADF7789}"/>
    <cellStyle name="Millares 3 2 3 7 5" xfId="20506" xr:uid="{EBA72428-1CB7-45F7-B756-541FAE5926AE}"/>
    <cellStyle name="Millares 3 2 3 7 5 2" xfId="34259" xr:uid="{941E6CCF-9B4D-4CAE-A5B6-0B1C9B7FC686}"/>
    <cellStyle name="Millares 3 2 3 7 5 3" xfId="46434" xr:uid="{1BE75CB1-F333-48CF-9772-6238ADE1ADB8}"/>
    <cellStyle name="Millares 3 2 3 7 6" xfId="22334" xr:uid="{B30714B0-16C1-4243-B636-BA94A41585CB}"/>
    <cellStyle name="Millares 3 2 3 7 7" xfId="28070" xr:uid="{617174C0-EBC9-48BC-BAB0-A31FF98B2DC4}"/>
    <cellStyle name="Millares 3 2 3 7 8" xfId="40429" xr:uid="{FC293665-892C-414E-98F9-9428EE936529}"/>
    <cellStyle name="Millares 3 2 3 8" xfId="7742" xr:uid="{9312D258-744D-49A4-9D72-342B9B648086}"/>
    <cellStyle name="Millares 3 2 3 8 2" xfId="21490" xr:uid="{C33A7FCD-F786-4B59-97EC-BC2C368CF1C1}"/>
    <cellStyle name="Millares 3 2 3 8 2 2" xfId="24191" xr:uid="{8D86FA86-259A-4B5E-8842-B4CD9B04C66D}"/>
    <cellStyle name="Millares 3 2 3 8 2 2 2" xfId="39238" xr:uid="{3087CBE7-4F28-4991-9BD1-649C992E90F7}"/>
    <cellStyle name="Millares 3 2 3 8 2 2 2 2" xfId="51265" xr:uid="{9D938897-E346-47CC-B626-0B52B513D119}"/>
    <cellStyle name="Millares 3 2 3 8 2 2 3" xfId="33048" xr:uid="{402345DC-053E-4E95-8E8C-0B2285460310}"/>
    <cellStyle name="Millares 3 2 3 8 2 2 4" xfId="45259" xr:uid="{C36EF064-28A3-4AD6-B53B-DCD3005AE90A}"/>
    <cellStyle name="Millares 3 2 3 8 2 3" xfId="36143" xr:uid="{E71E0432-608D-48AF-8B14-AA1E11917052}"/>
    <cellStyle name="Millares 3 2 3 8 2 3 2" xfId="48262" xr:uid="{AF295177-B415-49E6-90A1-E137EB6D2505}"/>
    <cellStyle name="Millares 3 2 3 8 2 4" xfId="29954" xr:uid="{F8A318F8-67F9-4741-88FB-23EBA45A0EC5}"/>
    <cellStyle name="Millares 3 2 3 8 2 5" xfId="42257" xr:uid="{2B7E7A24-6043-473C-AF8E-A2747AA48B33}"/>
    <cellStyle name="Millares 3 2 3 8 3" xfId="23269" xr:uid="{6132BDAD-EBB8-4A11-AD71-A6A9F1832460}"/>
    <cellStyle name="Millares 3 2 3 8 3 2" xfId="38296" xr:uid="{98345C05-2D2D-4E56-9BDC-67588DB78020}"/>
    <cellStyle name="Millares 3 2 3 8 3 2 2" xfId="50351" xr:uid="{80900355-80E0-48B0-855F-5F22E5F52134}"/>
    <cellStyle name="Millares 3 2 3 8 3 3" xfId="32106" xr:uid="{8F666D61-5F6B-4969-BA0B-DCBB2AF25F4D}"/>
    <cellStyle name="Millares 3 2 3 8 3 4" xfId="44345" xr:uid="{AE82CF49-CF6D-4FAE-A25D-9EF109FEB746}"/>
    <cellStyle name="Millares 3 2 3 8 4" xfId="35201" xr:uid="{8505F0FC-586C-4116-8B29-75E7F074BF1C}"/>
    <cellStyle name="Millares 3 2 3 8 4 2" xfId="47348" xr:uid="{F58D0627-18BF-4497-85C2-13051E5F3AB4}"/>
    <cellStyle name="Millares 3 2 3 8 5" xfId="29012" xr:uid="{E8E7EEA7-590F-4861-9186-A3BE43091744}"/>
    <cellStyle name="Millares 3 2 3 8 6" xfId="41343" xr:uid="{3B8882FB-3D20-49F8-A5CD-761AF96AC846}"/>
    <cellStyle name="Millares 3 2 3 9" xfId="12208" xr:uid="{5AAE347F-C2CF-4840-8435-6A941330A983}"/>
    <cellStyle name="Millares 3 2 3 9 2" xfId="25172" xr:uid="{8B7F03AC-A9B4-4DB7-86F7-56708AEB4EE3}"/>
    <cellStyle name="Millares 3 2 3 9 2 2" xfId="33182" xr:uid="{6761406F-4ED1-45FD-8280-D83331ABFB43}"/>
    <cellStyle name="Millares 3 2 3 9 2 2 2" xfId="39372" xr:uid="{92857283-21E6-4808-AF11-4A0E6F1AB78E}"/>
    <cellStyle name="Millares 3 2 3 9 2 2 2 2" xfId="51395" xr:uid="{050EF3D8-43A5-4FAC-89A7-CF8525F7F623}"/>
    <cellStyle name="Millares 3 2 3 9 2 2 3" xfId="45389" xr:uid="{C73B6151-F282-438C-BE0F-E710BB565E6E}"/>
    <cellStyle name="Millares 3 2 3 9 2 3" xfId="36277" xr:uid="{60B0FDBC-3196-4DBF-901D-2C3C820ECFAE}"/>
    <cellStyle name="Millares 3 2 3 9 2 3 2" xfId="48392" xr:uid="{69E7E778-5F1A-48E1-8638-B7AD3CD26CD6}"/>
    <cellStyle name="Millares 3 2 3 9 2 4" xfId="30088" xr:uid="{48975BB2-E2D3-432B-9008-AF5C802C40FD}"/>
    <cellStyle name="Millares 3 2 3 9 2 5" xfId="42387" xr:uid="{D483200A-BBBD-4F69-9B26-ABBF2AD3CB97}"/>
    <cellStyle name="Millares 3 2 3 9 3" xfId="22470" xr:uid="{DBDF5F96-EA99-4386-8F1F-7DE3B7E06C98}"/>
    <cellStyle name="Millares 3 2 3 9 3 2" xfId="37492" xr:uid="{AF9B4743-A316-4D12-BCBA-55D94648279B}"/>
    <cellStyle name="Millares 3 2 3 9 3 2 2" xfId="49571" xr:uid="{09E3BBD2-FCC4-4C1C-924E-F084335004B2}"/>
    <cellStyle name="Millares 3 2 3 9 3 3" xfId="31302" xr:uid="{5D6E360C-37DF-4B1B-9C4E-8E4B061E8D26}"/>
    <cellStyle name="Millares 3 2 3 9 3 4" xfId="43565" xr:uid="{53A907E8-10F7-48CF-8727-6494CE58D501}"/>
    <cellStyle name="Millares 3 2 3 9 4" xfId="34397" xr:uid="{441BF323-578B-4B73-813E-8DF039A1F152}"/>
    <cellStyle name="Millares 3 2 3 9 4 2" xfId="46568" xr:uid="{D0FA7C96-5AE4-4319-A2C5-5D1672CDD44C}"/>
    <cellStyle name="Millares 3 2 3 9 5" xfId="28208" xr:uid="{D7F0A126-4D06-4AC2-BAF1-7F6D8DBB5E95}"/>
    <cellStyle name="Millares 3 2 3 9 6" xfId="40563" xr:uid="{45755D98-BAC8-48FA-8DA3-6D67EF0E5199}"/>
    <cellStyle name="Millares 3 2 4" xfId="3727" xr:uid="{5A61266E-5AE5-40DC-9844-03737A55F118}"/>
    <cellStyle name="Millares 3 2 4 10" xfId="18207" xr:uid="{64D05CB9-21B7-4342-891A-D681E718E372}"/>
    <cellStyle name="Millares 3 2 4 10 2" xfId="27246" xr:uid="{A2FB9373-8812-480B-978D-FCF3114C4EFA}"/>
    <cellStyle name="Millares 3 2 4 10 2 2" xfId="39667" xr:uid="{3F28F95C-F6A0-46A3-80A2-E1C830CB7308}"/>
    <cellStyle name="Millares 3 2 4 10 2 2 2" xfId="51680" xr:uid="{3D8958EC-DB0C-4197-8AE5-D46576F5F009}"/>
    <cellStyle name="Millares 3 2 4 10 2 3" xfId="33477" xr:uid="{7BAD6245-FDA2-4DE4-A56D-5368B5F11B95}"/>
    <cellStyle name="Millares 3 2 4 10 2 4" xfId="45674" xr:uid="{316E0D63-6D97-4C35-89E9-1D9CD604D0E1}"/>
    <cellStyle name="Millares 3 2 4 10 3" xfId="36572" xr:uid="{BED3B4C7-11BC-443C-A140-F865F0853A2D}"/>
    <cellStyle name="Millares 3 2 4 10 3 2" xfId="48677" xr:uid="{D8C4AD30-4F29-42AE-9ABB-F5EB23EF369F}"/>
    <cellStyle name="Millares 3 2 4 10 4" xfId="30383" xr:uid="{B660F3B6-6BD7-41DC-A600-209727DAC78C}"/>
    <cellStyle name="Millares 3 2 4 10 5" xfId="42672" xr:uid="{AA7CB910-4A52-43E7-A695-D36F1BDF40AC}"/>
    <cellStyle name="Millares 3 2 4 11" xfId="19856" xr:uid="{5118163A-0E68-4854-9DAB-F3C8AB978E3F}"/>
    <cellStyle name="Millares 3 2 4 11 2" xfId="23428" xr:uid="{EF1BC16C-14AD-4793-8EDF-CDB29F0DF8CD}"/>
    <cellStyle name="Millares 3 2 4 11 2 2" xfId="38461" xr:uid="{52ED0B1C-D95C-4F74-A3DB-3DB060432752}"/>
    <cellStyle name="Millares 3 2 4 11 2 2 2" xfId="50510" xr:uid="{5EA8DE3E-B8EA-4D07-A0D8-FD609F479CD8}"/>
    <cellStyle name="Millares 3 2 4 11 2 3" xfId="32271" xr:uid="{2F5C40CF-1BDC-4E8E-A6D7-37840D9F4AEA}"/>
    <cellStyle name="Millares 3 2 4 11 2 4" xfId="44504" xr:uid="{D17C7D13-4D6F-4F03-B614-690A05A56EEB}"/>
    <cellStyle name="Millares 3 2 4 11 3" xfId="35366" xr:uid="{BC5FE03D-3792-491C-B47E-BEF5A97C35FC}"/>
    <cellStyle name="Millares 3 2 4 11 3 2" xfId="47507" xr:uid="{567793B3-2C9D-488F-9DA0-C414BF28131B}"/>
    <cellStyle name="Millares 3 2 4 11 4" xfId="29177" xr:uid="{EF77D58F-193D-48C8-98B9-3A493C887A8D}"/>
    <cellStyle name="Millares 3 2 4 11 5" xfId="41502" xr:uid="{0E97440E-E486-4BD7-8A59-F0E4AF984506}"/>
    <cellStyle name="Millares 3 2 4 12" xfId="21709" xr:uid="{65ECB9B7-4C2C-4AC5-88A1-2E645CCE862A}"/>
    <cellStyle name="Millares 3 2 4 12 2" xfId="36711" xr:uid="{1B86D93B-6442-41EE-A4ED-60416FB719CE}"/>
    <cellStyle name="Millares 3 2 4 12 2 2" xfId="48812" xr:uid="{7F3983BC-9F0D-465B-AD40-578BAD8BE89E}"/>
    <cellStyle name="Millares 3 2 4 12 3" xfId="30521" xr:uid="{1F249CE5-EF23-4D55-81EA-030E36857260}"/>
    <cellStyle name="Millares 3 2 4 12 4" xfId="42806" xr:uid="{EBB48001-54C0-4FB2-8FED-0F4AB4E7D61F}"/>
    <cellStyle name="Millares 3 2 4 13" xfId="33616" xr:uid="{0FB26384-F01C-46F0-B86D-56BB47685318}"/>
    <cellStyle name="Millares 3 2 4 13 2" xfId="45809" xr:uid="{C520F9FC-49E3-4711-8D85-7070E71DB7D0}"/>
    <cellStyle name="Millares 3 2 4 14" xfId="27427" xr:uid="{FF3AD4D8-3754-420F-8091-A7B4DBA5C757}"/>
    <cellStyle name="Millares 3 2 4 15" xfId="39804" xr:uid="{E2D2CC67-FD36-4117-95C7-B0C2D39CDC9F}"/>
    <cellStyle name="Millares 3 2 4 2" xfId="3728" xr:uid="{476FCD48-8615-4F46-A619-4D203CFC4DC9}"/>
    <cellStyle name="Millares 3 2 4 2 10" xfId="27561" xr:uid="{29DF3B48-4FF1-41CE-A83D-F0F8168A2BBD}"/>
    <cellStyle name="Millares 3 2 4 2 11" xfId="39934" xr:uid="{9CBB9CDD-28E1-4D0D-9227-BA89C0F17A0F}"/>
    <cellStyle name="Millares 3 2 4 2 2" xfId="6019" xr:uid="{7CEB0A4E-B0A6-4CB6-8FF2-25A626425E1C}"/>
    <cellStyle name="Millares 3 2 4 2 2 2" xfId="8787" xr:uid="{377CBACB-CEB0-4B65-BA04-DB7091F425B6}"/>
    <cellStyle name="Millares 3 2 4 2 2 2 2" xfId="37653" xr:uid="{89E74FE0-5252-4473-AEC5-FC1BB84F9620}"/>
    <cellStyle name="Millares 3 2 4 2 2 2 2 2" xfId="49726" xr:uid="{34F7743D-3708-4323-8048-1AC3BF9E5A50}"/>
    <cellStyle name="Millares 3 2 4 2 2 2 3" xfId="31463" xr:uid="{2E81D143-E4B3-4720-816F-08FA3E3FBC83}"/>
    <cellStyle name="Millares 3 2 4 2 2 2 4" xfId="43720" xr:uid="{2FB4DA3F-CFD2-497C-9EC9-FC8C72385725}"/>
    <cellStyle name="Millares 3 2 4 2 2 3" xfId="8102" xr:uid="{C4B56CD8-6DE6-4945-9D60-7A92AE86F431}"/>
    <cellStyle name="Millares 3 2 4 2 2 3 2" xfId="34558" xr:uid="{18181E70-B6F5-4A90-A057-DE139BF24054}"/>
    <cellStyle name="Millares 3 2 4 2 2 3 3" xfId="46723" xr:uid="{25D57210-EB13-4F89-B8EF-8DF402B357CB}"/>
    <cellStyle name="Millares 3 2 4 2 2 4" xfId="12556" xr:uid="{E7DA7766-958E-4794-B9FD-3C5301E200DF}"/>
    <cellStyle name="Millares 3 2 4 2 2 5" xfId="22631" xr:uid="{C8D8701D-41BA-4E7A-AC1A-9BC9E28E95C0}"/>
    <cellStyle name="Millares 3 2 4 2 2 6" xfId="28369" xr:uid="{73263F57-E756-4F51-90D8-0AC43ED5874B}"/>
    <cellStyle name="Millares 3 2 4 2 2 7" xfId="40718" xr:uid="{F0DEC7AB-4025-45AE-AEFF-B53C366693A0}"/>
    <cellStyle name="Millares 3 2 4 2 3" xfId="4929" xr:uid="{11559B1C-0CD7-468A-A728-DF10B42C9B3C}"/>
    <cellStyle name="Millares 3 2 4 2 3 2" xfId="8443" xr:uid="{C9635C64-194C-4C15-A258-E2CDBB2C36C4}"/>
    <cellStyle name="Millares 3 2 4 2 3 2 2" xfId="38595" xr:uid="{36B698D2-BAC2-47BE-A27B-83E99A74E8A0}"/>
    <cellStyle name="Millares 3 2 4 2 3 2 2 2" xfId="50640" xr:uid="{16834494-85BC-450E-8EB0-C7551D5DFBCC}"/>
    <cellStyle name="Millares 3 2 4 2 3 2 3" xfId="32405" xr:uid="{B1FD6500-1629-4371-A12A-B30E861D6C73}"/>
    <cellStyle name="Millares 3 2 4 2 3 2 4" xfId="44634" xr:uid="{37B57D68-835B-4717-B177-7566B13D525B}"/>
    <cellStyle name="Millares 3 2 4 2 3 3" xfId="16325" xr:uid="{F46EC011-072A-4A5C-AD2E-5DD326F14114}"/>
    <cellStyle name="Millares 3 2 4 2 3 3 2" xfId="35500" xr:uid="{9AE0DD2E-A629-49F5-AE2B-689D8A5CC161}"/>
    <cellStyle name="Millares 3 2 4 2 3 3 3" xfId="47637" xr:uid="{A88AA044-2143-4964-AA59-0FA0406051F5}"/>
    <cellStyle name="Millares 3 2 4 2 3 4" xfId="23558" xr:uid="{F08D9747-014D-4A57-B7DE-FE5F01EB2287}"/>
    <cellStyle name="Millares 3 2 4 2 3 5" xfId="29311" xr:uid="{7D3CD0E8-27D2-4DAE-84E8-D41233A2785C}"/>
    <cellStyle name="Millares 3 2 4 2 3 6" xfId="41632" xr:uid="{3A317B25-B395-43D5-ACCB-94B72CE53346}"/>
    <cellStyle name="Millares 3 2 4 2 4" xfId="7747" xr:uid="{AA43E89F-E579-4802-8A2B-BD7950309CC1}"/>
    <cellStyle name="Millares 3 2 4 2 4 2" xfId="36845" xr:uid="{77937FF6-BD2D-4DB3-B8CC-DEF03EF96B09}"/>
    <cellStyle name="Millares 3 2 4 2 4 2 2" xfId="48942" xr:uid="{2D1EE21E-CA23-46D1-9E96-AE5C8D27AD07}"/>
    <cellStyle name="Millares 3 2 4 2 4 3" xfId="30655" xr:uid="{D671FCA9-60C8-4558-AEA7-3DF9C0B4EE7E}"/>
    <cellStyle name="Millares 3 2 4 2 4 4" xfId="42936" xr:uid="{C0CCC5A3-E937-4DD8-A331-C949190CD552}"/>
    <cellStyle name="Millares 3 2 4 2 5" xfId="12213" xr:uid="{A7540B8D-D672-4702-A207-AC04759DF210}"/>
    <cellStyle name="Millares 3 2 4 2 5 2" xfId="33750" xr:uid="{5F7063CB-2F37-4B92-8A5E-6E43B8AA2A71}"/>
    <cellStyle name="Millares 3 2 4 2 5 3" xfId="45939" xr:uid="{71293841-5F46-4DE3-A3B5-5ACF4501B931}"/>
    <cellStyle name="Millares 3 2 4 2 6" xfId="16696" xr:uid="{B233E64F-E461-4A43-8B2E-FA84F0A9204E}"/>
    <cellStyle name="Millares 3 2 4 2 7" xfId="18342" xr:uid="{591863B3-5FAE-4E4A-8C1F-B3C00EE5EAAE}"/>
    <cellStyle name="Millares 3 2 4 2 8" xfId="19992" xr:uid="{9C49E62A-2581-4797-8C0B-53548AA9FD30}"/>
    <cellStyle name="Millares 3 2 4 2 9" xfId="21839" xr:uid="{BA0B76C2-1A8E-4AA1-91BD-08ACB63AB7A4}"/>
    <cellStyle name="Millares 3 2 4 3" xfId="6020" xr:uid="{94D0A21C-6D5B-49A9-BDA6-EFBF2B3B237E}"/>
    <cellStyle name="Millares 3 2 4 3 10" xfId="40064" xr:uid="{71579388-1A20-4C2A-92E4-214D7EC3FD6D}"/>
    <cellStyle name="Millares 3 2 4 3 2" xfId="8788" xr:uid="{3261FA29-8CF8-4B40-81D4-8D19BC838A56}"/>
    <cellStyle name="Millares 3 2 4 3 2 2" xfId="22765" xr:uid="{E41D2658-65C0-4D1D-9BC4-687BD86B485B}"/>
    <cellStyle name="Millares 3 2 4 3 2 2 2" xfId="37787" xr:uid="{D6436765-AC99-4F88-94C6-C771FD78765A}"/>
    <cellStyle name="Millares 3 2 4 3 2 2 2 2" xfId="49856" xr:uid="{4441A417-2C03-41FC-A1E3-832A7431A64F}"/>
    <cellStyle name="Millares 3 2 4 3 2 2 3" xfId="31597" xr:uid="{02D4334A-8ED3-4E29-A9B2-C5A068E3729D}"/>
    <cellStyle name="Millares 3 2 4 3 2 2 4" xfId="43850" xr:uid="{55F14085-71A3-47D4-8D1A-B9B469DCFF53}"/>
    <cellStyle name="Millares 3 2 4 3 2 3" xfId="34692" xr:uid="{F2C4D523-A5BB-4718-9E36-F6E5089FEC57}"/>
    <cellStyle name="Millares 3 2 4 3 2 3 2" xfId="46853" xr:uid="{0728C73B-6AC2-49A5-B0D8-37ACDDECC727}"/>
    <cellStyle name="Millares 3 2 4 3 2 4" xfId="28503" xr:uid="{38CA438C-50CD-42ED-BB2F-3C91600DE1E7}"/>
    <cellStyle name="Millares 3 2 4 3 2 5" xfId="40848" xr:uid="{7BC75F9A-828C-43F0-99BC-D49ED5A3E2AF}"/>
    <cellStyle name="Millares 3 2 4 3 3" xfId="8103" xr:uid="{969A839F-71B2-4729-AAAA-D50CC05D7A86}"/>
    <cellStyle name="Millares 3 2 4 3 3 2" xfId="23691" xr:uid="{0889F72C-94C0-4364-9C27-E5A54F5F966F}"/>
    <cellStyle name="Millares 3 2 4 3 3 2 2" xfId="38729" xr:uid="{97471C11-5BDA-4A5A-BCD1-0C535DA2335E}"/>
    <cellStyle name="Millares 3 2 4 3 3 2 2 2" xfId="50770" xr:uid="{229ACDC4-BF77-4062-8B36-438363CA3507}"/>
    <cellStyle name="Millares 3 2 4 3 3 2 3" xfId="32539" xr:uid="{0DA1FEEF-6854-49B7-969F-7058F09CC5BF}"/>
    <cellStyle name="Millares 3 2 4 3 3 2 4" xfId="44764" xr:uid="{D2118E6B-66C8-4055-A1E8-A03F3FA3CE5C}"/>
    <cellStyle name="Millares 3 2 4 3 3 3" xfId="35634" xr:uid="{61E7A579-3B3C-4D67-8693-EE161FE92ADD}"/>
    <cellStyle name="Millares 3 2 4 3 3 3 2" xfId="47767" xr:uid="{2662BD21-2182-4BA9-B616-03B2E9D22892}"/>
    <cellStyle name="Millares 3 2 4 3 3 4" xfId="29445" xr:uid="{4D17248F-5C7A-441B-A3E7-2B0AF305569D}"/>
    <cellStyle name="Millares 3 2 4 3 3 5" xfId="41762" xr:uid="{A665E3A3-7B2A-4FE7-AE0D-A92297A6CE9F}"/>
    <cellStyle name="Millares 3 2 4 3 4" xfId="12557" xr:uid="{860BEB3B-7D14-4A76-B5E6-03C64B3C7636}"/>
    <cellStyle name="Millares 3 2 4 3 4 2" xfId="36979" xr:uid="{FFBF1B5C-1E85-4286-919D-888780ECF631}"/>
    <cellStyle name="Millares 3 2 4 3 4 2 2" xfId="49072" xr:uid="{43615744-B038-41EC-9D3A-A8CBBAFB2FEF}"/>
    <cellStyle name="Millares 3 2 4 3 4 3" xfId="30789" xr:uid="{A760C9D1-0ABD-4B32-A029-DF16D90CD05E}"/>
    <cellStyle name="Millares 3 2 4 3 4 4" xfId="43066" xr:uid="{444A5EBB-AB9E-45EC-AD8A-A8657345A370}"/>
    <cellStyle name="Millares 3 2 4 3 5" xfId="17545" xr:uid="{031EBB68-78F3-437A-AC04-2A5EB243C9ED}"/>
    <cellStyle name="Millares 3 2 4 3 5 2" xfId="33884" xr:uid="{09D4E792-88C7-48F6-8749-8223FA3C7B77}"/>
    <cellStyle name="Millares 3 2 4 3 5 3" xfId="46069" xr:uid="{88EF71FA-2A61-4AFE-9799-03B6B352C6E1}"/>
    <cellStyle name="Millares 3 2 4 3 6" xfId="18476" xr:uid="{21ACC81D-258C-417E-8F44-0C51227E6A88}"/>
    <cellStyle name="Millares 3 2 4 3 7" xfId="20127" xr:uid="{31029377-4E3A-4F46-8A9E-C424F2A08A9E}"/>
    <cellStyle name="Millares 3 2 4 3 8" xfId="21969" xr:uid="{3F33A03F-0AA3-4E53-9001-41F173C6B515}"/>
    <cellStyle name="Millares 3 2 4 3 9" xfId="27695" xr:uid="{0418CF60-6435-47CA-9EEF-BB8E198039B4}"/>
    <cellStyle name="Millares 3 2 4 4" xfId="6018" xr:uid="{517719F3-EEA0-4D96-ADC8-C864EBF8BC32}"/>
    <cellStyle name="Millares 3 2 4 4 10" xfId="40194" xr:uid="{2E04A1AF-F2DC-44E3-97FC-4FCF05CBDA5D}"/>
    <cellStyle name="Millares 3 2 4 4 2" xfId="8786" xr:uid="{6F732CFF-B28B-44AB-9013-BD6C6DE85A16}"/>
    <cellStyle name="Millares 3 2 4 4 2 2" xfId="22899" xr:uid="{021BC5BE-A9A9-4EBE-ABA3-3A4F81EC9F80}"/>
    <cellStyle name="Millares 3 2 4 4 2 2 2" xfId="37921" xr:uid="{B3A6C9A8-89C2-428C-AE87-EC0F07D1639D}"/>
    <cellStyle name="Millares 3 2 4 4 2 2 2 2" xfId="49986" xr:uid="{ECDD871B-5410-4D84-A2B0-86A4031FF524}"/>
    <cellStyle name="Millares 3 2 4 4 2 2 3" xfId="31731" xr:uid="{4E8B1E36-D9F3-419C-AA21-E16DEF321151}"/>
    <cellStyle name="Millares 3 2 4 4 2 2 4" xfId="43980" xr:uid="{2C917537-CDD5-4BE7-8A49-B43F05D0EB7A}"/>
    <cellStyle name="Millares 3 2 4 4 2 3" xfId="34826" xr:uid="{8E5EDAAC-EAF1-454F-A53D-A3D0B3283D69}"/>
    <cellStyle name="Millares 3 2 4 4 2 3 2" xfId="46983" xr:uid="{52600132-DCCA-478D-9F48-C3E977AD7CE0}"/>
    <cellStyle name="Millares 3 2 4 4 2 4" xfId="28637" xr:uid="{4436FA73-14F3-4A3D-8D4F-3BBA2DF4184D}"/>
    <cellStyle name="Millares 3 2 4 4 2 5" xfId="40978" xr:uid="{9CBC59E4-D852-4148-B816-4F334E217253}"/>
    <cellStyle name="Millares 3 2 4 4 3" xfId="8101" xr:uid="{258A9B6E-E02A-4D13-A60B-4DBD8DC90A8D}"/>
    <cellStyle name="Millares 3 2 4 4 3 2" xfId="23825" xr:uid="{C47ECF54-C49E-4C77-B800-4B9ECDE1D692}"/>
    <cellStyle name="Millares 3 2 4 4 3 2 2" xfId="38863" xr:uid="{3CEE0E52-4A6A-4CCA-9BA1-FFA1F3F2DE08}"/>
    <cellStyle name="Millares 3 2 4 4 3 2 2 2" xfId="50900" xr:uid="{E549C730-19F4-4103-9358-D8217BE1BBD9}"/>
    <cellStyle name="Millares 3 2 4 4 3 2 3" xfId="32673" xr:uid="{BF677180-56E8-462D-805B-21375137E40B}"/>
    <cellStyle name="Millares 3 2 4 4 3 2 4" xfId="44894" xr:uid="{7086B6D2-E53C-4359-881E-36A30EB20266}"/>
    <cellStyle name="Millares 3 2 4 4 3 3" xfId="35768" xr:uid="{6B56188C-5ED5-4B6F-8BC8-DEF54AA882CF}"/>
    <cellStyle name="Millares 3 2 4 4 3 3 2" xfId="47897" xr:uid="{80F41072-B4A6-442A-9022-25E773304B07}"/>
    <cellStyle name="Millares 3 2 4 4 3 4" xfId="29579" xr:uid="{C4A29877-94CD-4FC5-8DEB-468FD53FCBAC}"/>
    <cellStyle name="Millares 3 2 4 4 3 5" xfId="41892" xr:uid="{36EA21DE-9FAA-490E-A875-5EBDABB29206}"/>
    <cellStyle name="Millares 3 2 4 4 4" xfId="12555" xr:uid="{4391046C-BF09-45A4-B11C-6E20F5D67414}"/>
    <cellStyle name="Millares 3 2 4 4 4 2" xfId="37113" xr:uid="{996B1D49-9806-442B-A42A-972F945CB953}"/>
    <cellStyle name="Millares 3 2 4 4 4 2 2" xfId="49202" xr:uid="{4DB7DAB2-E118-4E29-8A40-24AED22D56F0}"/>
    <cellStyle name="Millares 3 2 4 4 4 3" xfId="30923" xr:uid="{95324746-4BE8-4F17-AC0E-687ED86E7013}"/>
    <cellStyle name="Millares 3 2 4 4 4 4" xfId="43196" xr:uid="{B2CDAA5C-0DA6-4930-9739-04EA9E14CC44}"/>
    <cellStyle name="Millares 3 2 4 4 5" xfId="17794" xr:uid="{1758F1D9-A326-48EA-970E-033110C86052}"/>
    <cellStyle name="Millares 3 2 4 4 5 2" xfId="34018" xr:uid="{9BCB6B04-BEE4-459A-9880-DB1842D36B01}"/>
    <cellStyle name="Millares 3 2 4 4 5 3" xfId="46199" xr:uid="{8E7C8E96-C09C-4E6B-B8E9-4D63CC4AE8B2}"/>
    <cellStyle name="Millares 3 2 4 4 6" xfId="18611" xr:uid="{F518FF23-73D6-4D49-9C73-772E2CEF299C}"/>
    <cellStyle name="Millares 3 2 4 4 7" xfId="20263" xr:uid="{068AF5FF-7914-455C-BA57-5A3DC35312F3}"/>
    <cellStyle name="Millares 3 2 4 4 8" xfId="22099" xr:uid="{BE2D0D95-6CE1-42D3-879F-E272754A3204}"/>
    <cellStyle name="Millares 3 2 4 4 9" xfId="27829" xr:uid="{568F2DE7-D1DB-4498-99B2-8687B42AC5D7}"/>
    <cellStyle name="Millares 3 2 4 5" xfId="4928" xr:uid="{424F0313-957E-4E14-B2C0-D2508EB41CC4}"/>
    <cellStyle name="Millares 3 2 4 5 2" xfId="11978" xr:uid="{B2B82A5F-7C37-4943-A056-A75EE9A72E4C}"/>
    <cellStyle name="Millares 3 2 4 5 2 2" xfId="23030" xr:uid="{7134F763-C72C-48D6-ADDE-078496D5C26C}"/>
    <cellStyle name="Millares 3 2 4 5 2 2 2" xfId="38055" xr:uid="{0CB7B1D2-C380-44D8-97FC-6D4CE82FC3F1}"/>
    <cellStyle name="Millares 3 2 4 5 2 2 2 2" xfId="50116" xr:uid="{D3C3A8A6-C8AD-48CB-9CB7-08C74D42FEFA}"/>
    <cellStyle name="Millares 3 2 4 5 2 2 3" xfId="31865" xr:uid="{FDC66790-9F19-4E35-A911-29AA36DF48C1}"/>
    <cellStyle name="Millares 3 2 4 5 2 2 4" xfId="44110" xr:uid="{844B5CEE-4200-4EE2-963F-8F7FD2F8A89F}"/>
    <cellStyle name="Millares 3 2 4 5 2 3" xfId="34960" xr:uid="{935FC50B-2442-4E48-B6B0-8927674DEE44}"/>
    <cellStyle name="Millares 3 2 4 5 2 3 2" xfId="47113" xr:uid="{584852E9-8865-45C0-A398-77F4047E3FEA}"/>
    <cellStyle name="Millares 3 2 4 5 2 4" xfId="28771" xr:uid="{F4B14526-6D2C-4E08-B30D-FAD510862D81}"/>
    <cellStyle name="Millares 3 2 4 5 2 5" xfId="41108" xr:uid="{33F8913C-B1DD-4429-8D74-8E27A245630A}"/>
    <cellStyle name="Millares 3 2 4 5 3" xfId="12841" xr:uid="{A459BDD9-915D-457F-A6B6-1B4D599DC3D3}"/>
    <cellStyle name="Millares 3 2 4 5 3 2" xfId="23956" xr:uid="{CC5AD2FF-8234-4799-BC5C-DB5F588DE304}"/>
    <cellStyle name="Millares 3 2 4 5 3 2 2" xfId="38997" xr:uid="{74BBAF0C-4D6A-43CD-8006-5BE56F9078C4}"/>
    <cellStyle name="Millares 3 2 4 5 3 2 2 2" xfId="51030" xr:uid="{82B8A881-F6BE-4B2A-9F8C-5619EB441D3F}"/>
    <cellStyle name="Millares 3 2 4 5 3 2 3" xfId="32807" xr:uid="{CD6A99C5-2777-431A-8B6F-583CF20C8CDB}"/>
    <cellStyle name="Millares 3 2 4 5 3 2 4" xfId="45024" xr:uid="{6FC96E80-9C2C-4CAD-B378-A340E3D87E2A}"/>
    <cellStyle name="Millares 3 2 4 5 3 3" xfId="35902" xr:uid="{BF68C5D5-9E7F-4234-ABF8-8821BBEF8343}"/>
    <cellStyle name="Millares 3 2 4 5 3 3 2" xfId="48027" xr:uid="{4E97726C-398C-4E47-875C-B4BE2235426C}"/>
    <cellStyle name="Millares 3 2 4 5 3 4" xfId="29713" xr:uid="{EC0D7C57-91E2-4B42-A39B-5B77E3BF2565}"/>
    <cellStyle name="Millares 3 2 4 5 3 5" xfId="42022" xr:uid="{14559472-821A-440E-ABCF-1181BA05544F}"/>
    <cellStyle name="Millares 3 2 4 5 4" xfId="18067" xr:uid="{27297380-EEC4-4EE6-B11E-4CAA9C3FEB75}"/>
    <cellStyle name="Millares 3 2 4 5 4 2" xfId="37247" xr:uid="{AE0DA418-7E63-4E5B-AEEB-C1FA2689FF65}"/>
    <cellStyle name="Millares 3 2 4 5 4 2 2" xfId="49332" xr:uid="{616CBB3C-42D9-470B-8D13-2A1EFBC1E427}"/>
    <cellStyle name="Millares 3 2 4 5 4 3" xfId="31057" xr:uid="{90A4F5DF-DC79-4657-BECF-ABD05BD2E92D}"/>
    <cellStyle name="Millares 3 2 4 5 4 4" xfId="43326" xr:uid="{E610C0F4-0C61-4912-A2EC-E92549BFFD6E}"/>
    <cellStyle name="Millares 3 2 4 5 5" xfId="18746" xr:uid="{C72ACA20-8631-449B-8508-C51A02674E28}"/>
    <cellStyle name="Millares 3 2 4 5 5 2" xfId="34152" xr:uid="{4C4E7489-78F6-4481-92BC-9DDB2ABDFE56}"/>
    <cellStyle name="Millares 3 2 4 5 5 3" xfId="46329" xr:uid="{9C22A94A-CD49-4B20-A51E-6748DB29D9C7}"/>
    <cellStyle name="Millares 3 2 4 5 6" xfId="20399" xr:uid="{82538913-CA32-44D6-94D3-5D7D092DC3D9}"/>
    <cellStyle name="Millares 3 2 4 5 7" xfId="22229" xr:uid="{543443E2-4EFD-412D-A995-285D05FC983E}"/>
    <cellStyle name="Millares 3 2 4 5 8" xfId="27963" xr:uid="{7738CEC0-E2E4-4BFC-9F55-E92925E4B375}"/>
    <cellStyle name="Millares 3 2 4 5 9" xfId="40324" xr:uid="{BF1628E8-9E48-4030-8EAC-08A6E4843F04}"/>
    <cellStyle name="Millares 3 2 4 6" xfId="4698" xr:uid="{3E510CFC-BC1B-4F83-81F1-A22441364732}"/>
    <cellStyle name="Millares 3 2 4 6 2" xfId="8442" xr:uid="{C952A15A-06C7-4662-B3AF-878E0991006A}"/>
    <cellStyle name="Millares 3 2 4 6 2 2" xfId="23163" xr:uid="{747BDB71-DEE4-4D53-8174-264EB2ECBCD0}"/>
    <cellStyle name="Millares 3 2 4 6 2 2 2" xfId="38189" xr:uid="{8A985BEE-6C6B-4172-853F-8FFC8041AA2D}"/>
    <cellStyle name="Millares 3 2 4 6 2 2 2 2" xfId="50246" xr:uid="{FA316F57-6C4E-4CFD-B698-817D71208AF7}"/>
    <cellStyle name="Millares 3 2 4 6 2 2 3" xfId="31999" xr:uid="{5D8ABEEE-82D7-4CAA-811F-2AF408EECBF6}"/>
    <cellStyle name="Millares 3 2 4 6 2 2 4" xfId="44240" xr:uid="{8E2BCD41-CE7B-4B18-B196-4CC2523D16E4}"/>
    <cellStyle name="Millares 3 2 4 6 2 3" xfId="35094" xr:uid="{B1EA2D6E-9D93-4A6D-92B5-A21EEF1D6D1C}"/>
    <cellStyle name="Millares 3 2 4 6 2 3 2" xfId="47243" xr:uid="{30CBD552-3F05-4D7F-BA0C-726E95416E83}"/>
    <cellStyle name="Millares 3 2 4 6 2 4" xfId="28905" xr:uid="{6579A651-60C7-4274-A6F5-41995A92C384}"/>
    <cellStyle name="Millares 3 2 4 6 2 5" xfId="41238" xr:uid="{A27518E8-28D4-460A-9510-8C16B2D6E88D}"/>
    <cellStyle name="Millares 3 2 4 6 3" xfId="15297" xr:uid="{385D9C52-3BB3-47B5-BCC0-56DFBF8A4C38}"/>
    <cellStyle name="Millares 3 2 4 6 3 2" xfId="24086" xr:uid="{CA86E015-CBD3-4C15-ADD6-CF0F0383B722}"/>
    <cellStyle name="Millares 3 2 4 6 3 2 2" xfId="39131" xr:uid="{C4613ABC-833E-492B-9F84-3F337CAB1D32}"/>
    <cellStyle name="Millares 3 2 4 6 3 2 2 2" xfId="51160" xr:uid="{F59CA793-AAD5-4BFD-9E82-1B3440CB30D4}"/>
    <cellStyle name="Millares 3 2 4 6 3 2 3" xfId="32941" xr:uid="{F990725B-AA0B-4743-90B2-19B6E146BEA0}"/>
    <cellStyle name="Millares 3 2 4 6 3 2 4" xfId="45154" xr:uid="{7F840DDA-44DC-429E-92A7-00CA8F9C75D8}"/>
    <cellStyle name="Millares 3 2 4 6 3 3" xfId="36036" xr:uid="{CBD86620-4E0F-4E38-BE99-65B02E97BEFC}"/>
    <cellStyle name="Millares 3 2 4 6 3 3 2" xfId="48157" xr:uid="{3623B57F-A63A-422E-A2F0-5C8AFFB49948}"/>
    <cellStyle name="Millares 3 2 4 6 3 4" xfId="29847" xr:uid="{63357422-AEE0-40C5-B07E-398E26C2B74D}"/>
    <cellStyle name="Millares 3 2 4 6 3 5" xfId="42152" xr:uid="{E022EE27-09A8-4612-9917-1F0A855D66FF}"/>
    <cellStyle name="Millares 3 2 4 6 4" xfId="19665" xr:uid="{C3598243-3615-4803-A2A0-BB427A560F57}"/>
    <cellStyle name="Millares 3 2 4 6 4 2" xfId="37381" xr:uid="{993E3E1A-6143-46A5-A232-A82C733140A4}"/>
    <cellStyle name="Millares 3 2 4 6 4 2 2" xfId="49462" xr:uid="{E049EF7B-0879-4EA6-907F-F2473C5D6A79}"/>
    <cellStyle name="Millares 3 2 4 6 4 3" xfId="31191" xr:uid="{55EF9E22-E6A3-4484-BA2E-08B7C16EF252}"/>
    <cellStyle name="Millares 3 2 4 6 4 4" xfId="43456" xr:uid="{4756E0A5-522F-4395-9868-C2CA15D78E9F}"/>
    <cellStyle name="Millares 3 2 4 6 5" xfId="20533" xr:uid="{7890A3F7-9142-4F91-89E0-6657737D2DE3}"/>
    <cellStyle name="Millares 3 2 4 6 5 2" xfId="34286" xr:uid="{BD006369-78B1-40F5-AE63-8FB1D05DEABD}"/>
    <cellStyle name="Millares 3 2 4 6 5 3" xfId="46459" xr:uid="{B2E6D349-C522-46FD-9B9D-3FA7B386F847}"/>
    <cellStyle name="Millares 3 2 4 6 6" xfId="22359" xr:uid="{9AC5E187-194B-45BE-B42C-F23BF2F50B1B}"/>
    <cellStyle name="Millares 3 2 4 6 7" xfId="28097" xr:uid="{44E23567-2273-43E2-86FB-FF2C34FE915B}"/>
    <cellStyle name="Millares 3 2 4 6 8" xfId="40454" xr:uid="{F76567A9-F4CE-4099-AEE6-D281AD8F3F33}"/>
    <cellStyle name="Millares 3 2 4 7" xfId="7746" xr:uid="{12E72754-BB63-48A9-9411-C34B7AF1B687}"/>
    <cellStyle name="Millares 3 2 4 7 2" xfId="21517" xr:uid="{05A13C59-7F2F-4E33-A23E-B2716A1F1F1B}"/>
    <cellStyle name="Millares 3 2 4 7 2 2" xfId="24216" xr:uid="{854E0D7A-0780-4921-BB5A-BF393A860960}"/>
    <cellStyle name="Millares 3 2 4 7 2 2 2" xfId="39265" xr:uid="{FCB9D468-83BF-4664-8612-0D4D5435411F}"/>
    <cellStyle name="Millares 3 2 4 7 2 2 2 2" xfId="51290" xr:uid="{13D77B90-BFBE-41FF-98B2-7BFB4F91B2E7}"/>
    <cellStyle name="Millares 3 2 4 7 2 2 3" xfId="33075" xr:uid="{220C1515-547D-4B04-A5EC-F43E437114F9}"/>
    <cellStyle name="Millares 3 2 4 7 2 2 4" xfId="45284" xr:uid="{0109B291-C472-4460-8C47-21B565E2A795}"/>
    <cellStyle name="Millares 3 2 4 7 2 3" xfId="36170" xr:uid="{0308C67B-652C-49BB-8EE2-4E9F62842465}"/>
    <cellStyle name="Millares 3 2 4 7 2 3 2" xfId="48287" xr:uid="{A84E6C65-6DAB-48F8-BFFB-186C08CBB3E5}"/>
    <cellStyle name="Millares 3 2 4 7 2 4" xfId="29981" xr:uid="{A1AF361C-EAD6-4B1B-9DE4-AEEBA80B4203}"/>
    <cellStyle name="Millares 3 2 4 7 2 5" xfId="42282" xr:uid="{F46686E4-AEBD-4F15-9A86-9A1F0F4C88A2}"/>
    <cellStyle name="Millares 3 2 4 7 3" xfId="23294" xr:uid="{785B83C0-AD64-430B-A260-5D0076EE9415}"/>
    <cellStyle name="Millares 3 2 4 7 3 2" xfId="38323" xr:uid="{3F181D0F-D9AC-40EE-849F-28F7B1413E85}"/>
    <cellStyle name="Millares 3 2 4 7 3 2 2" xfId="50376" xr:uid="{B3356A88-C7A8-4F77-9EA9-214E23571EB7}"/>
    <cellStyle name="Millares 3 2 4 7 3 3" xfId="32133" xr:uid="{190E798E-0673-4B2C-AB2E-B75FEFBFF51C}"/>
    <cellStyle name="Millares 3 2 4 7 3 4" xfId="44370" xr:uid="{695DF92B-013B-47B4-A5C6-5035BBB80B40}"/>
    <cellStyle name="Millares 3 2 4 7 4" xfId="35228" xr:uid="{1901CCFC-F62F-4706-8EAD-AB6F8DA40C12}"/>
    <cellStyle name="Millares 3 2 4 7 4 2" xfId="47373" xr:uid="{B8C135A1-7AC7-4CC5-8137-3A9D82100A96}"/>
    <cellStyle name="Millares 3 2 4 7 5" xfId="29039" xr:uid="{857C2364-CBA6-43E4-91D9-2EFA08469643}"/>
    <cellStyle name="Millares 3 2 4 7 6" xfId="41368" xr:uid="{968833AD-E653-4824-8B6C-604AF1CA40AE}"/>
    <cellStyle name="Millares 3 2 4 8" xfId="12212" xr:uid="{67A1A7B1-7BF6-457C-835E-7DDE8844CA5F}"/>
    <cellStyle name="Millares 3 2 4 8 2" xfId="25199" xr:uid="{EC87EA54-9D69-45B5-9742-1D8761BA55E6}"/>
    <cellStyle name="Millares 3 2 4 8 2 2" xfId="33209" xr:uid="{98AFA770-9764-4522-9CAD-752F1DE4E18C}"/>
    <cellStyle name="Millares 3 2 4 8 2 2 2" xfId="39399" xr:uid="{CA3F91A2-5827-41D3-BA1E-8111B79DE6FD}"/>
    <cellStyle name="Millares 3 2 4 8 2 2 2 2" xfId="51420" xr:uid="{C21D85BA-2131-45AB-BF63-2ADCA6CA60E8}"/>
    <cellStyle name="Millares 3 2 4 8 2 2 3" xfId="45414" xr:uid="{901ADF94-7158-4418-B043-AAC96BFA03C4}"/>
    <cellStyle name="Millares 3 2 4 8 2 3" xfId="36304" xr:uid="{A50C7EB7-C2DD-43F5-B05C-7FD6177E723A}"/>
    <cellStyle name="Millares 3 2 4 8 2 3 2" xfId="48417" xr:uid="{DFBB3A81-C39F-4844-A8E3-04B302CFE6B0}"/>
    <cellStyle name="Millares 3 2 4 8 2 4" xfId="30115" xr:uid="{C99F0595-94D4-4B84-A949-2B40F93ACE40}"/>
    <cellStyle name="Millares 3 2 4 8 2 5" xfId="42412" xr:uid="{E47D064D-F4DF-4753-9592-E76635739229}"/>
    <cellStyle name="Millares 3 2 4 8 3" xfId="22497" xr:uid="{CA2CB1E2-112F-4DBF-9A69-BF57F82A9AFF}"/>
    <cellStyle name="Millares 3 2 4 8 3 2" xfId="37519" xr:uid="{1AEEB551-29C9-4CD5-A92C-5D577CBBC66F}"/>
    <cellStyle name="Millares 3 2 4 8 3 2 2" xfId="49596" xr:uid="{3E5DDA42-4F18-46D5-9A09-3B36C55A2E95}"/>
    <cellStyle name="Millares 3 2 4 8 3 3" xfId="31329" xr:uid="{F33A1FEC-8FEE-4C2C-87B6-291F7F8BF8AC}"/>
    <cellStyle name="Millares 3 2 4 8 3 4" xfId="43590" xr:uid="{C4FA2C94-2FC6-4088-860E-E9A077F7A43C}"/>
    <cellStyle name="Millares 3 2 4 8 4" xfId="34424" xr:uid="{6EBE9F2F-134F-421E-B647-7DFB7D7805D6}"/>
    <cellStyle name="Millares 3 2 4 8 4 2" xfId="46593" xr:uid="{3C26C792-F895-4163-A2C6-CA22018E1AC3}"/>
    <cellStyle name="Millares 3 2 4 8 5" xfId="28235" xr:uid="{7DD54A28-B525-4B43-81C3-DE67CCD10DC1}"/>
    <cellStyle name="Millares 3 2 4 8 6" xfId="40588" xr:uid="{F75023D6-981D-4B8B-98A8-3562A2E3034D}"/>
    <cellStyle name="Millares 3 2 4 9" xfId="16562" xr:uid="{B6ADBD55-1750-409B-BD7B-418B895EA005}"/>
    <cellStyle name="Millares 3 2 4 9 2" xfId="26223" xr:uid="{39E068BB-8006-40A5-85C7-A0A8F21F2A5B}"/>
    <cellStyle name="Millares 3 2 4 9 2 2" xfId="39533" xr:uid="{58E7B45D-21E6-440A-B89E-5A05BD0D37E2}"/>
    <cellStyle name="Millares 3 2 4 9 2 2 2" xfId="51550" xr:uid="{1077AF27-5E4A-4C0F-B819-5C544279F554}"/>
    <cellStyle name="Millares 3 2 4 9 2 3" xfId="33343" xr:uid="{8BB3C629-14B8-4325-9270-7CC4F3B41DD4}"/>
    <cellStyle name="Millares 3 2 4 9 2 4" xfId="45544" xr:uid="{9D2047D3-E4AD-412E-A527-AA279566F71F}"/>
    <cellStyle name="Millares 3 2 4 9 3" xfId="36438" xr:uid="{60B214CB-83EE-4AE5-9683-38E06339837C}"/>
    <cellStyle name="Millares 3 2 4 9 3 2" xfId="48547" xr:uid="{7071CC22-82DB-45E7-87F0-B6E8C2C3E168}"/>
    <cellStyle name="Millares 3 2 4 9 4" xfId="30249" xr:uid="{0B8B058E-CE36-42E5-BDC8-49FA229D4596}"/>
    <cellStyle name="Millares 3 2 4 9 5" xfId="42542" xr:uid="{E900E28A-B622-4D5B-8FDA-0582A870971D}"/>
    <cellStyle name="Millares 3 2 5" xfId="3729" xr:uid="{D09967F2-5C98-4867-9EA5-4A2FC7E1E0B4}"/>
    <cellStyle name="Millares 3 2 5 10" xfId="19791" xr:uid="{2B3E8CE6-7867-40DB-940F-9BE3FEB1E9C4}"/>
    <cellStyle name="Millares 3 2 5 11" xfId="21646" xr:uid="{EAB1A69E-22D8-4EC1-8383-57A6D988D408}"/>
    <cellStyle name="Millares 3 2 5 12" xfId="27362" xr:uid="{E80E63A7-AE2A-442C-8F1E-ECB907D33D8D}"/>
    <cellStyle name="Millares 3 2 5 13" xfId="39741" xr:uid="{63284BB7-25A1-49B3-8F9F-ACBD10ED3462}"/>
    <cellStyle name="Millares 3 2 5 2" xfId="6022" xr:uid="{CFE1396D-8FF5-4196-A108-2D7AFEA00B73}"/>
    <cellStyle name="Millares 3 2 5 2 2" xfId="8790" xr:uid="{68D7B57C-1D49-4EE8-9736-845010D40047}"/>
    <cellStyle name="Millares 3 2 5 2 2 2" xfId="37454" xr:uid="{210DB64A-851F-4C59-99CA-DCBAB2930E9D}"/>
    <cellStyle name="Millares 3 2 5 2 2 2 2" xfId="49533" xr:uid="{959029F1-A53B-4B56-A716-197C982D0DB7}"/>
    <cellStyle name="Millares 3 2 5 2 2 3" xfId="31264" xr:uid="{8DD2C118-19CC-4BB8-B9B8-D6A2EF6F6C23}"/>
    <cellStyle name="Millares 3 2 5 2 2 4" xfId="43527" xr:uid="{166530E0-3F78-45BC-BEB3-5BE398EBED43}"/>
    <cellStyle name="Millares 3 2 5 2 3" xfId="8105" xr:uid="{F4D8E1CE-8384-483B-9799-47B9A16BEEFF}"/>
    <cellStyle name="Millares 3 2 5 2 3 2" xfId="34359" xr:uid="{E0E03DF3-6046-46E4-A319-0D179ACB2C0C}"/>
    <cellStyle name="Millares 3 2 5 2 3 3" xfId="46530" xr:uid="{712D138E-149D-4C48-80AE-7C1C6FD511A2}"/>
    <cellStyle name="Millares 3 2 5 2 4" xfId="12559" xr:uid="{E796AFC4-5B73-44D7-81EB-370216CE6EDB}"/>
    <cellStyle name="Millares 3 2 5 2 5" xfId="22432" xr:uid="{05C21E43-B194-4713-A5C4-BD9BF6DFE3A8}"/>
    <cellStyle name="Millares 3 2 5 2 6" xfId="28170" xr:uid="{1B940898-7B4A-4BDB-BF4A-F8B7994B2F24}"/>
    <cellStyle name="Millares 3 2 5 2 7" xfId="40525" xr:uid="{751C7C40-69D2-489B-A6FC-23C9A015AF71}"/>
    <cellStyle name="Millares 3 2 5 3" xfId="6021" xr:uid="{64D591A7-26FC-4546-A4B5-32690CDB2996}"/>
    <cellStyle name="Millares 3 2 5 3 2" xfId="8789" xr:uid="{9DBA7ED3-E043-47CA-BFED-4FC917B14543}"/>
    <cellStyle name="Millares 3 2 5 3 2 2" xfId="38396" xr:uid="{2963781E-EB40-4C9B-BDBD-79357E3BD426}"/>
    <cellStyle name="Millares 3 2 5 3 2 2 2" xfId="50447" xr:uid="{77D9F9F1-93D5-4518-A5D5-6843D37AD943}"/>
    <cellStyle name="Millares 3 2 5 3 2 3" xfId="32206" xr:uid="{6955B44A-3BC6-4998-910D-71E3DD836344}"/>
    <cellStyle name="Millares 3 2 5 3 2 4" xfId="44441" xr:uid="{E72FD8FC-80A3-4A08-BAFC-B9BCE47FF575}"/>
    <cellStyle name="Millares 3 2 5 3 3" xfId="8104" xr:uid="{99EBDD3C-83A3-45F9-8377-987A6EF383CD}"/>
    <cellStyle name="Millares 3 2 5 3 3 2" xfId="35301" xr:uid="{28AFE8D5-BDAF-4F28-B99F-20B8570D6859}"/>
    <cellStyle name="Millares 3 2 5 3 3 3" xfId="47444" xr:uid="{3AEF4BEB-E96D-4B57-AA2B-4A269A84A3A4}"/>
    <cellStyle name="Millares 3 2 5 3 4" xfId="12558" xr:uid="{AB2E2185-EAC7-4033-BF55-0306FBE8D4B2}"/>
    <cellStyle name="Millares 3 2 5 3 5" xfId="23365" xr:uid="{4E96AEBE-33CA-4279-AC91-AD446FE73FBB}"/>
    <cellStyle name="Millares 3 2 5 3 6" xfId="29112" xr:uid="{E2C23F2B-124E-45DA-990E-972191DE8108}"/>
    <cellStyle name="Millares 3 2 5 3 7" xfId="41439" xr:uid="{E25C0829-DE74-4A8E-B5C8-9765399E448B}"/>
    <cellStyle name="Millares 3 2 5 4" xfId="4930" xr:uid="{BB0A4926-6748-4420-BD4B-F4CA76621FFA}"/>
    <cellStyle name="Millares 3 2 5 4 2" xfId="11913" xr:uid="{2BD9A5AA-846E-488C-A771-5A1C493D93A5}"/>
    <cellStyle name="Millares 3 2 5 4 2 2" xfId="36646" xr:uid="{CCB37AA0-B950-4FED-8A09-018A310E22E1}"/>
    <cellStyle name="Millares 3 2 5 4 2 3" xfId="48749" xr:uid="{ACD321D0-74E8-4537-9610-775777035FAB}"/>
    <cellStyle name="Millares 3 2 5 4 3" xfId="12776" xr:uid="{55781A63-0733-4DD5-B473-9ABE256915E7}"/>
    <cellStyle name="Millares 3 2 5 4 4" xfId="30456" xr:uid="{F58377AF-4B8A-474B-9985-7BADB015E5FD}"/>
    <cellStyle name="Millares 3 2 5 4 5" xfId="42743" xr:uid="{38B496F8-B1B4-4DA6-83DB-B30209882E80}"/>
    <cellStyle name="Millares 3 2 5 5" xfId="5114" xr:uid="{B4E44B47-367A-497F-BB82-7ECEEEB21DE1}"/>
    <cellStyle name="Millares 3 2 5 5 2" xfId="8444" xr:uid="{5A35D209-8DE4-4B8A-AA0D-0720157F674D}"/>
    <cellStyle name="Millares 3 2 5 5 3" xfId="15229" xr:uid="{C4B82CDC-2C7C-439E-8DB3-855A3ED818C2}"/>
    <cellStyle name="Millares 3 2 5 5 4" xfId="33551" xr:uid="{0556D601-90E2-4C99-B9BB-FD6AA7E5F766}"/>
    <cellStyle name="Millares 3 2 5 5 5" xfId="45746" xr:uid="{4F0ABA38-382C-4D13-8648-2020DCDCEFFC}"/>
    <cellStyle name="Millares 3 2 5 6" xfId="7748" xr:uid="{13B644D6-48B9-4BA2-85B0-B80B9ACFAD53}"/>
    <cellStyle name="Millares 3 2 5 7" xfId="12214" xr:uid="{3EDB26C5-1009-44C4-A0C0-CD2C265C77E0}"/>
    <cellStyle name="Millares 3 2 5 8" xfId="16497" xr:uid="{2D5986A2-C0F8-4630-B21D-96F362524E80}"/>
    <cellStyle name="Millares 3 2 5 9" xfId="18142" xr:uid="{977EE214-CC8B-496B-BF3C-E44351BB19A1}"/>
    <cellStyle name="Millares 3 2 6" xfId="3730" xr:uid="{0DB8F135-1644-4E5B-8349-72B02D446BF2}"/>
    <cellStyle name="Millares 3 2 6 10" xfId="27496" xr:uid="{0BB81BA7-D1AE-45A3-92C8-FF97DDCE83CE}"/>
    <cellStyle name="Millares 3 2 6 11" xfId="39871" xr:uid="{C6AA0788-210E-4603-82CF-C3D4928C12C8}"/>
    <cellStyle name="Millares 3 2 6 2" xfId="6023" xr:uid="{3CF0A220-CB38-409B-9593-B01C71955762}"/>
    <cellStyle name="Millares 3 2 6 2 2" xfId="8791" xr:uid="{9C4F95C2-C378-4169-A317-92A2388E54AA}"/>
    <cellStyle name="Millares 3 2 6 2 2 2" xfId="37588" xr:uid="{53F9E776-3A70-45E8-85AC-835D3A89F6ED}"/>
    <cellStyle name="Millares 3 2 6 2 2 2 2" xfId="49663" xr:uid="{D6F12F03-7831-43E8-8CD7-2076824EDB74}"/>
    <cellStyle name="Millares 3 2 6 2 2 3" xfId="31398" xr:uid="{CE7D4DCE-BF59-4016-8E31-DC6E846A5769}"/>
    <cellStyle name="Millares 3 2 6 2 2 4" xfId="43657" xr:uid="{B3B39C98-C860-40E7-8C89-2E1E6F1F182B}"/>
    <cellStyle name="Millares 3 2 6 2 3" xfId="8106" xr:uid="{F31FBA8E-5E6C-4EC3-BAF9-3FC220FD0046}"/>
    <cellStyle name="Millares 3 2 6 2 3 2" xfId="34493" xr:uid="{EB06D7AD-4C3D-4FF1-99F5-6735336488A1}"/>
    <cellStyle name="Millares 3 2 6 2 3 3" xfId="46660" xr:uid="{6E105EC3-BCAA-444B-8B8C-AF85F4ED686E}"/>
    <cellStyle name="Millares 3 2 6 2 4" xfId="12560" xr:uid="{273AF974-73FF-462A-955A-AFE85707AF36}"/>
    <cellStyle name="Millares 3 2 6 2 5" xfId="22566" xr:uid="{CF5F284B-44E9-4429-A59E-7E48FE4BB72C}"/>
    <cellStyle name="Millares 3 2 6 2 6" xfId="28304" xr:uid="{C8B7CF3D-2972-465E-9114-69F13EC8DE46}"/>
    <cellStyle name="Millares 3 2 6 2 7" xfId="40655" xr:uid="{2F0D08C0-0C53-42B9-A39B-066BFE5EF564}"/>
    <cellStyle name="Millares 3 2 6 3" xfId="4931" xr:uid="{38B2CE45-BF8A-450B-B379-9111EAF9C847}"/>
    <cellStyle name="Millares 3 2 6 3 2" xfId="8445" xr:uid="{2B7C8869-056E-487A-888C-59965AAC849E}"/>
    <cellStyle name="Millares 3 2 6 3 2 2" xfId="38530" xr:uid="{AD963388-1D7E-4B42-A5D5-DD48EDF57F6A}"/>
    <cellStyle name="Millares 3 2 6 3 2 2 2" xfId="50577" xr:uid="{C62784C4-6EAC-44A1-B66B-AD42F6BD2711}"/>
    <cellStyle name="Millares 3 2 6 3 2 3" xfId="32340" xr:uid="{AC6F2064-3722-4F6C-9AB8-91FFBD724124}"/>
    <cellStyle name="Millares 3 2 6 3 2 4" xfId="44571" xr:uid="{5A8CD526-6B41-4CAB-84E3-42C1A27F3435}"/>
    <cellStyle name="Millares 3 2 6 3 3" xfId="16257" xr:uid="{BEEB5336-23A6-4B0A-8A0E-AAF4B1FCDBC1}"/>
    <cellStyle name="Millares 3 2 6 3 3 2" xfId="35435" xr:uid="{D91DD1A5-0FB9-46AC-9F42-011527338696}"/>
    <cellStyle name="Millares 3 2 6 3 3 3" xfId="47574" xr:uid="{87624794-2BDA-49DE-AF5F-77AEB621171F}"/>
    <cellStyle name="Millares 3 2 6 3 4" xfId="23495" xr:uid="{2D20DA62-368F-483B-B0BE-E80D1D73B1C6}"/>
    <cellStyle name="Millares 3 2 6 3 5" xfId="29246" xr:uid="{1A624FC0-41E7-41C3-8F68-ED8D28442CC1}"/>
    <cellStyle name="Millares 3 2 6 3 6" xfId="41569" xr:uid="{01F2B05E-C8DE-4AEA-9A1E-9600E7B5617A}"/>
    <cellStyle name="Millares 3 2 6 4" xfId="7749" xr:uid="{3373568B-34DC-40D5-8389-02FBC0094DAF}"/>
    <cellStyle name="Millares 3 2 6 4 2" xfId="36780" xr:uid="{9818322A-2962-47BC-945D-B8B8D00A7602}"/>
    <cellStyle name="Millares 3 2 6 4 2 2" xfId="48879" xr:uid="{18F6AE7E-F5B6-43A9-BD4B-DF5A6D1874CB}"/>
    <cellStyle name="Millares 3 2 6 4 3" xfId="30590" xr:uid="{95524C2E-7839-41DE-AE28-78A9DA40C6E9}"/>
    <cellStyle name="Millares 3 2 6 4 4" xfId="42873" xr:uid="{997DDDF8-9342-4605-AB46-CD67E3ADCD7D}"/>
    <cellStyle name="Millares 3 2 6 5" xfId="12215" xr:uid="{6EDC3490-DB5F-488B-BF21-B51EA6431B3C}"/>
    <cellStyle name="Millares 3 2 6 5 2" xfId="33685" xr:uid="{974F86D4-DD94-422F-93A0-38258FC8816E}"/>
    <cellStyle name="Millares 3 2 6 5 3" xfId="45876" xr:uid="{954E101D-C927-4A38-B4AA-6CF42592243C}"/>
    <cellStyle name="Millares 3 2 6 6" xfId="16631" xr:uid="{9AF44C07-B51C-45E2-B777-E3B1A7C4C2DD}"/>
    <cellStyle name="Millares 3 2 6 7" xfId="18277" xr:uid="{1339F68B-D452-4AA5-9C5C-DB19F0E459A2}"/>
    <cellStyle name="Millares 3 2 6 8" xfId="19927" xr:uid="{04156C07-ABA7-4B8B-8506-637021463337}"/>
    <cellStyle name="Millares 3 2 6 9" xfId="21776" xr:uid="{F2FEDF39-D5C2-4C22-B0F1-7CDD6D378B7A}"/>
    <cellStyle name="Millares 3 2 7" xfId="3718" xr:uid="{238565BB-1909-44E6-8A46-23AC83800908}"/>
    <cellStyle name="Millares 3 2 7 2" xfId="17477" xr:uid="{B90DEB9B-B0BA-47AC-8DBA-6AD5C739F16D}"/>
    <cellStyle name="Millares 3 2 7 2 2" xfId="22700" xr:uid="{F0057033-8020-44C4-A49F-E8A506D7C0F8}"/>
    <cellStyle name="Millares 3 2 7 2 2 2" xfId="37722" xr:uid="{6AE16A41-3513-4999-B352-740BA19C5351}"/>
    <cellStyle name="Millares 3 2 7 2 2 2 2" xfId="49793" xr:uid="{B6093145-B8A7-4E29-BDE5-E44BDF9C7C1E}"/>
    <cellStyle name="Millares 3 2 7 2 2 3" xfId="31532" xr:uid="{0BAD821B-B69A-475E-93EA-01503ABD60D0}"/>
    <cellStyle name="Millares 3 2 7 2 2 4" xfId="43787" xr:uid="{1888AD02-98C2-47B5-87AB-24745F3339D4}"/>
    <cellStyle name="Millares 3 2 7 2 3" xfId="34627" xr:uid="{1E3B119C-5BA9-437C-A10E-C412E9316C8F}"/>
    <cellStyle name="Millares 3 2 7 2 3 2" xfId="46790" xr:uid="{F42549BD-7F5E-4136-889A-21EAAAE1E7FD}"/>
    <cellStyle name="Millares 3 2 7 2 4" xfId="28438" xr:uid="{29D6B75C-73CB-4021-920C-1D4BC6FA6FDD}"/>
    <cellStyle name="Millares 3 2 7 2 5" xfId="40785" xr:uid="{02D0A3AF-C977-49A5-B634-CB95015EFDCC}"/>
    <cellStyle name="Millares 3 2 7 3" xfId="18411" xr:uid="{281933AD-947A-4DB1-BBC2-E5B02E1D52A3}"/>
    <cellStyle name="Millares 3 2 7 3 2" xfId="23626" xr:uid="{99D193D0-2408-43F8-B02A-C6E7857A2D09}"/>
    <cellStyle name="Millares 3 2 7 3 2 2" xfId="38664" xr:uid="{A1F5CF25-DDED-4612-962D-AB770B792352}"/>
    <cellStyle name="Millares 3 2 7 3 2 2 2" xfId="50707" xr:uid="{FCCDFFD0-4B57-48D6-B38F-B2A0EC6BC2DC}"/>
    <cellStyle name="Millares 3 2 7 3 2 3" xfId="32474" xr:uid="{2C997EE0-A4F1-423F-845A-72090F252B2E}"/>
    <cellStyle name="Millares 3 2 7 3 2 4" xfId="44701" xr:uid="{933E8FA0-455E-4210-815B-24140CD79064}"/>
    <cellStyle name="Millares 3 2 7 3 3" xfId="35569" xr:uid="{62F0B853-8714-4060-A78D-2CD79185435A}"/>
    <cellStyle name="Millares 3 2 7 3 3 2" xfId="47704" xr:uid="{1A6582F5-0E57-418F-81E6-6C9648E1DFF6}"/>
    <cellStyle name="Millares 3 2 7 3 4" xfId="29380" xr:uid="{C556BC1D-CCAF-430B-9D97-EAD8ABDC5E41}"/>
    <cellStyle name="Millares 3 2 7 3 5" xfId="41699" xr:uid="{E48E2073-D798-4081-89F2-7FEE0DCA7FE7}"/>
    <cellStyle name="Millares 3 2 7 4" xfId="20062" xr:uid="{F0716116-48C4-4E12-81BC-23CCFCDA0019}"/>
    <cellStyle name="Millares 3 2 7 4 2" xfId="36914" xr:uid="{306CB57C-9B74-46C1-92B7-5E5B1B7DDBF2}"/>
    <cellStyle name="Millares 3 2 7 4 2 2" xfId="49009" xr:uid="{F1563B8B-B0DE-4406-B874-F8C1A2B7772E}"/>
    <cellStyle name="Millares 3 2 7 4 3" xfId="30724" xr:uid="{E15E1E57-28C7-4B21-B01C-F49D0CE67A17}"/>
    <cellStyle name="Millares 3 2 7 4 4" xfId="43003" xr:uid="{5C45F803-27BB-4847-B354-661144EA24E7}"/>
    <cellStyle name="Millares 3 2 7 5" xfId="21906" xr:uid="{FB99A633-AB85-41E0-975E-CFE352CFEE89}"/>
    <cellStyle name="Millares 3 2 7 5 2" xfId="33819" xr:uid="{36BBA352-5C40-4A60-9CC8-C008892BFA0A}"/>
    <cellStyle name="Millares 3 2 7 5 3" xfId="46006" xr:uid="{231F8D1B-5FAF-4874-AC10-1D16FA934CD1}"/>
    <cellStyle name="Millares 3 2 7 6" xfId="27630" xr:uid="{9E0742D9-A2F9-4C8A-A8BF-31716B0542E5}"/>
    <cellStyle name="Millares 3 2 7 7" xfId="40001" xr:uid="{DB80904D-19CC-478F-833C-E457A987E786}"/>
    <cellStyle name="Millares 3 2 8" xfId="4672" xr:uid="{F1E523B1-E240-4A80-BF2F-8A8A094951AA}"/>
    <cellStyle name="Millares 3 2 8 2" xfId="11512" xr:uid="{87A8E49C-EBF2-4C9C-AEEB-8932FA784234}"/>
    <cellStyle name="Millares 3 2 8 2 2" xfId="22834" xr:uid="{4426EEAD-A7AE-43C2-83B5-F9B15268631B}"/>
    <cellStyle name="Millares 3 2 8 2 2 2" xfId="37856" xr:uid="{240BE759-B461-4C9D-8C4D-5892EC9B3006}"/>
    <cellStyle name="Millares 3 2 8 2 2 2 2" xfId="49923" xr:uid="{4BB7C135-7C4F-4414-9E61-8E5487712852}"/>
    <cellStyle name="Millares 3 2 8 2 2 3" xfId="31666" xr:uid="{F6AABAFC-07CB-4678-99ED-801ADEF5D435}"/>
    <cellStyle name="Millares 3 2 8 2 2 4" xfId="43917" xr:uid="{E420B544-EC89-4DBC-83AC-0BDE22B02305}"/>
    <cellStyle name="Millares 3 2 8 2 3" xfId="34761" xr:uid="{6E6FB59A-BC74-479E-BA03-7D55F3826A3E}"/>
    <cellStyle name="Millares 3 2 8 2 3 2" xfId="46920" xr:uid="{9B0C95CF-A9E7-4EE8-A712-6DCF20E69DEA}"/>
    <cellStyle name="Millares 3 2 8 2 4" xfId="28572" xr:uid="{7D6D1C7F-EF55-478F-9329-806FCF4FB7A2}"/>
    <cellStyle name="Millares 3 2 8 2 5" xfId="40915" xr:uid="{57981F3B-980A-4F46-BD0D-BCBE229539B6}"/>
    <cellStyle name="Millares 3 2 8 3" xfId="17729" xr:uid="{AAD385EF-8B70-4F7A-BBE6-CF4A4D849987}"/>
    <cellStyle name="Millares 3 2 8 3 2" xfId="23760" xr:uid="{E595564F-1ED3-4502-8D87-3407E9F81B75}"/>
    <cellStyle name="Millares 3 2 8 3 2 2" xfId="38798" xr:uid="{EA34D02F-41F9-47B7-9568-90CE350B0597}"/>
    <cellStyle name="Millares 3 2 8 3 2 2 2" xfId="50837" xr:uid="{190BCA77-AC07-4C65-B5B1-B326A622FDAD}"/>
    <cellStyle name="Millares 3 2 8 3 2 3" xfId="32608" xr:uid="{E8F6EEF9-BA9C-4348-9FE1-40D9E793FE56}"/>
    <cellStyle name="Millares 3 2 8 3 2 4" xfId="44831" xr:uid="{65B29122-4247-4DA5-912D-9B600663DBE5}"/>
    <cellStyle name="Millares 3 2 8 3 3" xfId="35703" xr:uid="{260252C8-793A-4F41-8B0C-3E0D5247B469}"/>
    <cellStyle name="Millares 3 2 8 3 3 2" xfId="47834" xr:uid="{F353BC3C-561D-4F1E-95A3-2554F81FB740}"/>
    <cellStyle name="Millares 3 2 8 3 4" xfId="29514" xr:uid="{CBBE31E6-3EC0-4EF4-A8A1-D2EBEAA954D5}"/>
    <cellStyle name="Millares 3 2 8 3 5" xfId="41829" xr:uid="{E59819A6-2F05-4B26-8B4A-1C4124C5176F}"/>
    <cellStyle name="Millares 3 2 8 4" xfId="18546" xr:uid="{33FF2676-2191-4D86-994D-232A546A181A}"/>
    <cellStyle name="Millares 3 2 8 4 2" xfId="37048" xr:uid="{1A5AC17A-1EAF-4710-B4DA-3D6DC94D8F7A}"/>
    <cellStyle name="Millares 3 2 8 4 2 2" xfId="49139" xr:uid="{6AD522FD-453C-4F5F-B8F4-37DD69299198}"/>
    <cellStyle name="Millares 3 2 8 4 3" xfId="30858" xr:uid="{647053C6-819A-4AAB-A2FC-D5DA98C2E0C7}"/>
    <cellStyle name="Millares 3 2 8 4 4" xfId="43133" xr:uid="{25F47361-496C-44A0-901B-5AA356F0ACD1}"/>
    <cellStyle name="Millares 3 2 8 5" xfId="20198" xr:uid="{F67E1AC2-D154-4783-B901-8A5E68E06F58}"/>
    <cellStyle name="Millares 3 2 8 5 2" xfId="33953" xr:uid="{92F8BB00-F81F-422B-A64A-38D4054494B0}"/>
    <cellStyle name="Millares 3 2 8 5 3" xfId="46136" xr:uid="{1DFB5062-E79D-4279-B604-3C52232D4FC7}"/>
    <cellStyle name="Millares 3 2 8 6" xfId="22036" xr:uid="{075D0614-EA4E-4B5A-9F8A-45BCE9DA0115}"/>
    <cellStyle name="Millares 3 2 8 7" xfId="27764" xr:uid="{B87DCAF2-9D5A-413B-8FF5-4F624BBF9519}"/>
    <cellStyle name="Millares 3 2 8 8" xfId="40131" xr:uid="{CFBC24B2-2828-4277-A9DE-7D0025F25B85}"/>
    <cellStyle name="Millares 3 2 9" xfId="7572" xr:uid="{BC87215B-3273-48F3-9ABB-D9E57DEA0CD0}"/>
    <cellStyle name="Millares 3 2 9 2" xfId="14348" xr:uid="{4BC8BCF5-EABB-4761-8E7C-5C03C9DCAC57}"/>
    <cellStyle name="Millares 3 2 9 2 2" xfId="22967" xr:uid="{7F4B7A4F-9143-484A-86D9-62FC9E2A26D7}"/>
    <cellStyle name="Millares 3 2 9 2 2 2" xfId="37990" xr:uid="{5B9B273E-328E-4E06-8CE4-D6C702CADDD0}"/>
    <cellStyle name="Millares 3 2 9 2 2 2 2" xfId="50053" xr:uid="{15F34AF3-0CBC-4E37-92DC-94A2A7C4E845}"/>
    <cellStyle name="Millares 3 2 9 2 2 3" xfId="31800" xr:uid="{0BDD59D7-34B8-4223-9037-A6D98E2E3543}"/>
    <cellStyle name="Millares 3 2 9 2 2 4" xfId="44047" xr:uid="{DFE55F91-0344-49EE-898F-3A523119282E}"/>
    <cellStyle name="Millares 3 2 9 2 3" xfId="34895" xr:uid="{6C081381-B8B5-4A45-B867-A1454ECB7B11}"/>
    <cellStyle name="Millares 3 2 9 2 3 2" xfId="47050" xr:uid="{817E904E-5943-4C11-9742-390051E1BE9B}"/>
    <cellStyle name="Millares 3 2 9 2 4" xfId="28706" xr:uid="{E06BA22E-61DE-44D7-BCDA-10C21A85BFB2}"/>
    <cellStyle name="Millares 3 2 9 2 5" xfId="41045" xr:uid="{6A2C9DD0-FFA1-4A1D-84A6-DC5A1288DF6B}"/>
    <cellStyle name="Millares 3 2 9 3" xfId="18002" xr:uid="{64FB3BFB-41D0-48C7-8EFF-4BE9D25F7F1C}"/>
    <cellStyle name="Millares 3 2 9 3 2" xfId="23893" xr:uid="{86B787A1-48D4-47D9-9E4E-36B0B9D0BFF9}"/>
    <cellStyle name="Millares 3 2 9 3 2 2" xfId="38932" xr:uid="{CABE4DFC-B319-4898-8F7E-41FA228FE1C5}"/>
    <cellStyle name="Millares 3 2 9 3 2 2 2" xfId="50967" xr:uid="{7E79B040-3C1F-4CB6-BB45-831DF380FEDA}"/>
    <cellStyle name="Millares 3 2 9 3 2 3" xfId="32742" xr:uid="{66AE828D-B458-4136-B163-B38A939E2E41}"/>
    <cellStyle name="Millares 3 2 9 3 2 4" xfId="44961" xr:uid="{ECC731D9-0260-4A1F-AE33-F67F4503B24D}"/>
    <cellStyle name="Millares 3 2 9 3 3" xfId="35837" xr:uid="{1C42D073-0106-4D9E-8461-DDC1FCA9008E}"/>
    <cellStyle name="Millares 3 2 9 3 3 2" xfId="47964" xr:uid="{3D167618-17C4-43E0-BF2D-1C7B8BA397CC}"/>
    <cellStyle name="Millares 3 2 9 3 4" xfId="29648" xr:uid="{942AF998-1535-476A-8B06-FC7E865B8739}"/>
    <cellStyle name="Millares 3 2 9 3 5" xfId="41959" xr:uid="{FF155833-F25A-4378-8DC0-0E780DE947E8}"/>
    <cellStyle name="Millares 3 2 9 4" xfId="18681" xr:uid="{470E91C4-3AB3-4241-A71F-D367370467F2}"/>
    <cellStyle name="Millares 3 2 9 4 2" xfId="37182" xr:uid="{53BFA40A-F3D7-4929-BC54-1F4C527DA6AB}"/>
    <cellStyle name="Millares 3 2 9 4 2 2" xfId="49269" xr:uid="{A720F2A4-AC21-4F7D-A854-F3847D0BA81A}"/>
    <cellStyle name="Millares 3 2 9 4 3" xfId="30992" xr:uid="{53BEA3F7-9409-477B-AB8F-491BE51F7266}"/>
    <cellStyle name="Millares 3 2 9 4 4" xfId="43263" xr:uid="{7A3DAB49-EC30-466D-A1EC-829467D1B5BE}"/>
    <cellStyle name="Millares 3 2 9 5" xfId="20334" xr:uid="{109B8097-A9E4-4247-B903-E5507B8EE411}"/>
    <cellStyle name="Millares 3 2 9 5 2" xfId="34087" xr:uid="{D144E070-2D27-4EDE-96CD-BFA96894426D}"/>
    <cellStyle name="Millares 3 2 9 5 3" xfId="46266" xr:uid="{191BFA69-B57F-4040-91AE-284ADFBDA65E}"/>
    <cellStyle name="Millares 3 2 9 6" xfId="22166" xr:uid="{28992026-4309-449B-9030-8FFCBDBA3156}"/>
    <cellStyle name="Millares 3 2 9 7" xfId="27898" xr:uid="{6017E380-270D-439D-BA59-A5DAE7A84997}"/>
    <cellStyle name="Millares 3 2 9 8" xfId="40261" xr:uid="{C5B5522E-E18D-4BF6-A2B9-86919847BBAB}"/>
    <cellStyle name="Millares 3 20" xfId="39722" xr:uid="{2ABC53D6-0938-43A3-8AFB-F46F7699C255}"/>
    <cellStyle name="Millares 3 21" xfId="51734" xr:uid="{8B348077-188E-4234-9D52-8F569CE85AC4}"/>
    <cellStyle name="Millares 3 22" xfId="51737" xr:uid="{A2CD55FB-8A89-4E12-97CB-5A21DC9DD384}"/>
    <cellStyle name="Millares 3 23" xfId="51740" xr:uid="{ED1376EE-27E8-48CD-A6F8-230C372166B9}"/>
    <cellStyle name="Millares 3 24" xfId="51745" xr:uid="{E0EEEF52-476D-4B8B-9F05-7354E6E152F7}"/>
    <cellStyle name="Millares 3 25" xfId="51788" xr:uid="{8A01555A-B37C-4758-8C29-A07061FE3B53}"/>
    <cellStyle name="Millares 3 3" xfId="1845" xr:uid="{95724B4A-8B52-492E-BFE7-D5258DA35704}"/>
    <cellStyle name="Millares 3 3 10" xfId="16436" xr:uid="{0D4B133B-8FFE-40F3-8034-69BCF9AC4440}"/>
    <cellStyle name="Millares 3 3 10 2" xfId="26147" xr:uid="{D851CF98-24D9-4B38-B646-4FE8B8283A54}"/>
    <cellStyle name="Millares 3 3 10 2 2" xfId="39459" xr:uid="{A3FB4DC0-EB37-4CB2-9519-8B0CDC497E78}"/>
    <cellStyle name="Millares 3 3 10 2 2 2" xfId="51478" xr:uid="{7F883FC0-8F1F-4B8F-A36F-581891B6AE63}"/>
    <cellStyle name="Millares 3 3 10 2 3" xfId="33269" xr:uid="{A441F64E-0575-4005-B1D7-B5D6376F3908}"/>
    <cellStyle name="Millares 3 3 10 2 4" xfId="45472" xr:uid="{84D8A5BA-8C41-4ACD-841E-FDB86948D3A8}"/>
    <cellStyle name="Millares 3 3 10 3" xfId="36364" xr:uid="{A79BB7A0-68A0-4804-9364-C506F9236CCC}"/>
    <cellStyle name="Millares 3 3 10 3 2" xfId="48475" xr:uid="{4B31466D-A551-4587-AA40-9FF3D2440563}"/>
    <cellStyle name="Millares 3 3 10 4" xfId="30175" xr:uid="{97CCEDA7-2CE1-41B1-904B-5D9215891812}"/>
    <cellStyle name="Millares 3 3 10 5" xfId="42470" xr:uid="{8DDFC867-9CEF-45DF-9E16-738F3F87D5BC}"/>
    <cellStyle name="Millares 3 3 11" xfId="16468" xr:uid="{DF5FD3A3-ED54-4754-861C-E0161C2EA2FE}"/>
    <cellStyle name="Millares 3 3 11 2" xfId="27170" xr:uid="{99747891-EF64-4C7B-8415-EEF4D4A5D986}"/>
    <cellStyle name="Millares 3 3 11 2 2" xfId="39593" xr:uid="{541C6643-D6A5-479B-8C49-ED10A03AC99C}"/>
    <cellStyle name="Millares 3 3 11 2 2 2" xfId="51608" xr:uid="{46FAAA6A-5FC2-41C0-91F7-0DAD78E225D8}"/>
    <cellStyle name="Millares 3 3 11 2 3" xfId="33403" xr:uid="{F9E30FF8-C333-4E52-A4B4-2FD28F963CB0}"/>
    <cellStyle name="Millares 3 3 11 2 4" xfId="45602" xr:uid="{01C496D4-B33A-4108-96A4-0732870691F7}"/>
    <cellStyle name="Millares 3 3 11 3" xfId="36498" xr:uid="{E6BEDBFE-C93B-40B1-AAF9-3B8878809AE1}"/>
    <cellStyle name="Millares 3 3 11 3 2" xfId="48605" xr:uid="{1E65EA77-F42B-4E11-AFC9-7056FEF0F29F}"/>
    <cellStyle name="Millares 3 3 11 4" xfId="30309" xr:uid="{3A7634A3-8741-4C2D-BA67-ED05E9D524E0}"/>
    <cellStyle name="Millares 3 3 11 5" xfId="42600" xr:uid="{0BD921F6-20D6-42B0-9F74-B66062009098}"/>
    <cellStyle name="Millares 3 3 12" xfId="16488" xr:uid="{FA39912E-1EA6-4707-B44E-F25EDEFBB80C}"/>
    <cellStyle name="Millares 3 3 12 2" xfId="23356" xr:uid="{5B76FA09-CDC2-4258-90AA-BD2540C880FF}"/>
    <cellStyle name="Millares 3 3 12 2 2" xfId="38387" xr:uid="{77C67B2E-EA1A-467B-98C4-EF8F270C71D2}"/>
    <cellStyle name="Millares 3 3 12 2 2 2" xfId="50438" xr:uid="{07FA5596-8D2C-4FB7-A8D7-8C8B0241208C}"/>
    <cellStyle name="Millares 3 3 12 2 3" xfId="32197" xr:uid="{73F49A09-FB64-4EA5-A921-7B0B3CAF25F1}"/>
    <cellStyle name="Millares 3 3 12 2 4" xfId="44432" xr:uid="{F6BD11A3-8DB4-4BD1-9AA8-6BBDB2555970}"/>
    <cellStyle name="Millares 3 3 12 3" xfId="35292" xr:uid="{731D5FA7-55DB-4CCA-9045-E98853977454}"/>
    <cellStyle name="Millares 3 3 12 3 2" xfId="47435" xr:uid="{C1BD0A63-783D-42E3-8406-4D02C8398474}"/>
    <cellStyle name="Millares 3 3 12 4" xfId="29103" xr:uid="{55A83EEC-A6B2-4F09-92EB-2CAA5E7122AE}"/>
    <cellStyle name="Millares 3 3 12 5" xfId="41430" xr:uid="{0E1418CA-022F-470A-A6F4-286744506749}"/>
    <cellStyle name="Millares 3 3 13" xfId="18133" xr:uid="{6EEADB90-6781-4EAE-8509-E98E90EDD396}"/>
    <cellStyle name="Millares 3 3 13 2" xfId="36637" xr:uid="{0B51EA71-808A-4D43-A736-DB5068046290}"/>
    <cellStyle name="Millares 3 3 13 2 2" xfId="48740" xr:uid="{3ABC5A9F-677A-4B6B-BE64-EB498019F72A}"/>
    <cellStyle name="Millares 3 3 13 3" xfId="30447" xr:uid="{46E10208-BBA3-41E3-8458-1C49120B2688}"/>
    <cellStyle name="Millares 3 3 13 4" xfId="42734" xr:uid="{8DDF327D-D9CC-456A-BD77-925F84A4458C}"/>
    <cellStyle name="Millares 3 3 14" xfId="19782" xr:uid="{659EB4E4-7056-4919-9630-14BFEC2ACAA5}"/>
    <cellStyle name="Millares 3 3 14 2" xfId="33542" xr:uid="{49BDF4D1-542F-4A73-8A5B-9A557E5FF49B}"/>
    <cellStyle name="Millares 3 3 14 3" xfId="45737" xr:uid="{20B3D24D-2379-44D4-8B57-CEDA359A6741}"/>
    <cellStyle name="Millares 3 3 15" xfId="21637" xr:uid="{74C67F55-09B3-4618-B05D-11CD200A7288}"/>
    <cellStyle name="Millares 3 3 16" xfId="27353" xr:uid="{3CA391D1-6323-49D7-A2AE-DA09D640E684}"/>
    <cellStyle name="Millares 3 3 17" xfId="39732" xr:uid="{9DDB0C33-1842-4B10-A8FB-9B73D74EEF8E}"/>
    <cellStyle name="Millares 3 3 18" xfId="51748" xr:uid="{0C4E2C7E-E970-414F-9C8A-7FE689B38DAE}"/>
    <cellStyle name="Millares 3 3 2" xfId="3732" xr:uid="{A3B30314-0828-4812-A4FB-9B499937EFF5}"/>
    <cellStyle name="Millares 3 3 2 10" xfId="18198" xr:uid="{90D1DE75-B2DA-4E78-9F05-F1DE547F0172}"/>
    <cellStyle name="Millares 3 3 2 10 2" xfId="27237" xr:uid="{5821CA1C-4391-4158-B290-45CA825A7C2A}"/>
    <cellStyle name="Millares 3 3 2 10 2 2" xfId="39658" xr:uid="{7ADA9963-8491-48BE-92D9-DD6982386443}"/>
    <cellStyle name="Millares 3 3 2 10 2 2 2" xfId="51671" xr:uid="{4DFB2190-0BBA-4029-8CB8-A3D5887A0E5D}"/>
    <cellStyle name="Millares 3 3 2 10 2 3" xfId="33468" xr:uid="{23838245-DFA7-4E33-AF3F-9EA3C67C4A50}"/>
    <cellStyle name="Millares 3 3 2 10 2 4" xfId="45665" xr:uid="{6A2DB804-51F4-40FE-807D-9E8514955165}"/>
    <cellStyle name="Millares 3 3 2 10 3" xfId="36563" xr:uid="{080EF86B-5D09-481F-9925-9908D0343BDB}"/>
    <cellStyle name="Millares 3 3 2 10 3 2" xfId="48668" xr:uid="{FB4672FC-8522-4724-8F70-F0D814342D85}"/>
    <cellStyle name="Millares 3 3 2 10 4" xfId="30374" xr:uid="{AD2ED87C-52F8-45CC-A072-27BCDBCF6542}"/>
    <cellStyle name="Millares 3 3 2 10 5" xfId="42663" xr:uid="{00B4DE42-1571-42E4-916E-C4D5A00F69B2}"/>
    <cellStyle name="Millares 3 3 2 11" xfId="19847" xr:uid="{36A30E53-41E3-46E2-BA31-30ADC22476B0}"/>
    <cellStyle name="Millares 3 3 2 11 2" xfId="23419" xr:uid="{D54586CA-AEC2-41D4-AD78-CCF52B346703}"/>
    <cellStyle name="Millares 3 3 2 11 2 2" xfId="38452" xr:uid="{81B6170A-AFEE-4B3E-8B06-B13CAC1C014E}"/>
    <cellStyle name="Millares 3 3 2 11 2 2 2" xfId="50501" xr:uid="{6E578940-3EF8-4513-92C0-B993F7333553}"/>
    <cellStyle name="Millares 3 3 2 11 2 3" xfId="32262" xr:uid="{D437019C-427C-453F-9426-7E29AB322096}"/>
    <cellStyle name="Millares 3 3 2 11 2 4" xfId="44495" xr:uid="{32E5AB49-6167-4048-A307-20993120CAAE}"/>
    <cellStyle name="Millares 3 3 2 11 3" xfId="35357" xr:uid="{975BFA68-46E1-409D-AD79-188E15B9B0DD}"/>
    <cellStyle name="Millares 3 3 2 11 3 2" xfId="47498" xr:uid="{76AFC53E-12EC-4FEA-B012-7C11BE09BA55}"/>
    <cellStyle name="Millares 3 3 2 11 4" xfId="29168" xr:uid="{1EFE2576-DFF8-4CD4-9D20-99E43887D09A}"/>
    <cellStyle name="Millares 3 3 2 11 5" xfId="41493" xr:uid="{B8FB7E63-2531-448E-8A70-57FC3D1A8A43}"/>
    <cellStyle name="Millares 3 3 2 12" xfId="21700" xr:uid="{5FE6DE98-3498-4695-9E66-4F8888EDD31F}"/>
    <cellStyle name="Millares 3 3 2 12 2" xfId="36702" xr:uid="{D639BFED-0751-4658-99BD-4B625C863C71}"/>
    <cellStyle name="Millares 3 3 2 12 2 2" xfId="48803" xr:uid="{56354AD3-597C-4479-8BE6-E71AFCD5C7D9}"/>
    <cellStyle name="Millares 3 3 2 12 3" xfId="30512" xr:uid="{0B7C6BFD-1219-4F83-9DE5-6141E45543F6}"/>
    <cellStyle name="Millares 3 3 2 12 4" xfId="42797" xr:uid="{2FC88389-C01E-434D-A20C-F401E79C2F9B}"/>
    <cellStyle name="Millares 3 3 2 13" xfId="33607" xr:uid="{FC68D573-0736-4491-94CA-051200AED652}"/>
    <cellStyle name="Millares 3 3 2 13 2" xfId="45800" xr:uid="{B257DC8C-BCF7-492B-B5F6-72ADB2570A54}"/>
    <cellStyle name="Millares 3 3 2 14" xfId="27418" xr:uid="{000EE720-F334-4320-9DE8-AB809DBF5CD3}"/>
    <cellStyle name="Millares 3 3 2 15" xfId="39795" xr:uid="{24CE5861-C888-417B-A587-2D61B9BDEADD}"/>
    <cellStyle name="Millares 3 3 2 2" xfId="3733" xr:uid="{0F61B1F1-EE1E-4F81-BFB7-2DFFF0A42A19}"/>
    <cellStyle name="Millares 3 3 2 2 10" xfId="27552" xr:uid="{8E1E920A-B357-426A-B5D2-580E30FCDECE}"/>
    <cellStyle name="Millares 3 3 2 2 11" xfId="39925" xr:uid="{C0C12F2D-D0F2-420C-BB2C-38A6704D4D03}"/>
    <cellStyle name="Millares 3 3 2 2 2" xfId="6026" xr:uid="{E506383A-B129-4913-93EE-F7612A1B9FA9}"/>
    <cellStyle name="Millares 3 3 2 2 2 2" xfId="8794" xr:uid="{F60E0AA0-7B90-49A7-A9FE-26CC4CE4E154}"/>
    <cellStyle name="Millares 3 3 2 2 2 2 2" xfId="37644" xr:uid="{AAB96595-4F1F-402F-9B8C-EF7F9C622EF8}"/>
    <cellStyle name="Millares 3 3 2 2 2 2 2 2" xfId="49717" xr:uid="{DF0C1297-9BD6-4ECB-BADA-291D49DECE6F}"/>
    <cellStyle name="Millares 3 3 2 2 2 2 3" xfId="31454" xr:uid="{5E87B1FC-2EE1-4FA5-9053-A34AA0B251FD}"/>
    <cellStyle name="Millares 3 3 2 2 2 2 4" xfId="43711" xr:uid="{5183E094-1B78-4534-9C0E-5F19755DA2BB}"/>
    <cellStyle name="Millares 3 3 2 2 2 3" xfId="8109" xr:uid="{25B52755-0E68-4FAA-BC80-2F4FFD60BC99}"/>
    <cellStyle name="Millares 3 3 2 2 2 3 2" xfId="34549" xr:uid="{64B396D5-5E04-4E79-A50B-246688ACE96B}"/>
    <cellStyle name="Millares 3 3 2 2 2 3 3" xfId="46714" xr:uid="{2601FBEE-EBAF-4AA4-8EDE-31C93FCF8D1C}"/>
    <cellStyle name="Millares 3 3 2 2 2 4" xfId="12563" xr:uid="{B8377AA3-69A0-437B-9A02-7942E6A919CC}"/>
    <cellStyle name="Millares 3 3 2 2 2 5" xfId="22622" xr:uid="{167142AF-F89A-4E65-BE02-DAFE62313C18}"/>
    <cellStyle name="Millares 3 3 2 2 2 6" xfId="28360" xr:uid="{2AEAB2CF-D7E3-43A3-869B-CEEC141BD4AB}"/>
    <cellStyle name="Millares 3 3 2 2 2 7" xfId="40709" xr:uid="{8616B0B1-D40F-4FE9-912A-8BD79ABCB556}"/>
    <cellStyle name="Millares 3 3 2 2 3" xfId="4934" xr:uid="{986009F3-8131-41ED-B704-A86BA218F79C}"/>
    <cellStyle name="Millares 3 3 2 2 3 2" xfId="8448" xr:uid="{16EC1EF7-AC63-4BAB-9874-A09198F2B492}"/>
    <cellStyle name="Millares 3 3 2 2 3 2 2" xfId="38586" xr:uid="{59A3D936-6E4D-4956-AF5E-68FA77676EC7}"/>
    <cellStyle name="Millares 3 3 2 2 3 2 2 2" xfId="50631" xr:uid="{87C953DF-BCC9-46CA-AD8E-1139667AB21D}"/>
    <cellStyle name="Millares 3 3 2 2 3 2 3" xfId="32396" xr:uid="{38EF6B7E-CBDB-4B51-A09F-483CFA8496B7}"/>
    <cellStyle name="Millares 3 3 2 2 3 2 4" xfId="44625" xr:uid="{92A2C4A7-C957-409C-9CB7-2C1FEAC240FE}"/>
    <cellStyle name="Millares 3 3 2 2 3 3" xfId="16316" xr:uid="{2523D864-49C7-48B2-9A0D-5D1D5BFBB050}"/>
    <cellStyle name="Millares 3 3 2 2 3 3 2" xfId="35491" xr:uid="{92DD9976-5519-4C5E-AB09-39C68CCCF60F}"/>
    <cellStyle name="Millares 3 3 2 2 3 3 3" xfId="47628" xr:uid="{7D91A7C0-A7BC-4ACB-8524-2346D6037563}"/>
    <cellStyle name="Millares 3 3 2 2 3 4" xfId="23549" xr:uid="{5F0813FF-8471-42B0-9B01-21D07C931669}"/>
    <cellStyle name="Millares 3 3 2 2 3 5" xfId="29302" xr:uid="{2647A45B-33FE-4900-8050-0759CD419196}"/>
    <cellStyle name="Millares 3 3 2 2 3 6" xfId="41623" xr:uid="{5F6A7120-F26B-412C-B9B1-31511A72B74F}"/>
    <cellStyle name="Millares 3 3 2 2 4" xfId="7752" xr:uid="{45C8AFD6-878D-4AC2-8483-141C03A13A09}"/>
    <cellStyle name="Millares 3 3 2 2 4 2" xfId="36836" xr:uid="{DB234344-7B90-4685-B826-3B0317E71015}"/>
    <cellStyle name="Millares 3 3 2 2 4 2 2" xfId="48933" xr:uid="{5B5C3AB1-2B41-453A-B1A8-8145C0941C8C}"/>
    <cellStyle name="Millares 3 3 2 2 4 3" xfId="30646" xr:uid="{C0DEDEB7-2237-43E5-8168-A6E57ADDA3C6}"/>
    <cellStyle name="Millares 3 3 2 2 4 4" xfId="42927" xr:uid="{BAF7B554-0133-4015-B2C3-CE5E2F8C44E5}"/>
    <cellStyle name="Millares 3 3 2 2 5" xfId="12218" xr:uid="{F88CBE86-7753-4861-AF4D-DA71B793D586}"/>
    <cellStyle name="Millares 3 3 2 2 5 2" xfId="33741" xr:uid="{E11FD51F-2995-4268-AA71-FFB19063D1A5}"/>
    <cellStyle name="Millares 3 3 2 2 5 3" xfId="45930" xr:uid="{66677975-EF35-413A-8610-CF3847F2E11B}"/>
    <cellStyle name="Millares 3 3 2 2 6" xfId="16687" xr:uid="{FACAF37A-9C8E-48AF-935F-9F567431B3A7}"/>
    <cellStyle name="Millares 3 3 2 2 7" xfId="18333" xr:uid="{3515ED39-4A83-449B-8ED7-CE77C59557EA}"/>
    <cellStyle name="Millares 3 3 2 2 8" xfId="19983" xr:uid="{96B1576C-3CA9-467A-9AED-AAA2EA57F9A4}"/>
    <cellStyle name="Millares 3 3 2 2 9" xfId="21830" xr:uid="{904599A6-F091-4E78-8677-5748018EC167}"/>
    <cellStyle name="Millares 3 3 2 3" xfId="6027" xr:uid="{8A43FDEC-0062-41BB-8ED3-D5F2F5F63E03}"/>
    <cellStyle name="Millares 3 3 2 3 10" xfId="40055" xr:uid="{FCB29782-EE6E-4847-97EB-3A563A91B1C5}"/>
    <cellStyle name="Millares 3 3 2 3 2" xfId="8795" xr:uid="{6A605B46-DE9E-464F-968C-1291572EB32B}"/>
    <cellStyle name="Millares 3 3 2 3 2 2" xfId="22756" xr:uid="{6A7547FD-8385-4AD2-ACDA-809D3337811F}"/>
    <cellStyle name="Millares 3 3 2 3 2 2 2" xfId="37778" xr:uid="{6D951C5E-69CE-4C4D-82E8-B3A9614FC13A}"/>
    <cellStyle name="Millares 3 3 2 3 2 2 2 2" xfId="49847" xr:uid="{7BDDF7D2-A4D7-403F-9B07-202C0E447202}"/>
    <cellStyle name="Millares 3 3 2 3 2 2 3" xfId="31588" xr:uid="{48BE84A4-E8DA-4B46-953F-A88056D03E47}"/>
    <cellStyle name="Millares 3 3 2 3 2 2 4" xfId="43841" xr:uid="{85DA8CB5-AECD-4F4C-B329-28181030AF79}"/>
    <cellStyle name="Millares 3 3 2 3 2 3" xfId="34683" xr:uid="{6810E33B-964F-4DA3-BC33-DDD5355002CC}"/>
    <cellStyle name="Millares 3 3 2 3 2 3 2" xfId="46844" xr:uid="{2B0B3BD8-05C1-442A-8121-BC5FF231482A}"/>
    <cellStyle name="Millares 3 3 2 3 2 4" xfId="28494" xr:uid="{3241CB72-8B08-4084-B3DC-DF89853133C7}"/>
    <cellStyle name="Millares 3 3 2 3 2 5" xfId="40839" xr:uid="{AD134C8D-7A04-4DA1-8806-92C9DBA71D0E}"/>
    <cellStyle name="Millares 3 3 2 3 3" xfId="8110" xr:uid="{C6DAF4B1-F092-4025-8DFA-FE5CE693A306}"/>
    <cellStyle name="Millares 3 3 2 3 3 2" xfId="23682" xr:uid="{F6F6434B-96D2-4FF0-B9AB-96953A301366}"/>
    <cellStyle name="Millares 3 3 2 3 3 2 2" xfId="38720" xr:uid="{464F5AB3-7D10-4838-9EBE-8DF96364DE8E}"/>
    <cellStyle name="Millares 3 3 2 3 3 2 2 2" xfId="50761" xr:uid="{43033478-5171-4966-B8AF-3CE61EDA3D14}"/>
    <cellStyle name="Millares 3 3 2 3 3 2 3" xfId="32530" xr:uid="{A55EFB3C-E241-466E-8CCE-94E980F6F0EA}"/>
    <cellStyle name="Millares 3 3 2 3 3 2 4" xfId="44755" xr:uid="{0D629CA7-5CFC-49A8-B0E6-FBA412CD5F96}"/>
    <cellStyle name="Millares 3 3 2 3 3 3" xfId="35625" xr:uid="{61BA6688-9208-46A9-A89C-908442416BD5}"/>
    <cellStyle name="Millares 3 3 2 3 3 3 2" xfId="47758" xr:uid="{CBA8D637-7CA9-40A6-8D09-0B9634F81710}"/>
    <cellStyle name="Millares 3 3 2 3 3 4" xfId="29436" xr:uid="{96108098-6A68-4725-9767-2B88C230DE66}"/>
    <cellStyle name="Millares 3 3 2 3 3 5" xfId="41753" xr:uid="{6A7B1404-6B59-492C-B079-349AD2BA7F4B}"/>
    <cellStyle name="Millares 3 3 2 3 4" xfId="12564" xr:uid="{12B47FD5-EF56-4045-B39A-EA74D37F0179}"/>
    <cellStyle name="Millares 3 3 2 3 4 2" xfId="36970" xr:uid="{FF07197B-58D4-4DF8-9F91-A76793B678E3}"/>
    <cellStyle name="Millares 3 3 2 3 4 2 2" xfId="49063" xr:uid="{F7757CA9-BD40-43AE-B952-7AB75F685624}"/>
    <cellStyle name="Millares 3 3 2 3 4 3" xfId="30780" xr:uid="{429581FB-24F6-4345-AD5A-ED24323A49C9}"/>
    <cellStyle name="Millares 3 3 2 3 4 4" xfId="43057" xr:uid="{BA83CC8A-721E-4C43-AACD-9FF9A9849D6B}"/>
    <cellStyle name="Millares 3 3 2 3 5" xfId="17536" xr:uid="{614A041D-FD6E-472A-9FF8-96C473F5007A}"/>
    <cellStyle name="Millares 3 3 2 3 5 2" xfId="33875" xr:uid="{45BF002E-B0B7-41ED-A311-D9A727D264F0}"/>
    <cellStyle name="Millares 3 3 2 3 5 3" xfId="46060" xr:uid="{A672F3D7-A564-4104-98AD-0A60C9D5C338}"/>
    <cellStyle name="Millares 3 3 2 3 6" xfId="18467" xr:uid="{E8BAABF2-4471-46C0-B3E6-9CAF151FDFE3}"/>
    <cellStyle name="Millares 3 3 2 3 7" xfId="20118" xr:uid="{322DFE46-B0B2-46B5-9AEC-D50119B03272}"/>
    <cellStyle name="Millares 3 3 2 3 8" xfId="21960" xr:uid="{5C248248-B129-44D4-93DF-0A5D0B4E8FA7}"/>
    <cellStyle name="Millares 3 3 2 3 9" xfId="27686" xr:uid="{496C8C99-471A-48B4-A9ED-83875B52D073}"/>
    <cellStyle name="Millares 3 3 2 4" xfId="6025" xr:uid="{A469B489-23DC-4872-AB1A-FE8541D172C6}"/>
    <cellStyle name="Millares 3 3 2 4 10" xfId="40185" xr:uid="{33EEF68A-441B-46BF-9C59-1197C221368F}"/>
    <cellStyle name="Millares 3 3 2 4 2" xfId="8793" xr:uid="{6ADC4D53-5293-4F3A-8084-A6ACB1AB1671}"/>
    <cellStyle name="Millares 3 3 2 4 2 2" xfId="22890" xr:uid="{32FD49D5-ED16-4EF0-B232-637C738787DD}"/>
    <cellStyle name="Millares 3 3 2 4 2 2 2" xfId="37912" xr:uid="{94749228-B973-4057-9498-1A25B028B431}"/>
    <cellStyle name="Millares 3 3 2 4 2 2 2 2" xfId="49977" xr:uid="{B5F9AE70-2699-4746-BE14-F1E95B024C1A}"/>
    <cellStyle name="Millares 3 3 2 4 2 2 3" xfId="31722" xr:uid="{EAA059CC-BA5D-4948-A3BF-6461BB776B53}"/>
    <cellStyle name="Millares 3 3 2 4 2 2 4" xfId="43971" xr:uid="{195CE912-1D83-4571-B229-B7CC21D3AD65}"/>
    <cellStyle name="Millares 3 3 2 4 2 3" xfId="34817" xr:uid="{846F2C92-5E82-4B62-ADBC-8767D1F36970}"/>
    <cellStyle name="Millares 3 3 2 4 2 3 2" xfId="46974" xr:uid="{3DCB5D0A-4537-41A4-8831-6017812F02BD}"/>
    <cellStyle name="Millares 3 3 2 4 2 4" xfId="28628" xr:uid="{50C3ECC6-A5DC-4AA1-9C29-036A72935000}"/>
    <cellStyle name="Millares 3 3 2 4 2 5" xfId="40969" xr:uid="{3FC8DE30-AB6C-480A-826E-26ADBD57ED93}"/>
    <cellStyle name="Millares 3 3 2 4 3" xfId="8108" xr:uid="{06C6FB50-C1F4-42A2-910A-774BF64E380A}"/>
    <cellStyle name="Millares 3 3 2 4 3 2" xfId="23816" xr:uid="{C5F3534A-A1EA-4BB0-9B40-550AE42E8487}"/>
    <cellStyle name="Millares 3 3 2 4 3 2 2" xfId="38854" xr:uid="{1C86FD23-2060-4511-A6AA-E691FDCB0BD9}"/>
    <cellStyle name="Millares 3 3 2 4 3 2 2 2" xfId="50891" xr:uid="{FDEDD624-3D94-46C6-BF6E-3CBBF48C91D2}"/>
    <cellStyle name="Millares 3 3 2 4 3 2 3" xfId="32664" xr:uid="{6B6788DE-45FD-4901-8362-4881240A5FBA}"/>
    <cellStyle name="Millares 3 3 2 4 3 2 4" xfId="44885" xr:uid="{5762DB24-86FE-480C-9D10-DEE71FF3A528}"/>
    <cellStyle name="Millares 3 3 2 4 3 3" xfId="35759" xr:uid="{4527A95F-22B0-4AF6-9432-3F57F55377F1}"/>
    <cellStyle name="Millares 3 3 2 4 3 3 2" xfId="47888" xr:uid="{35ACFF8F-E3CB-49D2-B98D-E1B902C6B3D3}"/>
    <cellStyle name="Millares 3 3 2 4 3 4" xfId="29570" xr:uid="{A06D6E8B-2C61-4262-AB0B-B42C338D3E84}"/>
    <cellStyle name="Millares 3 3 2 4 3 5" xfId="41883" xr:uid="{1F9D0E69-5CD5-45C9-BFA5-9E4DEC380254}"/>
    <cellStyle name="Millares 3 3 2 4 4" xfId="12562" xr:uid="{653D2928-2D7E-4C85-B08C-2E51B6EAA1A1}"/>
    <cellStyle name="Millares 3 3 2 4 4 2" xfId="37104" xr:uid="{24EBD26C-9E84-43F3-BF1A-87D68945985E}"/>
    <cellStyle name="Millares 3 3 2 4 4 2 2" xfId="49193" xr:uid="{56B21CA7-D54F-45B7-B747-38592594AC6B}"/>
    <cellStyle name="Millares 3 3 2 4 4 3" xfId="30914" xr:uid="{E9768860-9B7E-47CB-B4E1-883BC18CCC3B}"/>
    <cellStyle name="Millares 3 3 2 4 4 4" xfId="43187" xr:uid="{247FD84F-72B0-4541-BFCC-7D129BFF7C5D}"/>
    <cellStyle name="Millares 3 3 2 4 5" xfId="17785" xr:uid="{5653A4B8-333E-4A7C-A678-5E490AA39CBF}"/>
    <cellStyle name="Millares 3 3 2 4 5 2" xfId="34009" xr:uid="{C115079A-061A-4031-9231-7410F4E4D457}"/>
    <cellStyle name="Millares 3 3 2 4 5 3" xfId="46190" xr:uid="{6EF9E04E-3647-4993-B501-AF13BF198B51}"/>
    <cellStyle name="Millares 3 3 2 4 6" xfId="18602" xr:uid="{CD7D638D-C026-48FC-A7B3-1C94A0E781F8}"/>
    <cellStyle name="Millares 3 3 2 4 7" xfId="20254" xr:uid="{39735F7D-857E-4416-82FB-193875C9D824}"/>
    <cellStyle name="Millares 3 3 2 4 8" xfId="22090" xr:uid="{DE0A436F-65EE-4567-AD47-5AD300E72511}"/>
    <cellStyle name="Millares 3 3 2 4 9" xfId="27820" xr:uid="{F2F028A1-D643-4B93-A709-3AB148F1060E}"/>
    <cellStyle name="Millares 3 3 2 5" xfId="4933" xr:uid="{D17594CD-FDC6-40AC-B9C7-B725FD69EE80}"/>
    <cellStyle name="Millares 3 3 2 5 2" xfId="11969" xr:uid="{335DFC15-4E6E-4E94-8FE4-1E3DFC51F786}"/>
    <cellStyle name="Millares 3 3 2 5 2 2" xfId="23021" xr:uid="{E76F43ED-B1B8-407A-B38B-E77773BC4CB8}"/>
    <cellStyle name="Millares 3 3 2 5 2 2 2" xfId="38046" xr:uid="{B7906BA4-5193-489D-9C42-6CA284E92653}"/>
    <cellStyle name="Millares 3 3 2 5 2 2 2 2" xfId="50107" xr:uid="{A483C358-F4BE-4FA0-A07C-D8F7B0A2E08A}"/>
    <cellStyle name="Millares 3 3 2 5 2 2 3" xfId="31856" xr:uid="{9A8CAE54-EA05-44BA-81E9-2F2EF1B881B1}"/>
    <cellStyle name="Millares 3 3 2 5 2 2 4" xfId="44101" xr:uid="{ECDE75B2-D58C-42CD-A532-85CBAA4CBFE8}"/>
    <cellStyle name="Millares 3 3 2 5 2 3" xfId="34951" xr:uid="{DDBF88CA-7467-43A2-96A3-8DFC743A7A0D}"/>
    <cellStyle name="Millares 3 3 2 5 2 3 2" xfId="47104" xr:uid="{AFBA98F5-91E8-495A-A7A0-1D2176A395F8}"/>
    <cellStyle name="Millares 3 3 2 5 2 4" xfId="28762" xr:uid="{62C4D44A-4102-4753-ADAA-2CB7C1520056}"/>
    <cellStyle name="Millares 3 3 2 5 2 5" xfId="41099" xr:uid="{06040D08-0D23-4F10-955B-6BECDCDAFCCF}"/>
    <cellStyle name="Millares 3 3 2 5 3" xfId="12832" xr:uid="{683B254F-F0C1-4543-AEC6-9C8F5658E7F6}"/>
    <cellStyle name="Millares 3 3 2 5 3 2" xfId="23947" xr:uid="{0B55671F-1B76-490C-B931-9A03BB2D4E43}"/>
    <cellStyle name="Millares 3 3 2 5 3 2 2" xfId="38988" xr:uid="{1B95E5F6-513A-4A16-AFAF-311F7AAC478F}"/>
    <cellStyle name="Millares 3 3 2 5 3 2 2 2" xfId="51021" xr:uid="{EB079557-AD63-428B-82BA-4D29E0B0DF68}"/>
    <cellStyle name="Millares 3 3 2 5 3 2 3" xfId="32798" xr:uid="{0DB9FD66-66EF-45F1-9E36-F78776776DF3}"/>
    <cellStyle name="Millares 3 3 2 5 3 2 4" xfId="45015" xr:uid="{99C92D23-1AD5-4A62-9C2A-9F2CF7C2C80F}"/>
    <cellStyle name="Millares 3 3 2 5 3 3" xfId="35893" xr:uid="{4ED92C17-8E8C-4B8D-9EE3-BA35CF5F351B}"/>
    <cellStyle name="Millares 3 3 2 5 3 3 2" xfId="48018" xr:uid="{E22A86F3-6F50-4E6E-943E-698F2AA1C688}"/>
    <cellStyle name="Millares 3 3 2 5 3 4" xfId="29704" xr:uid="{FFB2104A-61BA-4E21-9EA4-BE5F0D55B6A1}"/>
    <cellStyle name="Millares 3 3 2 5 3 5" xfId="42013" xr:uid="{0C415419-A368-4D92-B3E9-C1BEB3925D49}"/>
    <cellStyle name="Millares 3 3 2 5 4" xfId="18058" xr:uid="{6B0B80A7-F91B-407E-A6AA-54CE7B8161BE}"/>
    <cellStyle name="Millares 3 3 2 5 4 2" xfId="37238" xr:uid="{CA33E446-1D74-4D32-9295-37321299904C}"/>
    <cellStyle name="Millares 3 3 2 5 4 2 2" xfId="49323" xr:uid="{F7760FF2-415B-4AD5-B940-4E18AB574F93}"/>
    <cellStyle name="Millares 3 3 2 5 4 3" xfId="31048" xr:uid="{4C1B63F2-602C-4B3B-8585-AC603F8D27F0}"/>
    <cellStyle name="Millares 3 3 2 5 4 4" xfId="43317" xr:uid="{85E25B9F-1178-4E40-898B-9D82B2DF0175}"/>
    <cellStyle name="Millares 3 3 2 5 5" xfId="18737" xr:uid="{11E11C02-0B74-41E1-8425-1531929A82F9}"/>
    <cellStyle name="Millares 3 3 2 5 5 2" xfId="34143" xr:uid="{9A49C89D-843C-4895-93C4-8DB2BE84E916}"/>
    <cellStyle name="Millares 3 3 2 5 5 3" xfId="46320" xr:uid="{877B53B0-4FDD-4648-871C-3850149D6844}"/>
    <cellStyle name="Millares 3 3 2 5 6" xfId="20390" xr:uid="{93EAE4AA-BCCF-4C42-B60C-5CDD11EE7300}"/>
    <cellStyle name="Millares 3 3 2 5 7" xfId="22220" xr:uid="{26D1FE1E-0334-4727-8CAF-0F0ACB119669}"/>
    <cellStyle name="Millares 3 3 2 5 8" xfId="27954" xr:uid="{8C4153BB-0085-49E6-B9AD-61A5AA07BEC0}"/>
    <cellStyle name="Millares 3 3 2 5 9" xfId="40315" xr:uid="{0C31B17E-8C9D-47D9-BB97-D48947191793}"/>
    <cellStyle name="Millares 3 3 2 6" xfId="4700" xr:uid="{4EC7846B-0A8D-4A58-BBD6-2367BAAE2A17}"/>
    <cellStyle name="Millares 3 3 2 6 2" xfId="8447" xr:uid="{BE01773B-62FA-4A8A-A784-139614C67D65}"/>
    <cellStyle name="Millares 3 3 2 6 2 2" xfId="23154" xr:uid="{F61AEF09-59FA-48B9-A888-2208370AA260}"/>
    <cellStyle name="Millares 3 3 2 6 2 2 2" xfId="38180" xr:uid="{271F1304-1108-460B-B5F1-1355EE7E7F63}"/>
    <cellStyle name="Millares 3 3 2 6 2 2 2 2" xfId="50237" xr:uid="{127F6F12-C2BF-4694-BE2F-7FD1D8F65CEE}"/>
    <cellStyle name="Millares 3 3 2 6 2 2 3" xfId="31990" xr:uid="{203DCA71-F3EA-47B4-B79E-E83FAAD691CB}"/>
    <cellStyle name="Millares 3 3 2 6 2 2 4" xfId="44231" xr:uid="{F2FEDD3D-540C-486B-BB7A-F4DEBFD914B8}"/>
    <cellStyle name="Millares 3 3 2 6 2 3" xfId="35085" xr:uid="{B294A32D-9CBF-4F6D-97BA-8251B6598146}"/>
    <cellStyle name="Millares 3 3 2 6 2 3 2" xfId="47234" xr:uid="{BFE3636F-D8CC-48BC-9D24-C7CD2BC6760B}"/>
    <cellStyle name="Millares 3 3 2 6 2 4" xfId="28896" xr:uid="{4A4E601B-3A8E-46A9-B81B-58D2FD2B351E}"/>
    <cellStyle name="Millares 3 3 2 6 2 5" xfId="41229" xr:uid="{26D66D6A-23F7-44A7-B4DF-E2593F870F8B}"/>
    <cellStyle name="Millares 3 3 2 6 3" xfId="15288" xr:uid="{CEE498B5-E9E2-457F-9CC2-9B91BDBDE176}"/>
    <cellStyle name="Millares 3 3 2 6 3 2" xfId="24077" xr:uid="{CAE60A48-4A9B-4B9B-947C-6B7347C66813}"/>
    <cellStyle name="Millares 3 3 2 6 3 2 2" xfId="39122" xr:uid="{55806698-18A7-458C-9748-D12F4858AB25}"/>
    <cellStyle name="Millares 3 3 2 6 3 2 2 2" xfId="51151" xr:uid="{3F078860-53E8-48CD-9E90-C5C5BCD50E9E}"/>
    <cellStyle name="Millares 3 3 2 6 3 2 3" xfId="32932" xr:uid="{0423BF0F-B052-48B9-B009-ACE183CAB4A6}"/>
    <cellStyle name="Millares 3 3 2 6 3 2 4" xfId="45145" xr:uid="{A7F51734-C184-43AA-AD00-03683A751511}"/>
    <cellStyle name="Millares 3 3 2 6 3 3" xfId="36027" xr:uid="{90DE9AA8-83E8-4D25-8544-F75A5A2951A0}"/>
    <cellStyle name="Millares 3 3 2 6 3 3 2" xfId="48148" xr:uid="{A9E5818C-AA64-4869-916D-9202F5685BFC}"/>
    <cellStyle name="Millares 3 3 2 6 3 4" xfId="29838" xr:uid="{323AB4A8-55F5-4445-AE37-5FAB4EEAD5E9}"/>
    <cellStyle name="Millares 3 3 2 6 3 5" xfId="42143" xr:uid="{FCD8079B-69A4-4DC4-8A5C-FD770B58BA3D}"/>
    <cellStyle name="Millares 3 3 2 6 4" xfId="19656" xr:uid="{94169B53-98F4-4379-8E5C-9E23B0DCFFDA}"/>
    <cellStyle name="Millares 3 3 2 6 4 2" xfId="37372" xr:uid="{5E325011-E63D-42BF-8D3A-5E3E36B40694}"/>
    <cellStyle name="Millares 3 3 2 6 4 2 2" xfId="49453" xr:uid="{B7486951-6968-429E-8D97-AC700F36D9BB}"/>
    <cellStyle name="Millares 3 3 2 6 4 3" xfId="31182" xr:uid="{C2ABF530-A335-4AE7-A521-96019812D8A2}"/>
    <cellStyle name="Millares 3 3 2 6 4 4" xfId="43447" xr:uid="{A1727308-C3BC-4F43-AA9E-B23C36EE44B2}"/>
    <cellStyle name="Millares 3 3 2 6 5" xfId="20524" xr:uid="{3323862E-7B1C-44E9-AAC3-6F8273B459A8}"/>
    <cellStyle name="Millares 3 3 2 6 5 2" xfId="34277" xr:uid="{B8B45571-DBB7-443A-8CC4-7DC66DB7BAFA}"/>
    <cellStyle name="Millares 3 3 2 6 5 3" xfId="46450" xr:uid="{D96B2DBE-61B7-4F8A-A699-3CDBF0A3449E}"/>
    <cellStyle name="Millares 3 3 2 6 6" xfId="22350" xr:uid="{57BDF905-1654-4925-94DE-2600F73190C3}"/>
    <cellStyle name="Millares 3 3 2 6 7" xfId="28088" xr:uid="{F519DE1D-70DE-4878-90CF-9255C4B4477A}"/>
    <cellStyle name="Millares 3 3 2 6 8" xfId="40445" xr:uid="{E740266D-0DFC-4915-B093-A4BC3502F6A3}"/>
    <cellStyle name="Millares 3 3 2 7" xfId="7751" xr:uid="{BFA2F4CD-CE94-40A0-B1A9-196E10B9A958}"/>
    <cellStyle name="Millares 3 3 2 7 2" xfId="21508" xr:uid="{1617B620-7A4B-46CB-A00D-41952F6DF63F}"/>
    <cellStyle name="Millares 3 3 2 7 2 2" xfId="24207" xr:uid="{E388FDB7-3806-46C6-98C8-091280691612}"/>
    <cellStyle name="Millares 3 3 2 7 2 2 2" xfId="39256" xr:uid="{29730FA8-238F-4EF3-8F21-43388F62A0C0}"/>
    <cellStyle name="Millares 3 3 2 7 2 2 2 2" xfId="51281" xr:uid="{C91C367E-345A-4982-B275-D2566948C2B6}"/>
    <cellStyle name="Millares 3 3 2 7 2 2 3" xfId="33066" xr:uid="{3D606042-D6B6-48F2-B88B-07E6968CBFD5}"/>
    <cellStyle name="Millares 3 3 2 7 2 2 4" xfId="45275" xr:uid="{813894D3-F267-4274-AC75-05B0A5F8B986}"/>
    <cellStyle name="Millares 3 3 2 7 2 3" xfId="36161" xr:uid="{B1F1A960-018F-4D41-9837-19DE05AC0B6B}"/>
    <cellStyle name="Millares 3 3 2 7 2 3 2" xfId="48278" xr:uid="{547B154D-B96A-4DA2-9B5E-5A1A2C51541B}"/>
    <cellStyle name="Millares 3 3 2 7 2 4" xfId="29972" xr:uid="{67F26950-2649-45F2-AACD-75DBC1313950}"/>
    <cellStyle name="Millares 3 3 2 7 2 5" xfId="42273" xr:uid="{30D95A00-2DE6-4465-8CC0-15C94456EDED}"/>
    <cellStyle name="Millares 3 3 2 7 3" xfId="23285" xr:uid="{4FFB6EA8-A825-47E7-BD9E-9D3C2CCFF96C}"/>
    <cellStyle name="Millares 3 3 2 7 3 2" xfId="38314" xr:uid="{801CC06C-E706-4BFF-94B3-36F6252030D7}"/>
    <cellStyle name="Millares 3 3 2 7 3 2 2" xfId="50367" xr:uid="{E0BC01B2-DAE1-4DC2-B457-F353D32AD5C1}"/>
    <cellStyle name="Millares 3 3 2 7 3 3" xfId="32124" xr:uid="{86E88C3F-6721-425A-B7BC-2AE954668FB8}"/>
    <cellStyle name="Millares 3 3 2 7 3 4" xfId="44361" xr:uid="{5D8C8D09-F0EC-4DA4-8B69-9D2CFBCEFE01}"/>
    <cellStyle name="Millares 3 3 2 7 4" xfId="35219" xr:uid="{05D62210-75AA-4594-B4CA-7D882F2EEF3B}"/>
    <cellStyle name="Millares 3 3 2 7 4 2" xfId="47364" xr:uid="{6D4586A2-D268-412A-9076-678123E9DDB4}"/>
    <cellStyle name="Millares 3 3 2 7 5" xfId="29030" xr:uid="{784D08D8-8A74-4CCF-A782-194232F08A36}"/>
    <cellStyle name="Millares 3 3 2 7 6" xfId="41359" xr:uid="{2FA6EDB2-A947-42AD-A2C7-7A8E2F08F963}"/>
    <cellStyle name="Millares 3 3 2 8" xfId="12217" xr:uid="{C5642887-9D9C-49AC-9A5B-3C1C388B5F01}"/>
    <cellStyle name="Millares 3 3 2 8 2" xfId="25190" xr:uid="{5A7010D3-A169-4F19-A798-A6792F62D084}"/>
    <cellStyle name="Millares 3 3 2 8 2 2" xfId="33200" xr:uid="{7A53B67A-65A6-4701-BEC3-E9F72EAFDF35}"/>
    <cellStyle name="Millares 3 3 2 8 2 2 2" xfId="39390" xr:uid="{0B9215AA-2FA5-4A78-B16E-1DAC948F90E6}"/>
    <cellStyle name="Millares 3 3 2 8 2 2 2 2" xfId="51411" xr:uid="{3B288DB7-4EAC-44BC-A74D-9A09786F643D}"/>
    <cellStyle name="Millares 3 3 2 8 2 2 3" xfId="45405" xr:uid="{2675F507-1EB8-4CF3-80DE-54B85B7DF652}"/>
    <cellStyle name="Millares 3 3 2 8 2 3" xfId="36295" xr:uid="{7DAD22ED-A7F9-4625-B166-0DE5F5E3B166}"/>
    <cellStyle name="Millares 3 3 2 8 2 3 2" xfId="48408" xr:uid="{F4520461-85B6-4691-86ED-E108D45877EF}"/>
    <cellStyle name="Millares 3 3 2 8 2 4" xfId="30106" xr:uid="{E01B50A5-852A-4B50-81F9-DC5CB95465C1}"/>
    <cellStyle name="Millares 3 3 2 8 2 5" xfId="42403" xr:uid="{8BD308D6-C751-4E80-8726-6AC61C763340}"/>
    <cellStyle name="Millares 3 3 2 8 3" xfId="22488" xr:uid="{44927D4F-ED0C-4855-BAFD-FF886583E1F3}"/>
    <cellStyle name="Millares 3 3 2 8 3 2" xfId="37510" xr:uid="{D3255E43-934C-4847-AE92-05219D4246DB}"/>
    <cellStyle name="Millares 3 3 2 8 3 2 2" xfId="49587" xr:uid="{8F4DD8F7-B06A-4668-8610-957F12BAB946}"/>
    <cellStyle name="Millares 3 3 2 8 3 3" xfId="31320" xr:uid="{3895866B-7F90-4437-A892-7C3321482AFD}"/>
    <cellStyle name="Millares 3 3 2 8 3 4" xfId="43581" xr:uid="{0A9838B0-A0BD-4477-975A-3CD951582D55}"/>
    <cellStyle name="Millares 3 3 2 8 4" xfId="34415" xr:uid="{96CA4A59-6A31-405B-9422-2F0B572BD935}"/>
    <cellStyle name="Millares 3 3 2 8 4 2" xfId="46584" xr:uid="{63337DCA-99AC-4125-A201-18A615E585B3}"/>
    <cellStyle name="Millares 3 3 2 8 5" xfId="28226" xr:uid="{9F8B5B70-B9FE-43EC-838A-3A2F0B76A43B}"/>
    <cellStyle name="Millares 3 3 2 8 6" xfId="40579" xr:uid="{E64C5E5A-A456-416D-9DBF-2315E8DEE65E}"/>
    <cellStyle name="Millares 3 3 2 9" xfId="16553" xr:uid="{16448CE6-86ED-409D-94D3-F150E48C8762}"/>
    <cellStyle name="Millares 3 3 2 9 2" xfId="26214" xr:uid="{8E9D01CC-F4A1-425E-A01D-74625A4F0114}"/>
    <cellStyle name="Millares 3 3 2 9 2 2" xfId="39524" xr:uid="{B77407B2-642F-4301-BA07-6DF704EF7D31}"/>
    <cellStyle name="Millares 3 3 2 9 2 2 2" xfId="51541" xr:uid="{D4F23FD6-3C81-449A-8447-6F0EF309998D}"/>
    <cellStyle name="Millares 3 3 2 9 2 3" xfId="33334" xr:uid="{C88549E1-1DC8-401E-BAE6-905D34E6B805}"/>
    <cellStyle name="Millares 3 3 2 9 2 4" xfId="45535" xr:uid="{4F7A0479-09A5-49DF-AE82-72E1E3B99B6C}"/>
    <cellStyle name="Millares 3 3 2 9 3" xfId="36429" xr:uid="{D0E375D5-96CE-4638-8336-6E67DBE08DA4}"/>
    <cellStyle name="Millares 3 3 2 9 3 2" xfId="48538" xr:uid="{AFDB15C8-5BBD-4688-BC44-82B068A21A53}"/>
    <cellStyle name="Millares 3 3 2 9 4" xfId="30240" xr:uid="{F6B217CD-79DF-4EDC-BBAD-F9A6278EC892}"/>
    <cellStyle name="Millares 3 3 2 9 5" xfId="42533" xr:uid="{3B11D94C-DF17-43EB-B55B-8875A062EFAA}"/>
    <cellStyle name="Millares 3 3 3" xfId="3734" xr:uid="{DCDA7807-1E48-49A7-8AE4-DAF4A2FE3480}"/>
    <cellStyle name="Millares 3 3 3 10" xfId="27487" xr:uid="{9AE6DB6A-57A2-45BE-BA9F-8BB0BE642F0E}"/>
    <cellStyle name="Millares 3 3 3 11" xfId="39862" xr:uid="{69F15D70-0434-4CC6-BAC8-97151A29E064}"/>
    <cellStyle name="Millares 3 3 3 2" xfId="6028" xr:uid="{D5209E7F-8416-42FF-B348-A94EE95920A0}"/>
    <cellStyle name="Millares 3 3 3 2 2" xfId="8796" xr:uid="{7B20392C-CCF9-4FED-B066-60D010076E33}"/>
    <cellStyle name="Millares 3 3 3 2 2 2" xfId="37579" xr:uid="{3E22B4D7-047C-4057-A92A-8A6493DAE5D5}"/>
    <cellStyle name="Millares 3 3 3 2 2 2 2" xfId="49654" xr:uid="{89DE388E-7EEE-4FDF-92D2-FE52FD02FF4E}"/>
    <cellStyle name="Millares 3 3 3 2 2 3" xfId="31389" xr:uid="{E38A9FBF-3731-4D00-A086-FF16B01808DA}"/>
    <cellStyle name="Millares 3 3 3 2 2 4" xfId="43648" xr:uid="{7BA4A5F6-FD90-45FF-93EF-B984B2D0CCC8}"/>
    <cellStyle name="Millares 3 3 3 2 3" xfId="8111" xr:uid="{65024402-C7A9-42CA-BAB2-D2292D394FAE}"/>
    <cellStyle name="Millares 3 3 3 2 3 2" xfId="34484" xr:uid="{710CBB12-7136-4A50-9F91-E1F237D52C21}"/>
    <cellStyle name="Millares 3 3 3 2 3 3" xfId="46651" xr:uid="{D9114D8C-2C51-4AEE-814A-5963454F33E8}"/>
    <cellStyle name="Millares 3 3 3 2 4" xfId="12565" xr:uid="{A3095B54-C799-4A12-977B-E0E51C1A1D1D}"/>
    <cellStyle name="Millares 3 3 3 2 5" xfId="22557" xr:uid="{37E4EAA0-E7CB-4071-A450-2E51DD4BDBC3}"/>
    <cellStyle name="Millares 3 3 3 2 6" xfId="28295" xr:uid="{5E6FB2D7-01BB-4124-9908-B15ECC71DEF4}"/>
    <cellStyle name="Millares 3 3 3 2 7" xfId="40646" xr:uid="{FE9A7C9B-2102-4196-AD4B-DB14E29F4ABA}"/>
    <cellStyle name="Millares 3 3 3 3" xfId="4935" xr:uid="{D7770BC9-84D1-4691-BC06-75BE0C31255E}"/>
    <cellStyle name="Millares 3 3 3 3 2" xfId="8449" xr:uid="{E7687FEA-504E-4595-BA89-94E51C9813C6}"/>
    <cellStyle name="Millares 3 3 3 3 2 2" xfId="38521" xr:uid="{0D686F81-D017-4992-A774-4F5CD0A2EDD0}"/>
    <cellStyle name="Millares 3 3 3 3 2 2 2" xfId="50568" xr:uid="{829E1759-36ED-47B7-9F43-787AC33ECB2B}"/>
    <cellStyle name="Millares 3 3 3 3 2 3" xfId="32331" xr:uid="{4B098358-FC5F-4102-964C-3C3C802DB4EF}"/>
    <cellStyle name="Millares 3 3 3 3 2 4" xfId="44562" xr:uid="{24680BF5-C0D3-42B4-840E-CAD56BAFF359}"/>
    <cellStyle name="Millares 3 3 3 3 3" xfId="16247" xr:uid="{6F4C8BFE-F7C2-423C-9D71-B7355B7D2A70}"/>
    <cellStyle name="Millares 3 3 3 3 3 2" xfId="35426" xr:uid="{3BD07C8A-49E7-486A-AC78-54625B40BCF5}"/>
    <cellStyle name="Millares 3 3 3 3 3 3" xfId="47565" xr:uid="{DE7B80FB-F486-41FD-985B-96C31F34FFB7}"/>
    <cellStyle name="Millares 3 3 3 3 4" xfId="23486" xr:uid="{A5529F12-37D5-43FF-8941-6F56D6E47910}"/>
    <cellStyle name="Millares 3 3 3 3 5" xfId="29237" xr:uid="{70F8F941-C751-4347-9496-FA4F70F157DA}"/>
    <cellStyle name="Millares 3 3 3 3 6" xfId="41560" xr:uid="{19C7551F-A0C5-45B4-8457-5FC503AFD24E}"/>
    <cellStyle name="Millares 3 3 3 4" xfId="7753" xr:uid="{BD341EEC-5A79-41FE-B73B-D3D5A9A69938}"/>
    <cellStyle name="Millares 3 3 3 4 2" xfId="36771" xr:uid="{2E1F4B96-9D8A-41BC-98FD-D1960750FFAD}"/>
    <cellStyle name="Millares 3 3 3 4 2 2" xfId="48870" xr:uid="{5FDF122A-5A47-4F46-BF8E-551DDBEF5DDB}"/>
    <cellStyle name="Millares 3 3 3 4 3" xfId="30581" xr:uid="{913575A6-E918-4D34-A36A-E8F644B7E132}"/>
    <cellStyle name="Millares 3 3 3 4 4" xfId="42864" xr:uid="{5554EB0E-8600-4F33-97F0-EC198C05CDA9}"/>
    <cellStyle name="Millares 3 3 3 5" xfId="12219" xr:uid="{E42D1273-1C28-42A6-AE07-77B547D11FE5}"/>
    <cellStyle name="Millares 3 3 3 5 2" xfId="33676" xr:uid="{1776759F-FE0E-48D6-9BF7-8244EFBA9326}"/>
    <cellStyle name="Millares 3 3 3 5 3" xfId="45867" xr:uid="{431FBC9C-324F-4D0E-8AB3-C145DE606D52}"/>
    <cellStyle name="Millares 3 3 3 6" xfId="16622" xr:uid="{EEE41A81-5B51-4810-AD52-D643C7990439}"/>
    <cellStyle name="Millares 3 3 3 7" xfId="18268" xr:uid="{CB322547-3B4B-4126-8FBE-6D5439C9A81B}"/>
    <cellStyle name="Millares 3 3 3 8" xfId="19918" xr:uid="{3D7829B1-07AF-4A7C-8615-880BEBBD502C}"/>
    <cellStyle name="Millares 3 3 3 9" xfId="21767" xr:uid="{6529FD42-3C60-4A80-9043-64E9DCB442D7}"/>
    <cellStyle name="Millares 3 3 4" xfId="3731" xr:uid="{F639AB63-8915-4E93-B298-91EA401EC131}"/>
    <cellStyle name="Millares 3 3 4 10" xfId="39992" xr:uid="{F3B99C4F-9565-4861-8B1D-BA93A98F25D9}"/>
    <cellStyle name="Millares 3 3 4 2" xfId="6029" xr:uid="{F11D32AC-975C-4D55-B8F4-B50BDCD6F941}"/>
    <cellStyle name="Millares 3 3 4 2 2" xfId="8797" xr:uid="{722BC683-4BA9-4598-B070-CAF557C80982}"/>
    <cellStyle name="Millares 3 3 4 2 2 2" xfId="37713" xr:uid="{A63AD361-855A-4933-BA01-E01C2BFBEE77}"/>
    <cellStyle name="Millares 3 3 4 2 2 2 2" xfId="49784" xr:uid="{E35EEC68-1700-4303-805E-ACAE80D12572}"/>
    <cellStyle name="Millares 3 3 4 2 2 3" xfId="31523" xr:uid="{1D7EB252-4019-48E6-9FFA-4B5F628770D7}"/>
    <cellStyle name="Millares 3 3 4 2 2 4" xfId="43778" xr:uid="{0ABED981-1A95-418E-87DB-E1E41FB1714A}"/>
    <cellStyle name="Millares 3 3 4 2 3" xfId="22691" xr:uid="{B7C4ED62-2B69-4A0B-9C90-5627FD382570}"/>
    <cellStyle name="Millares 3 3 4 2 3 2" xfId="34618" xr:uid="{D700D36D-0088-41A5-ACA2-60C2BE567352}"/>
    <cellStyle name="Millares 3 3 4 2 3 3" xfId="46781" xr:uid="{90C41134-628C-4E7B-AE3D-94353B115BDB}"/>
    <cellStyle name="Millares 3 3 4 2 4" xfId="28429" xr:uid="{02788042-14C4-4CF6-9DA0-98E455C47130}"/>
    <cellStyle name="Millares 3 3 4 2 5" xfId="40776" xr:uid="{D9EC03E1-B428-40BF-A614-95D79CBBF1F3}"/>
    <cellStyle name="Millares 3 3 4 3" xfId="8112" xr:uid="{64A91E24-7188-48D7-B15E-64C849A39DE2}"/>
    <cellStyle name="Millares 3 3 4 3 2" xfId="23617" xr:uid="{1A0EE56F-3BF6-4581-8655-E9E280742343}"/>
    <cellStyle name="Millares 3 3 4 3 2 2" xfId="38655" xr:uid="{C627816C-4B4D-4AEA-BC5D-4FF29A22909B}"/>
    <cellStyle name="Millares 3 3 4 3 2 2 2" xfId="50698" xr:uid="{299F8062-53B6-4065-9725-5B0199937CBD}"/>
    <cellStyle name="Millares 3 3 4 3 2 3" xfId="32465" xr:uid="{C6B45BD4-6011-43AD-974D-E3FF280A7121}"/>
    <cellStyle name="Millares 3 3 4 3 2 4" xfId="44692" xr:uid="{FA9DAE99-B8B7-416E-8843-6631C7AC4CC7}"/>
    <cellStyle name="Millares 3 3 4 3 3" xfId="35560" xr:uid="{7A442FF5-F5EF-48DB-AE7A-5C09062B071A}"/>
    <cellStyle name="Millares 3 3 4 3 3 2" xfId="47695" xr:uid="{D6F13E14-5D74-4B8E-AB0D-34906FE5AE11}"/>
    <cellStyle name="Millares 3 3 4 3 4" xfId="29371" xr:uid="{522131EF-87F1-4248-AD16-EE4FEF2BEC4D}"/>
    <cellStyle name="Millares 3 3 4 3 5" xfId="41690" xr:uid="{A9E08E33-DED9-4C0D-982C-467313D4478B}"/>
    <cellStyle name="Millares 3 3 4 4" xfId="12566" xr:uid="{FDFBE566-7C39-44C8-B8DE-EF92D0DF5715}"/>
    <cellStyle name="Millares 3 3 4 4 2" xfId="36905" xr:uid="{F6126653-10BD-48BC-BFF8-3AEDEFB81E4E}"/>
    <cellStyle name="Millares 3 3 4 4 2 2" xfId="49000" xr:uid="{70875D8E-2574-476E-86CC-9C44C91C4D05}"/>
    <cellStyle name="Millares 3 3 4 4 3" xfId="30715" xr:uid="{7AFF039C-8F49-42DF-AB85-B73792C8F672}"/>
    <cellStyle name="Millares 3 3 4 4 4" xfId="42994" xr:uid="{BC71A2AA-F5DB-45C3-A96A-B4F1A811FFF0}"/>
    <cellStyle name="Millares 3 3 4 5" xfId="17467" xr:uid="{F7015694-3BA2-45C8-BBD4-CFA34C5CE6DC}"/>
    <cellStyle name="Millares 3 3 4 5 2" xfId="33810" xr:uid="{DA6BD398-1286-475D-8EA7-466CFA75AC14}"/>
    <cellStyle name="Millares 3 3 4 5 3" xfId="45997" xr:uid="{47107149-C7C3-4D79-B86D-9FF3348202E8}"/>
    <cellStyle name="Millares 3 3 4 6" xfId="18402" xr:uid="{61E364CB-0BBF-4987-A7C7-7CB7E12EF2F0}"/>
    <cellStyle name="Millares 3 3 4 7" xfId="20053" xr:uid="{D6CDE3D1-1DE3-430B-8634-2247C67F25D9}"/>
    <cellStyle name="Millares 3 3 4 8" xfId="21897" xr:uid="{064DD13C-8FD0-4BD0-AA33-DDE3BE0C4741}"/>
    <cellStyle name="Millares 3 3 4 9" xfId="27621" xr:uid="{5BE772BF-50B5-47EF-B4BE-E688C18EAC94}"/>
    <cellStyle name="Millares 3 3 5" xfId="6024" xr:uid="{2A2C0C27-B3FF-43D7-8261-01DBBF603D11}"/>
    <cellStyle name="Millares 3 3 5 10" xfId="40122" xr:uid="{556D98F5-F1F8-4A32-A7C1-A4F5D48F9BE0}"/>
    <cellStyle name="Millares 3 3 5 2" xfId="8792" xr:uid="{A83D7CCA-5B5D-4DEC-86A9-DE14723F24EB}"/>
    <cellStyle name="Millares 3 3 5 2 2" xfId="22825" xr:uid="{87D50941-60C7-4E06-896E-1A494AD2E543}"/>
    <cellStyle name="Millares 3 3 5 2 2 2" xfId="37847" xr:uid="{87AC5272-A317-4DCF-866E-96BD7DBAC432}"/>
    <cellStyle name="Millares 3 3 5 2 2 2 2" xfId="49914" xr:uid="{3151589C-B45F-4457-A660-3184B20370C5}"/>
    <cellStyle name="Millares 3 3 5 2 2 3" xfId="31657" xr:uid="{613E19B3-79DA-4952-8EC5-A551D82D3F74}"/>
    <cellStyle name="Millares 3 3 5 2 2 4" xfId="43908" xr:uid="{E4711AA2-72E1-4958-8CE2-B79E94F4E3B5}"/>
    <cellStyle name="Millares 3 3 5 2 3" xfId="34752" xr:uid="{1B798EB0-390E-44EC-8E13-0D5D46C6189A}"/>
    <cellStyle name="Millares 3 3 5 2 3 2" xfId="46911" xr:uid="{3AC1E967-F2DA-43EA-ADD4-F11D3061CB41}"/>
    <cellStyle name="Millares 3 3 5 2 4" xfId="28563" xr:uid="{ACAEF2D0-7A31-45D4-B54D-70D9B0CFC2DD}"/>
    <cellStyle name="Millares 3 3 5 2 5" xfId="40906" xr:uid="{749808BD-F9B8-4BF2-A8B2-4662DCF1E7AA}"/>
    <cellStyle name="Millares 3 3 5 3" xfId="8107" xr:uid="{CB0C8A0A-72EC-4675-81AF-B471C4AF9343}"/>
    <cellStyle name="Millares 3 3 5 3 2" xfId="23751" xr:uid="{586C168D-A30F-42A3-90BF-163A7C7D7536}"/>
    <cellStyle name="Millares 3 3 5 3 2 2" xfId="38789" xr:uid="{AA3EB906-44EA-440B-B4A1-A2FB4828DE7C}"/>
    <cellStyle name="Millares 3 3 5 3 2 2 2" xfId="50828" xr:uid="{FD1B6755-7B1A-47EB-8BA7-AA95405E730E}"/>
    <cellStyle name="Millares 3 3 5 3 2 3" xfId="32599" xr:uid="{126386A7-59AF-46EF-9A9F-AB20B79F9823}"/>
    <cellStyle name="Millares 3 3 5 3 2 4" xfId="44822" xr:uid="{A4B06CCC-2DA0-45F6-A1CF-499C7A80673B}"/>
    <cellStyle name="Millares 3 3 5 3 3" xfId="35694" xr:uid="{F23007CA-4C26-4E96-84E7-0251F2007694}"/>
    <cellStyle name="Millares 3 3 5 3 3 2" xfId="47825" xr:uid="{EB446C2A-231E-4C34-9F56-90C625F0602F}"/>
    <cellStyle name="Millares 3 3 5 3 4" xfId="29505" xr:uid="{240C9CA7-D2BE-4298-9808-F46658B464D3}"/>
    <cellStyle name="Millares 3 3 5 3 5" xfId="41820" xr:uid="{52278596-3552-4102-923B-A406FD57CDB5}"/>
    <cellStyle name="Millares 3 3 5 4" xfId="12561" xr:uid="{AB381679-7348-4266-A0BD-3E4828551412}"/>
    <cellStyle name="Millares 3 3 5 4 2" xfId="37039" xr:uid="{4AB145A0-CAD8-47E4-9CD8-5E7DB566A7ED}"/>
    <cellStyle name="Millares 3 3 5 4 2 2" xfId="49130" xr:uid="{57843130-C0C4-4FC9-A998-C9D64DCCD818}"/>
    <cellStyle name="Millares 3 3 5 4 3" xfId="30849" xr:uid="{603DCD59-FE2F-43FD-A0E3-7E4448CF6856}"/>
    <cellStyle name="Millares 3 3 5 4 4" xfId="43124" xr:uid="{A97F7FA3-966B-4A43-B018-C688930CED37}"/>
    <cellStyle name="Millares 3 3 5 5" xfId="17720" xr:uid="{385749B3-F8A0-4988-8C56-0804D8BB3CC5}"/>
    <cellStyle name="Millares 3 3 5 5 2" xfId="33944" xr:uid="{C2AD8D1D-3AC5-4568-ADD8-76FC8C651A73}"/>
    <cellStyle name="Millares 3 3 5 5 3" xfId="46127" xr:uid="{598D1F1A-0CC6-4EE0-9734-C8A3F15FA91C}"/>
    <cellStyle name="Millares 3 3 5 6" xfId="18537" xr:uid="{5E58D314-6177-401D-9761-B25BED1897C7}"/>
    <cellStyle name="Millares 3 3 5 7" xfId="20189" xr:uid="{C8A15837-C8E8-4F3B-9246-1BDAB2688DD8}"/>
    <cellStyle name="Millares 3 3 5 8" xfId="22027" xr:uid="{CAFB1CEA-AA57-4580-BF9C-9D2FA1625CE8}"/>
    <cellStyle name="Millares 3 3 5 9" xfId="27755" xr:uid="{8E89F1BE-84E9-4A79-933C-60A21CB5D3CD}"/>
    <cellStyle name="Millares 3 3 6" xfId="4932" xr:uid="{FF10FC3D-52F3-4CA4-8470-73FEC98AEB20}"/>
    <cellStyle name="Millares 3 3 6 2" xfId="11904" xr:uid="{B8C6B883-0B60-42CF-A047-87A680CC623D}"/>
    <cellStyle name="Millares 3 3 6 2 2" xfId="22958" xr:uid="{51610862-429C-4A01-BCEC-7983AFB4030E}"/>
    <cellStyle name="Millares 3 3 6 2 2 2" xfId="37981" xr:uid="{277700EA-DB88-4135-8F29-52F00248F352}"/>
    <cellStyle name="Millares 3 3 6 2 2 2 2" xfId="50044" xr:uid="{53D895D5-49D7-456C-848A-46584990E4B4}"/>
    <cellStyle name="Millares 3 3 6 2 2 3" xfId="31791" xr:uid="{09E53745-EE7E-4447-BBC0-1DE588A067B4}"/>
    <cellStyle name="Millares 3 3 6 2 2 4" xfId="44038" xr:uid="{5A2D70AE-4374-4A72-BB6D-C6905E7B1E36}"/>
    <cellStyle name="Millares 3 3 6 2 3" xfId="34886" xr:uid="{C991894C-1519-4E9B-9065-BBBAFBF58455}"/>
    <cellStyle name="Millares 3 3 6 2 3 2" xfId="47041" xr:uid="{0CAE207C-20E0-4205-A594-B462AD15EB1C}"/>
    <cellStyle name="Millares 3 3 6 2 4" xfId="28697" xr:uid="{2BB6B111-8599-4E5C-8DEA-A35D218E98EC}"/>
    <cellStyle name="Millares 3 3 6 2 5" xfId="41036" xr:uid="{87B6227D-962F-46D9-981B-793C2A847AFE}"/>
    <cellStyle name="Millares 3 3 6 3" xfId="12767" xr:uid="{AC3FDCBA-F5BC-4B14-92DD-3DE4F5A081B7}"/>
    <cellStyle name="Millares 3 3 6 3 2" xfId="23884" xr:uid="{CDB702D6-E251-4049-82E0-4E9034D5DF17}"/>
    <cellStyle name="Millares 3 3 6 3 2 2" xfId="38923" xr:uid="{3D679A2D-187A-40D6-989E-D430196FDD9B}"/>
    <cellStyle name="Millares 3 3 6 3 2 2 2" xfId="50958" xr:uid="{F748F2FB-FD80-4B2A-A05B-378CA8C61E70}"/>
    <cellStyle name="Millares 3 3 6 3 2 3" xfId="32733" xr:uid="{C2B4D030-5AFB-4604-A01D-2D0C3DE0900C}"/>
    <cellStyle name="Millares 3 3 6 3 2 4" xfId="44952" xr:uid="{6F4456E0-8722-472B-AD70-82110E0ABC9B}"/>
    <cellStyle name="Millares 3 3 6 3 3" xfId="35828" xr:uid="{3C22F67D-CA9F-426E-8BE0-E97288271DAC}"/>
    <cellStyle name="Millares 3 3 6 3 3 2" xfId="47955" xr:uid="{43663260-F7A9-4201-9B49-051DDE9B640C}"/>
    <cellStyle name="Millares 3 3 6 3 4" xfId="29639" xr:uid="{2A5FAFE0-B6FB-4177-B305-0E81D69EFC4F}"/>
    <cellStyle name="Millares 3 3 6 3 5" xfId="41950" xr:uid="{9B5DAF9B-7A51-4ECE-8DD0-44F1BD03240A}"/>
    <cellStyle name="Millares 3 3 6 4" xfId="17993" xr:uid="{6D85FCEF-9037-4B4F-9F88-2E6F9E1AB240}"/>
    <cellStyle name="Millares 3 3 6 4 2" xfId="37173" xr:uid="{15E92584-5D7A-4DF2-9BB3-2686092ADF16}"/>
    <cellStyle name="Millares 3 3 6 4 2 2" xfId="49260" xr:uid="{569815D2-9766-4ED9-89A0-4007EAD9F3D4}"/>
    <cellStyle name="Millares 3 3 6 4 3" xfId="30983" xr:uid="{FB10A9FD-9997-4CA0-AA31-80711B9D2E20}"/>
    <cellStyle name="Millares 3 3 6 4 4" xfId="43254" xr:uid="{7F367DC8-AF06-43F2-90B0-F8E5128B6995}"/>
    <cellStyle name="Millares 3 3 6 5" xfId="18672" xr:uid="{F41450EF-7FC0-4CD4-B34E-07FBBC555584}"/>
    <cellStyle name="Millares 3 3 6 5 2" xfId="34078" xr:uid="{94F1B875-E7EE-4B71-9A1E-0C4F20549F05}"/>
    <cellStyle name="Millares 3 3 6 5 3" xfId="46257" xr:uid="{7CF0A15C-C25A-4D05-9399-95E17E681375}"/>
    <cellStyle name="Millares 3 3 6 6" xfId="20325" xr:uid="{5A64F94F-EF18-48F8-ADD8-849CE6666483}"/>
    <cellStyle name="Millares 3 3 6 7" xfId="22157" xr:uid="{F66E3246-A3AF-4CB8-B223-ED887466661C}"/>
    <cellStyle name="Millares 3 3 6 8" xfId="27889" xr:uid="{17AF77AF-7D41-4D2F-A926-701F00F13999}"/>
    <cellStyle name="Millares 3 3 6 9" xfId="40252" xr:uid="{8980B6C7-303D-481E-96DC-AF944C757DE4}"/>
    <cellStyle name="Millares 3 3 7" xfId="5122" xr:uid="{C3FAB2A6-3240-4655-BA35-7486041B3863}"/>
    <cellStyle name="Millares 3 3 7 2" xfId="8446" xr:uid="{DADF5C42-CA72-4622-8324-4EEF259181A5}"/>
    <cellStyle name="Millares 3 3 7 2 2" xfId="23089" xr:uid="{B58866AF-33B9-46B5-8D57-166F8A906787}"/>
    <cellStyle name="Millares 3 3 7 2 2 2" xfId="38115" xr:uid="{44B59C86-4418-46AE-AB0D-4C659225090D}"/>
    <cellStyle name="Millares 3 3 7 2 2 2 2" xfId="50174" xr:uid="{F0D7845B-6FFA-451C-AF0A-D2FE60A45135}"/>
    <cellStyle name="Millares 3 3 7 2 2 3" xfId="31925" xr:uid="{91CB0891-426E-4613-993B-845532C563DD}"/>
    <cellStyle name="Millares 3 3 7 2 2 4" xfId="44168" xr:uid="{868D1154-0D89-4A02-A5A2-633B1AC8C4C8}"/>
    <cellStyle name="Millares 3 3 7 2 3" xfId="35020" xr:uid="{7DB49B0B-93E9-49EE-9232-A5F2B54ABC05}"/>
    <cellStyle name="Millares 3 3 7 2 3 2" xfId="47171" xr:uid="{4F9C255A-5F45-4482-B5D1-63EF71C5A75B}"/>
    <cellStyle name="Millares 3 3 7 2 4" xfId="28831" xr:uid="{A061E761-F7CA-443A-A90F-BD5246B0FDD9}"/>
    <cellStyle name="Millares 3 3 7 2 5" xfId="41166" xr:uid="{E2034579-5B1B-440B-BD91-EE321E23B22A}"/>
    <cellStyle name="Millares 3 3 7 3" xfId="15219" xr:uid="{6FBEBD94-2313-428D-8FE6-D120BCAAC9A1}"/>
    <cellStyle name="Millares 3 3 7 3 2" xfId="24014" xr:uid="{F3058FFB-52ED-44CD-9CD0-CC971E0495EA}"/>
    <cellStyle name="Millares 3 3 7 3 2 2" xfId="39057" xr:uid="{E9DAB7D8-CEEA-4925-82C5-DE9585F2A006}"/>
    <cellStyle name="Millares 3 3 7 3 2 2 2" xfId="51088" xr:uid="{BC6ECE06-13EF-4AE7-9A36-7A9E6D2F2497}"/>
    <cellStyle name="Millares 3 3 7 3 2 3" xfId="32867" xr:uid="{91FB6B92-A736-4810-8541-651B9991ED49}"/>
    <cellStyle name="Millares 3 3 7 3 2 4" xfId="45082" xr:uid="{5A595470-5604-46DE-B945-DA539B2CDF65}"/>
    <cellStyle name="Millares 3 3 7 3 3" xfId="35962" xr:uid="{FAA05CD0-02E5-4749-84E6-4D5FA4CC56F9}"/>
    <cellStyle name="Millares 3 3 7 3 3 2" xfId="48085" xr:uid="{017900B8-58B7-4FFA-9479-587C03D67CB5}"/>
    <cellStyle name="Millares 3 3 7 3 4" xfId="29773" xr:uid="{0C1C548B-39C8-40E7-BE4F-7B43ED6F4936}"/>
    <cellStyle name="Millares 3 3 7 3 5" xfId="42080" xr:uid="{441BA029-E710-4133-8F88-7339A4740695}"/>
    <cellStyle name="Millares 3 3 7 4" xfId="19587" xr:uid="{2323E7DD-A1BE-4806-96E8-DB37DB0C8785}"/>
    <cellStyle name="Millares 3 3 7 4 2" xfId="37307" xr:uid="{60E77428-F4B9-4119-96F3-4945681992E0}"/>
    <cellStyle name="Millares 3 3 7 4 2 2" xfId="49390" xr:uid="{23CB220A-EF27-4B5A-81C7-14B2D1AC47EE}"/>
    <cellStyle name="Millares 3 3 7 4 3" xfId="31117" xr:uid="{92314245-4691-4076-9027-941239B45023}"/>
    <cellStyle name="Millares 3 3 7 4 4" xfId="43384" xr:uid="{98823862-ED6E-4AC8-9AA0-0302CDA59C3F}"/>
    <cellStyle name="Millares 3 3 7 5" xfId="20459" xr:uid="{E7EC83A5-FB6E-4DAB-AD08-33425CCCF41A}"/>
    <cellStyle name="Millares 3 3 7 5 2" xfId="34212" xr:uid="{43004B58-E161-457F-BF7E-21C9FCE33221}"/>
    <cellStyle name="Millares 3 3 7 5 3" xfId="46387" xr:uid="{D76E64C1-9563-4C51-BF69-D25727300E0D}"/>
    <cellStyle name="Millares 3 3 7 6" xfId="22287" xr:uid="{1801B8F2-F0D9-4532-8606-6A7EBBBCB889}"/>
    <cellStyle name="Millares 3 3 7 7" xfId="28023" xr:uid="{4587B1F0-AD9C-472D-B361-53D0C14DC3D2}"/>
    <cellStyle name="Millares 3 3 7 8" xfId="40382" xr:uid="{AA731E2D-6C70-4788-AF44-0A8629E6DEDF}"/>
    <cellStyle name="Millares 3 3 8" xfId="7750" xr:uid="{B1CEE634-9F04-46B8-8626-DECCE1BBABAD}"/>
    <cellStyle name="Millares 3 3 8 2" xfId="21439" xr:uid="{A4287922-C951-4620-8DEE-05BBFF872AA8}"/>
    <cellStyle name="Millares 3 3 8 2 2" xfId="24144" xr:uid="{36D40C65-494C-4AD1-8446-C9057C7A54C5}"/>
    <cellStyle name="Millares 3 3 8 2 2 2" xfId="39191" xr:uid="{F8BC2AE4-E659-4F59-94A0-EDC53C973416}"/>
    <cellStyle name="Millares 3 3 8 2 2 2 2" xfId="51218" xr:uid="{9782CA23-269C-4797-BCDB-C54643DD6FAE}"/>
    <cellStyle name="Millares 3 3 8 2 2 3" xfId="33001" xr:uid="{D1FB3F6D-5243-4005-98AA-4809E8897AAE}"/>
    <cellStyle name="Millares 3 3 8 2 2 4" xfId="45212" xr:uid="{FAFD094F-6999-4F2A-80CF-FD08890EF736}"/>
    <cellStyle name="Millares 3 3 8 2 3" xfId="36096" xr:uid="{E7C93947-1070-4D50-AD3F-067EB5026B6A}"/>
    <cellStyle name="Millares 3 3 8 2 3 2" xfId="48215" xr:uid="{8C268FFD-994A-4D52-AB11-62C17A9EA8C5}"/>
    <cellStyle name="Millares 3 3 8 2 4" xfId="29907" xr:uid="{24B83030-689A-4A7B-8661-0BBAAF607986}"/>
    <cellStyle name="Millares 3 3 8 2 5" xfId="42210" xr:uid="{C8FB5CAA-9D56-41F4-9860-2AB0CDE881D8}"/>
    <cellStyle name="Millares 3 3 8 3" xfId="23222" xr:uid="{8D248289-4F54-42A8-9595-43DDABB367A5}"/>
    <cellStyle name="Millares 3 3 8 3 2" xfId="38249" xr:uid="{BE5E25E3-5EF3-4E6F-A6ED-AC2C4AC3D553}"/>
    <cellStyle name="Millares 3 3 8 3 2 2" xfId="50304" xr:uid="{5133F371-6862-4597-8219-6F60B2AF29B5}"/>
    <cellStyle name="Millares 3 3 8 3 3" xfId="32059" xr:uid="{E8F24BDA-92E1-4E72-BE3D-040BFC14A72E}"/>
    <cellStyle name="Millares 3 3 8 3 4" xfId="44298" xr:uid="{87AD5919-813E-4D96-AF16-09A83CD7EB24}"/>
    <cellStyle name="Millares 3 3 8 4" xfId="35154" xr:uid="{9E1A621D-B846-48D2-8E19-94331B7D8155}"/>
    <cellStyle name="Millares 3 3 8 4 2" xfId="47301" xr:uid="{98318C5A-0955-4181-877A-A1AC9FA10900}"/>
    <cellStyle name="Millares 3 3 8 5" xfId="28965" xr:uid="{3320D913-66AD-4B79-9017-E18B70E767F1}"/>
    <cellStyle name="Millares 3 3 8 6" xfId="41296" xr:uid="{B4ED5643-FE13-4DA1-86DE-0C57254F14A2}"/>
    <cellStyle name="Millares 3 3 9" xfId="12216" xr:uid="{D30A24DF-F877-454F-832A-1FDBBBA79BAD}"/>
    <cellStyle name="Millares 3 3 9 2" xfId="25121" xr:uid="{BE4A192F-236A-4701-BC6E-54C68B6807D3}"/>
    <cellStyle name="Millares 3 3 9 2 2" xfId="33135" xr:uid="{6F387F2C-5476-4601-810F-C39803AB10E7}"/>
    <cellStyle name="Millares 3 3 9 2 2 2" xfId="39325" xr:uid="{9A6E1C54-A092-4BC4-B5D1-CEEB6DA6EACA}"/>
    <cellStyle name="Millares 3 3 9 2 2 2 2" xfId="51348" xr:uid="{C85C7301-31EA-4DC1-B3CF-05C00617C9D6}"/>
    <cellStyle name="Millares 3 3 9 2 2 3" xfId="45342" xr:uid="{DBC18A01-7802-4793-AB1C-1A22D0F55CC7}"/>
    <cellStyle name="Millares 3 3 9 2 3" xfId="36230" xr:uid="{66A77670-F0AC-4DF3-956E-F8DBBBA1034D}"/>
    <cellStyle name="Millares 3 3 9 2 3 2" xfId="48345" xr:uid="{33DC3840-E49E-4F39-BA86-7A9E9E4C89C1}"/>
    <cellStyle name="Millares 3 3 9 2 4" xfId="30041" xr:uid="{CD7D7FE7-4137-48A1-B8B8-38342A26465B}"/>
    <cellStyle name="Millares 3 3 9 2 5" xfId="42340" xr:uid="{219AA8FF-8B72-42C1-81F1-C88ED00BCC37}"/>
    <cellStyle name="Millares 3 3 9 3" xfId="22423" xr:uid="{074442AC-494C-4EF0-A4C9-4BF1FB310AA4}"/>
    <cellStyle name="Millares 3 3 9 3 2" xfId="37445" xr:uid="{A983A1CE-C84A-4E26-BE59-48688ACFA071}"/>
    <cellStyle name="Millares 3 3 9 3 2 2" xfId="49524" xr:uid="{FEA8D22F-D4F3-4BE9-B9B8-1165A8E5F724}"/>
    <cellStyle name="Millares 3 3 9 3 3" xfId="31255" xr:uid="{409B5BB6-772F-4F7C-B23B-BC6E25F64AB2}"/>
    <cellStyle name="Millares 3 3 9 3 4" xfId="43518" xr:uid="{54D5B155-B437-41F8-8D96-EAEB4C454F3A}"/>
    <cellStyle name="Millares 3 3 9 4" xfId="34350" xr:uid="{76ABACF7-2B33-44A5-9717-1762035D941C}"/>
    <cellStyle name="Millares 3 3 9 4 2" xfId="46521" xr:uid="{1F90B5AF-C042-4CA6-9DF3-8BBF6807B49C}"/>
    <cellStyle name="Millares 3 3 9 5" xfId="28161" xr:uid="{15432418-2CF9-4ABD-83EA-978B1A972DFA}"/>
    <cellStyle name="Millares 3 3 9 6" xfId="40516" xr:uid="{8F6B0BC3-79C7-4E04-B690-68B5CD57E89E}"/>
    <cellStyle name="Millares 3 4" xfId="3735" xr:uid="{7F985282-3482-4966-A478-A4BDDE61D5F1}"/>
    <cellStyle name="Millares 3 4 10" xfId="16507" xr:uid="{11865987-F859-476F-9C6D-98399A5650D6}"/>
    <cellStyle name="Millares 3 4 10 2" xfId="26170" xr:uid="{D48FEE06-474A-4B60-A80B-4236D0CAACB8}"/>
    <cellStyle name="Millares 3 4 10 2 2" xfId="39478" xr:uid="{C00313CE-D9E3-4FF4-A534-0E20599FF86D}"/>
    <cellStyle name="Millares 3 4 10 2 2 2" xfId="51497" xr:uid="{DFED8E6C-5C39-4386-A947-7B55F4EA4CBE}"/>
    <cellStyle name="Millares 3 4 10 2 3" xfId="33288" xr:uid="{CF89211D-D66F-4227-888E-FB299DC966C3}"/>
    <cellStyle name="Millares 3 4 10 2 4" xfId="45491" xr:uid="{2EA7A651-B6A7-48E5-8CD3-D4A7198A0B05}"/>
    <cellStyle name="Millares 3 4 10 3" xfId="36383" xr:uid="{033F9E50-A0B4-4E6F-9FEF-D401F2B80EF8}"/>
    <cellStyle name="Millares 3 4 10 3 2" xfId="48494" xr:uid="{1A39E2D5-E40F-4A18-881D-251DD98911C4}"/>
    <cellStyle name="Millares 3 4 10 4" xfId="30194" xr:uid="{8B9C8A0F-418D-4E98-88D8-75C11CDE7007}"/>
    <cellStyle name="Millares 3 4 10 5" xfId="42489" xr:uid="{970EFBF4-7D64-49EC-BD37-78F42B73FFD2}"/>
    <cellStyle name="Millares 3 4 11" xfId="18152" xr:uid="{EE1491F7-AABD-40A8-B508-F6905245F0C0}"/>
    <cellStyle name="Millares 3 4 11 2" xfId="27193" xr:uid="{2E3DA896-7DE5-4C8D-9E42-1FCAE5A68BF7}"/>
    <cellStyle name="Millares 3 4 11 2 2" xfId="39612" xr:uid="{A271D85B-29C0-4E81-9C0F-3EC3B26F2345}"/>
    <cellStyle name="Millares 3 4 11 2 2 2" xfId="51627" xr:uid="{F1C57B87-2CCC-47B9-880D-CE031C389235}"/>
    <cellStyle name="Millares 3 4 11 2 3" xfId="33422" xr:uid="{4F133DF0-224D-4734-80A9-E3C4F01E5104}"/>
    <cellStyle name="Millares 3 4 11 2 4" xfId="45621" xr:uid="{5E508549-8FA6-4094-817F-B1C9C0F17C9C}"/>
    <cellStyle name="Millares 3 4 11 3" xfId="36517" xr:uid="{9D273748-E865-419E-A4FF-CE5BCAC00C85}"/>
    <cellStyle name="Millares 3 4 11 3 2" xfId="48624" xr:uid="{6141E044-927F-4AAB-B8E2-76AF44FCC8B7}"/>
    <cellStyle name="Millares 3 4 11 4" xfId="30328" xr:uid="{F6D53039-7075-42D7-A90A-11EBCA957CA7}"/>
    <cellStyle name="Millares 3 4 11 5" xfId="42619" xr:uid="{9F983BB8-CA2B-4CAA-A5C4-306E10CCFFFD}"/>
    <cellStyle name="Millares 3 4 12" xfId="19801" xr:uid="{695E2D4B-9DDB-416C-914D-FD85DC9EC948}"/>
    <cellStyle name="Millares 3 4 12 2" xfId="23375" xr:uid="{3FC9CE29-9243-460F-AAB0-CF8B0B5AB0E7}"/>
    <cellStyle name="Millares 3 4 12 2 2" xfId="38406" xr:uid="{97DA4B29-21D5-4855-A4D1-550D091BC1BA}"/>
    <cellStyle name="Millares 3 4 12 2 2 2" xfId="50457" xr:uid="{C57FDFF7-48B1-4609-BD3F-A21AB0A66C75}"/>
    <cellStyle name="Millares 3 4 12 2 3" xfId="32216" xr:uid="{122C2AE8-5F15-4F92-ADAD-4E4504280528}"/>
    <cellStyle name="Millares 3 4 12 2 4" xfId="44451" xr:uid="{9EF1EED7-C51B-4880-8616-6A614F300ECA}"/>
    <cellStyle name="Millares 3 4 12 3" xfId="35311" xr:uid="{35B8E53B-A7D7-4271-BF6D-4701E43844A0}"/>
    <cellStyle name="Millares 3 4 12 3 2" xfId="47454" xr:uid="{DF5B6B2C-AA96-40FD-BFC6-F80066CE0DC7}"/>
    <cellStyle name="Millares 3 4 12 4" xfId="29122" xr:uid="{5A0E52AD-A6DC-449E-B4EF-F423959D167A}"/>
    <cellStyle name="Millares 3 4 12 5" xfId="41449" xr:uid="{45C1844B-653E-4DAB-A4D6-55481ECFE93F}"/>
    <cellStyle name="Millares 3 4 13" xfId="21656" xr:uid="{4EE23C22-9659-43FB-8A77-EDBB5B5FE10A}"/>
    <cellStyle name="Millares 3 4 13 2" xfId="36656" xr:uid="{7850C072-0F65-423E-AF98-8011FD51615C}"/>
    <cellStyle name="Millares 3 4 13 2 2" xfId="48759" xr:uid="{2A1941CD-A3F3-4C63-B5DC-FFA15BC6A32C}"/>
    <cellStyle name="Millares 3 4 13 3" xfId="30466" xr:uid="{38313D3F-6CBC-49D8-A24F-4152E674BFBF}"/>
    <cellStyle name="Millares 3 4 13 4" xfId="42753" xr:uid="{CC39882B-D4F1-4994-9F8B-83D359AE004B}"/>
    <cellStyle name="Millares 3 4 14" xfId="33561" xr:uid="{B095AE2A-5745-44B4-B57E-A8E5548C7516}"/>
    <cellStyle name="Millares 3 4 14 2" xfId="45756" xr:uid="{C06E1239-5631-4033-85AC-A3C93FA571B8}"/>
    <cellStyle name="Millares 3 4 15" xfId="27372" xr:uid="{1FF54E7B-8955-4475-A184-D0AA6D7F90E1}"/>
    <cellStyle name="Millares 3 4 16" xfId="39751" xr:uid="{AD4C8D71-0231-41FC-B7A6-A52BE14990C2}"/>
    <cellStyle name="Millares 3 4 2" xfId="3736" xr:uid="{2E30B8E2-BCA1-4F96-A22C-3F4ED8FF0AC4}"/>
    <cellStyle name="Millares 3 4 2 10" xfId="18217" xr:uid="{C10AB28B-730A-4117-9EF7-DEC4CFB82898}"/>
    <cellStyle name="Millares 3 4 2 10 2" xfId="27256" xr:uid="{C2908F7A-7BF7-4B54-BC44-9EA8BA2FD937}"/>
    <cellStyle name="Millares 3 4 2 10 2 2" xfId="39677" xr:uid="{10CF1F03-F82C-44BB-953C-F60D1D801982}"/>
    <cellStyle name="Millares 3 4 2 10 2 2 2" xfId="51690" xr:uid="{0D3CD659-6252-4EBC-B221-BD060E17A519}"/>
    <cellStyle name="Millares 3 4 2 10 2 3" xfId="33487" xr:uid="{66CC1400-94BB-4377-AAB6-10599C198361}"/>
    <cellStyle name="Millares 3 4 2 10 2 4" xfId="45684" xr:uid="{38F90B8E-CEFF-4088-B3AF-6C4A1B286D66}"/>
    <cellStyle name="Millares 3 4 2 10 3" xfId="36582" xr:uid="{DDACAA81-0844-4017-8A56-DC3DBD2068D5}"/>
    <cellStyle name="Millares 3 4 2 10 3 2" xfId="48687" xr:uid="{B3481C95-43CB-49D9-B7D3-EF8A4D8093CA}"/>
    <cellStyle name="Millares 3 4 2 10 4" xfId="30393" xr:uid="{8C906348-8AC2-4A37-BE03-F3E81731B282}"/>
    <cellStyle name="Millares 3 4 2 10 5" xfId="42682" xr:uid="{6F2C4864-6C5D-46BE-BBF8-FE478D04377E}"/>
    <cellStyle name="Millares 3 4 2 11" xfId="19866" xr:uid="{9D43C9DD-9E6D-468F-A4BE-2651E9E11273}"/>
    <cellStyle name="Millares 3 4 2 11 2" xfId="23438" xr:uid="{624EB184-FAEE-4B71-A625-EDB73F730421}"/>
    <cellStyle name="Millares 3 4 2 11 2 2" xfId="38471" xr:uid="{69A3C397-2451-494F-B8BE-9E632997B860}"/>
    <cellStyle name="Millares 3 4 2 11 2 2 2" xfId="50520" xr:uid="{9DB48919-1900-4419-A16A-4D4B093EF0E6}"/>
    <cellStyle name="Millares 3 4 2 11 2 3" xfId="32281" xr:uid="{5CA1AC37-0F59-4981-9B3F-038BD9700991}"/>
    <cellStyle name="Millares 3 4 2 11 2 4" xfId="44514" xr:uid="{D7FD5F61-45A2-4BD8-B7DA-9DFD4DD7B77E}"/>
    <cellStyle name="Millares 3 4 2 11 3" xfId="35376" xr:uid="{397D4F6C-D01F-4906-ACC3-E0BA85269650}"/>
    <cellStyle name="Millares 3 4 2 11 3 2" xfId="47517" xr:uid="{0E2BB2BF-016E-4C7F-B8C2-975DAB467CD8}"/>
    <cellStyle name="Millares 3 4 2 11 4" xfId="29187" xr:uid="{B54BE9FE-85F1-403E-9DDF-21347CBEF931}"/>
    <cellStyle name="Millares 3 4 2 11 5" xfId="41512" xr:uid="{0C984946-2B3C-4F16-BE5E-76477DB6B54B}"/>
    <cellStyle name="Millares 3 4 2 12" xfId="21719" xr:uid="{41FCA788-8AAC-4F1B-BBAA-BD059C8D6831}"/>
    <cellStyle name="Millares 3 4 2 12 2" xfId="36721" xr:uid="{60CD08B2-BFE1-43EC-BAED-AFDAAE3BD57A}"/>
    <cellStyle name="Millares 3 4 2 12 2 2" xfId="48822" xr:uid="{4FBD93CC-0F3C-47B2-B7AD-BAFC05BCFED1}"/>
    <cellStyle name="Millares 3 4 2 12 3" xfId="30531" xr:uid="{FDA64B55-1B38-4AD8-8F92-28D38F7E21A9}"/>
    <cellStyle name="Millares 3 4 2 12 4" xfId="42816" xr:uid="{B1E16FD5-F6E7-4AD0-A345-D2235D147C4B}"/>
    <cellStyle name="Millares 3 4 2 13" xfId="33626" xr:uid="{15059B39-CB97-4A92-A5AE-307D2DB0A03B}"/>
    <cellStyle name="Millares 3 4 2 13 2" xfId="45819" xr:uid="{2CACAF4F-C48E-4B1F-A54C-FAB7CC1310EB}"/>
    <cellStyle name="Millares 3 4 2 14" xfId="27437" xr:uid="{446F84E3-5444-4C47-AB90-4084AA869FD7}"/>
    <cellStyle name="Millares 3 4 2 15" xfId="39814" xr:uid="{F740C9BA-9A89-49D6-93DD-340DA0EC2ABE}"/>
    <cellStyle name="Millares 3 4 2 2" xfId="3737" xr:uid="{9C8540DB-067C-4D81-AE9F-ECBD4DC4305C}"/>
    <cellStyle name="Millares 3 4 2 2 10" xfId="27571" xr:uid="{666FCBA4-4B77-4EE9-AEF0-7237790A9AC0}"/>
    <cellStyle name="Millares 3 4 2 2 11" xfId="39944" xr:uid="{BE7BE23B-81DD-485B-98C7-255E691995A7}"/>
    <cellStyle name="Millares 3 4 2 2 2" xfId="6032" xr:uid="{3B7D7967-F6D9-4061-B9FA-A16B8B3206AB}"/>
    <cellStyle name="Millares 3 4 2 2 2 2" xfId="8800" xr:uid="{C02FF681-51E4-4E62-AF44-07DF65A4DC2F}"/>
    <cellStyle name="Millares 3 4 2 2 2 2 2" xfId="37663" xr:uid="{8E9A10EF-3FB5-4B51-9288-C96B9924EA65}"/>
    <cellStyle name="Millares 3 4 2 2 2 2 2 2" xfId="49736" xr:uid="{2CD9D2C0-F2B5-4399-93DC-2195ADB9608A}"/>
    <cellStyle name="Millares 3 4 2 2 2 2 3" xfId="31473" xr:uid="{ABA61CA6-CE41-4B68-989F-74D20B1412C2}"/>
    <cellStyle name="Millares 3 4 2 2 2 2 4" xfId="43730" xr:uid="{77872692-3ED3-4978-BC2D-F7878E64F6BF}"/>
    <cellStyle name="Millares 3 4 2 2 2 3" xfId="8115" xr:uid="{488DC0A7-7749-4976-9E08-7D480871225C}"/>
    <cellStyle name="Millares 3 4 2 2 2 3 2" xfId="34568" xr:uid="{3DB609F4-09A4-4704-8DDF-DC04D847A4A1}"/>
    <cellStyle name="Millares 3 4 2 2 2 3 3" xfId="46733" xr:uid="{777C9E3A-3601-463A-81C2-9593E1DC4D13}"/>
    <cellStyle name="Millares 3 4 2 2 2 4" xfId="12569" xr:uid="{FFBC82F5-DC07-430C-AAD4-4F2250E30ADE}"/>
    <cellStyle name="Millares 3 4 2 2 2 5" xfId="22641" xr:uid="{F44172EB-8F40-4C39-A530-3A38150AAE15}"/>
    <cellStyle name="Millares 3 4 2 2 2 6" xfId="28379" xr:uid="{758BFDFD-2937-4353-974B-46DC8D9D007D}"/>
    <cellStyle name="Millares 3 4 2 2 2 7" xfId="40728" xr:uid="{71F34AB2-5214-454F-A2B1-48F7C5F994FD}"/>
    <cellStyle name="Millares 3 4 2 2 3" xfId="4938" xr:uid="{424E8E45-B3FB-45D6-A6BB-29A46346F9A4}"/>
    <cellStyle name="Millares 3 4 2 2 3 2" xfId="8452" xr:uid="{11BF8CCB-A308-4792-B62A-3F070C23A30C}"/>
    <cellStyle name="Millares 3 4 2 2 3 2 2" xfId="38605" xr:uid="{BD2FBD4E-5C3A-438B-A941-0C67B06B3A74}"/>
    <cellStyle name="Millares 3 4 2 2 3 2 2 2" xfId="50650" xr:uid="{F5EDC89F-41B3-4F53-85E4-5EF2CF3666F6}"/>
    <cellStyle name="Millares 3 4 2 2 3 2 3" xfId="32415" xr:uid="{93D4BD36-1F25-4BB5-A575-7CA8A4AEAE92}"/>
    <cellStyle name="Millares 3 4 2 2 3 2 4" xfId="44644" xr:uid="{235C6014-5D9A-4EEA-8A8A-6B14FDFEF609}"/>
    <cellStyle name="Millares 3 4 2 2 3 3" xfId="16335" xr:uid="{9C977571-E181-474F-9862-9A6AEA0513F6}"/>
    <cellStyle name="Millares 3 4 2 2 3 3 2" xfId="35510" xr:uid="{BCA27438-5B37-4647-BA42-1A5CDA7094E3}"/>
    <cellStyle name="Millares 3 4 2 2 3 3 3" xfId="47647" xr:uid="{9D5B3A7C-C7D9-42B5-AF63-AF585D83ECC7}"/>
    <cellStyle name="Millares 3 4 2 2 3 4" xfId="23568" xr:uid="{D6F2F0AD-6650-4DFD-9B5F-D2C30A2B2DA5}"/>
    <cellStyle name="Millares 3 4 2 2 3 5" xfId="29321" xr:uid="{B9CE6EFB-F3D6-42B1-89F1-1BA456408352}"/>
    <cellStyle name="Millares 3 4 2 2 3 6" xfId="41642" xr:uid="{E28DD4C3-D05F-4025-82D5-30F0A1F8EA19}"/>
    <cellStyle name="Millares 3 4 2 2 4" xfId="7756" xr:uid="{99CE8EE6-D088-428E-9C84-0599BD8C16E0}"/>
    <cellStyle name="Millares 3 4 2 2 4 2" xfId="36855" xr:uid="{446DB359-5815-4D84-BFF0-02EE335E1A2A}"/>
    <cellStyle name="Millares 3 4 2 2 4 2 2" xfId="48952" xr:uid="{BB90C1F8-5DA9-46A7-9BFC-ECB4EF494A03}"/>
    <cellStyle name="Millares 3 4 2 2 4 3" xfId="30665" xr:uid="{4747BFE6-49BF-4B9E-BFD3-FEC7D21DFD6C}"/>
    <cellStyle name="Millares 3 4 2 2 4 4" xfId="42946" xr:uid="{DF5E35BB-AB72-4B83-B725-E0B23CDFCFD7}"/>
    <cellStyle name="Millares 3 4 2 2 5" xfId="12222" xr:uid="{CB3AFC9F-899F-4C75-8EC5-EAF99872B0E1}"/>
    <cellStyle name="Millares 3 4 2 2 5 2" xfId="33760" xr:uid="{8E3AD864-A236-4B6F-817D-1D87C67B24AB}"/>
    <cellStyle name="Millares 3 4 2 2 5 3" xfId="45949" xr:uid="{359F3238-66E9-479C-BAF5-E66838DBD999}"/>
    <cellStyle name="Millares 3 4 2 2 6" xfId="16706" xr:uid="{99399CD4-82FD-4B7A-B858-F57FB1E0DE4D}"/>
    <cellStyle name="Millares 3 4 2 2 7" xfId="18352" xr:uid="{11A32331-0939-4A8C-B2E3-B134912440B8}"/>
    <cellStyle name="Millares 3 4 2 2 8" xfId="20002" xr:uid="{FBD6AFAC-4A8C-46D0-8A59-D290B62EE32C}"/>
    <cellStyle name="Millares 3 4 2 2 9" xfId="21849" xr:uid="{038E693E-EF4B-4527-BFA1-521BD42F9566}"/>
    <cellStyle name="Millares 3 4 2 3" xfId="6033" xr:uid="{8AEC3873-9219-4495-921E-BD2EF8D8C739}"/>
    <cellStyle name="Millares 3 4 2 3 10" xfId="40074" xr:uid="{CDC620C6-6F36-416B-BC25-0CF58FE4245C}"/>
    <cellStyle name="Millares 3 4 2 3 2" xfId="8801" xr:uid="{A6A9CD15-6995-4055-9D9F-074034460B28}"/>
    <cellStyle name="Millares 3 4 2 3 2 2" xfId="22775" xr:uid="{767BEFB6-F14C-47B1-B56B-D70A7786F29E}"/>
    <cellStyle name="Millares 3 4 2 3 2 2 2" xfId="37797" xr:uid="{A86EE90C-1C49-486F-8710-62E1C6CC108F}"/>
    <cellStyle name="Millares 3 4 2 3 2 2 2 2" xfId="49866" xr:uid="{7D6FEC19-C1EC-43AF-8149-7DCE6EA76099}"/>
    <cellStyle name="Millares 3 4 2 3 2 2 3" xfId="31607" xr:uid="{3BB3411F-1E2E-4DC3-8363-97E2E8BB2849}"/>
    <cellStyle name="Millares 3 4 2 3 2 2 4" xfId="43860" xr:uid="{D64D66DE-0AFA-4709-AFE1-8B2955E7C24F}"/>
    <cellStyle name="Millares 3 4 2 3 2 3" xfId="34702" xr:uid="{5830DBF7-BDBB-47F3-A0BE-0CD78A8845E3}"/>
    <cellStyle name="Millares 3 4 2 3 2 3 2" xfId="46863" xr:uid="{72E34F34-A9FC-445F-AB16-56C5041B1363}"/>
    <cellStyle name="Millares 3 4 2 3 2 4" xfId="28513" xr:uid="{69BD2F2F-9FF9-4FFC-AB46-8ED843CBC53A}"/>
    <cellStyle name="Millares 3 4 2 3 2 5" xfId="40858" xr:uid="{C5396F9E-BD90-4F2F-B909-FBD5EFF8DB1C}"/>
    <cellStyle name="Millares 3 4 2 3 3" xfId="8116" xr:uid="{BA0F962D-A06A-415B-98BF-749886CA7CDC}"/>
    <cellStyle name="Millares 3 4 2 3 3 2" xfId="23701" xr:uid="{DDDC6700-A81C-4034-B171-DB9E36923B92}"/>
    <cellStyle name="Millares 3 4 2 3 3 2 2" xfId="38739" xr:uid="{92B393DB-BE4E-430D-9343-FD70E0FC7EEF}"/>
    <cellStyle name="Millares 3 4 2 3 3 2 2 2" xfId="50780" xr:uid="{63165BBC-2270-4E07-8A02-6B64EC938A2B}"/>
    <cellStyle name="Millares 3 4 2 3 3 2 3" xfId="32549" xr:uid="{DFA54246-94FF-4CAC-B666-A09DA30DAC6A}"/>
    <cellStyle name="Millares 3 4 2 3 3 2 4" xfId="44774" xr:uid="{0F85220C-35DA-43D8-A1E0-442DAF8FF10C}"/>
    <cellStyle name="Millares 3 4 2 3 3 3" xfId="35644" xr:uid="{0D2E2176-3F2C-4F41-B034-5AB9808F4D99}"/>
    <cellStyle name="Millares 3 4 2 3 3 3 2" xfId="47777" xr:uid="{D2227FF7-0B85-4E12-BD9B-E18BD65B9D59}"/>
    <cellStyle name="Millares 3 4 2 3 3 4" xfId="29455" xr:uid="{6B601A70-B27E-4172-BB80-31C2A79544C5}"/>
    <cellStyle name="Millares 3 4 2 3 3 5" xfId="41772" xr:uid="{A5C974F9-DB07-415F-82CA-EAEE459BA4EE}"/>
    <cellStyle name="Millares 3 4 2 3 4" xfId="12570" xr:uid="{22A1E39D-CE8D-48A4-AE76-BAA694711B30}"/>
    <cellStyle name="Millares 3 4 2 3 4 2" xfId="36989" xr:uid="{8C12D297-DC28-4882-959C-3F3F428D62D1}"/>
    <cellStyle name="Millares 3 4 2 3 4 2 2" xfId="49082" xr:uid="{C3F10A6B-B252-48CD-97C3-DB7A66F841D0}"/>
    <cellStyle name="Millares 3 4 2 3 4 3" xfId="30799" xr:uid="{B7EEFC45-9C10-4374-A2FA-B4CE04C0D306}"/>
    <cellStyle name="Millares 3 4 2 3 4 4" xfId="43076" xr:uid="{1F19FA52-DDF0-4E59-9463-B10A4755C33B}"/>
    <cellStyle name="Millares 3 4 2 3 5" xfId="17555" xr:uid="{39BA3766-869C-4903-8ED7-9B6D9E9749B0}"/>
    <cellStyle name="Millares 3 4 2 3 5 2" xfId="33894" xr:uid="{99329D50-CCE7-49EC-B342-2FE761714337}"/>
    <cellStyle name="Millares 3 4 2 3 5 3" xfId="46079" xr:uid="{2670C0CC-F060-4344-9D58-ABC92C868F04}"/>
    <cellStyle name="Millares 3 4 2 3 6" xfId="18486" xr:uid="{254DC184-49CD-4C9E-B7BC-863E30B011E6}"/>
    <cellStyle name="Millares 3 4 2 3 7" xfId="20137" xr:uid="{EDDEE48D-E140-4150-907B-EC7BF774ECD3}"/>
    <cellStyle name="Millares 3 4 2 3 8" xfId="21979" xr:uid="{B2B91FD7-D3A5-40E9-8AA1-482E2E89E792}"/>
    <cellStyle name="Millares 3 4 2 3 9" xfId="27705" xr:uid="{EC933A68-D29E-4073-8788-882F969985D1}"/>
    <cellStyle name="Millares 3 4 2 4" xfId="6031" xr:uid="{9E3A09F0-BF9A-4FA0-8048-B5F2F4369C29}"/>
    <cellStyle name="Millares 3 4 2 4 10" xfId="40204" xr:uid="{C4E3AD35-2D49-4EF9-BBB3-27A4F676CD90}"/>
    <cellStyle name="Millares 3 4 2 4 2" xfId="8799" xr:uid="{9ADAF87E-4757-403C-8C4F-360B7DD60B40}"/>
    <cellStyle name="Millares 3 4 2 4 2 2" xfId="22909" xr:uid="{DD75CE1F-17EB-4D8C-89FA-274CC6BAC381}"/>
    <cellStyle name="Millares 3 4 2 4 2 2 2" xfId="37931" xr:uid="{92BD9334-6768-4369-9A41-97128342E96E}"/>
    <cellStyle name="Millares 3 4 2 4 2 2 2 2" xfId="49996" xr:uid="{A6E5B5D1-80BF-48EE-A008-9659E79789FE}"/>
    <cellStyle name="Millares 3 4 2 4 2 2 3" xfId="31741" xr:uid="{38D6FD7E-E56D-41A2-9D23-DCB4CFF7B12F}"/>
    <cellStyle name="Millares 3 4 2 4 2 2 4" xfId="43990" xr:uid="{451D2EED-898A-4543-9286-5AC61046D871}"/>
    <cellStyle name="Millares 3 4 2 4 2 3" xfId="34836" xr:uid="{1191F296-1161-4CED-A8A6-65E5874DBEEA}"/>
    <cellStyle name="Millares 3 4 2 4 2 3 2" xfId="46993" xr:uid="{A0DE3B6C-EBBD-4CA0-BF33-DAB819715CE8}"/>
    <cellStyle name="Millares 3 4 2 4 2 4" xfId="28647" xr:uid="{4E14239E-DA45-487E-B59E-1511E9FCC848}"/>
    <cellStyle name="Millares 3 4 2 4 2 5" xfId="40988" xr:uid="{3BA65138-243F-4045-886F-DD24B714748C}"/>
    <cellStyle name="Millares 3 4 2 4 3" xfId="8114" xr:uid="{B586DBB4-5830-4EDE-9907-9500185CD3B9}"/>
    <cellStyle name="Millares 3 4 2 4 3 2" xfId="23835" xr:uid="{ED4707D4-9D03-43C2-BCB7-594DF0E8D424}"/>
    <cellStyle name="Millares 3 4 2 4 3 2 2" xfId="38873" xr:uid="{5E71E84B-6412-4116-862F-1712A7AD3E30}"/>
    <cellStyle name="Millares 3 4 2 4 3 2 2 2" xfId="50910" xr:uid="{476439FC-98F9-4503-ADA7-7DE3466CB92B}"/>
    <cellStyle name="Millares 3 4 2 4 3 2 3" xfId="32683" xr:uid="{0A6E8603-A4EB-4191-B601-75A69DA5D132}"/>
    <cellStyle name="Millares 3 4 2 4 3 2 4" xfId="44904" xr:uid="{E7A96ED9-A10E-4162-982B-13D4D73E9E67}"/>
    <cellStyle name="Millares 3 4 2 4 3 3" xfId="35778" xr:uid="{D1B660EB-9E34-41F1-8BCB-BD76044E0D6C}"/>
    <cellStyle name="Millares 3 4 2 4 3 3 2" xfId="47907" xr:uid="{F918B2CB-F2C9-441C-92CB-15BF991D7CDD}"/>
    <cellStyle name="Millares 3 4 2 4 3 4" xfId="29589" xr:uid="{6F7F677C-53EE-46EC-A61E-35E97710A080}"/>
    <cellStyle name="Millares 3 4 2 4 3 5" xfId="41902" xr:uid="{841560BD-3B37-4104-BE84-9AE100F7E160}"/>
    <cellStyle name="Millares 3 4 2 4 4" xfId="12568" xr:uid="{53BCA324-A962-4224-803D-AB7C79A479AA}"/>
    <cellStyle name="Millares 3 4 2 4 4 2" xfId="37123" xr:uid="{F85E70DF-FD65-4138-ABF8-86339BD0E2ED}"/>
    <cellStyle name="Millares 3 4 2 4 4 2 2" xfId="49212" xr:uid="{A12E86DD-94DF-4E63-8EAD-BD86E272303C}"/>
    <cellStyle name="Millares 3 4 2 4 4 3" xfId="30933" xr:uid="{88F0B25A-630E-4E9C-8167-175E81047AD5}"/>
    <cellStyle name="Millares 3 4 2 4 4 4" xfId="43206" xr:uid="{994CFACE-9EFC-4C02-9FA7-524F5C674A03}"/>
    <cellStyle name="Millares 3 4 2 4 5" xfId="17804" xr:uid="{A99D91D2-7E03-4B64-8DE0-F1CCB2F29E5E}"/>
    <cellStyle name="Millares 3 4 2 4 5 2" xfId="34028" xr:uid="{6EFCDD1C-7287-4F3C-84B1-0F466E664DD2}"/>
    <cellStyle name="Millares 3 4 2 4 5 3" xfId="46209" xr:uid="{70425291-6E5A-434F-8351-308CB1A05DFB}"/>
    <cellStyle name="Millares 3 4 2 4 6" xfId="18621" xr:uid="{1B2D0F95-0080-4B84-8B36-A4078E17B945}"/>
    <cellStyle name="Millares 3 4 2 4 7" xfId="20273" xr:uid="{BDEE0376-33A0-4EF0-B5E1-5135AAA983E6}"/>
    <cellStyle name="Millares 3 4 2 4 8" xfId="22109" xr:uid="{6FD1AC45-CBE8-4843-A8B3-73609ED3D02F}"/>
    <cellStyle name="Millares 3 4 2 4 9" xfId="27839" xr:uid="{BAB3879A-B5DE-4601-B78F-387B1042FF63}"/>
    <cellStyle name="Millares 3 4 2 5" xfId="4937" xr:uid="{84EA8579-D4A7-41C9-98B0-F655A71640A0}"/>
    <cellStyle name="Millares 3 4 2 5 2" xfId="11988" xr:uid="{C526B787-C90D-4226-B15D-36DB2F62D415}"/>
    <cellStyle name="Millares 3 4 2 5 2 2" xfId="23040" xr:uid="{10A47B24-EAC1-4BD4-99D0-D8AF65728D8B}"/>
    <cellStyle name="Millares 3 4 2 5 2 2 2" xfId="38065" xr:uid="{A42972AA-9A45-4A6F-B73A-335B53DC2CC0}"/>
    <cellStyle name="Millares 3 4 2 5 2 2 2 2" xfId="50126" xr:uid="{B87E73C5-F909-4DA5-8514-6E73A935EF27}"/>
    <cellStyle name="Millares 3 4 2 5 2 2 3" xfId="31875" xr:uid="{AA088513-E656-4E35-ADC7-1221B712004E}"/>
    <cellStyle name="Millares 3 4 2 5 2 2 4" xfId="44120" xr:uid="{7F196D7D-05E1-4EFD-B91C-BEF9D84EB42E}"/>
    <cellStyle name="Millares 3 4 2 5 2 3" xfId="34970" xr:uid="{005A17F4-8CDD-415B-98E9-7310C88F57BF}"/>
    <cellStyle name="Millares 3 4 2 5 2 3 2" xfId="47123" xr:uid="{3390C180-6430-4128-902F-3148AF6C31BE}"/>
    <cellStyle name="Millares 3 4 2 5 2 4" xfId="28781" xr:uid="{5F31E50B-B0AE-4895-BB77-EF9651BEBDA6}"/>
    <cellStyle name="Millares 3 4 2 5 2 5" xfId="41118" xr:uid="{C4D39AE0-4F8C-4B79-ADAC-6B393942B5D2}"/>
    <cellStyle name="Millares 3 4 2 5 3" xfId="12851" xr:uid="{5F31888A-5F85-46A8-BF6C-E159836EF347}"/>
    <cellStyle name="Millares 3 4 2 5 3 2" xfId="23966" xr:uid="{E8E0C986-275D-4785-AB53-34703957DEA9}"/>
    <cellStyle name="Millares 3 4 2 5 3 2 2" xfId="39007" xr:uid="{65B522D6-3DE6-4F04-B5FF-8E00DF961103}"/>
    <cellStyle name="Millares 3 4 2 5 3 2 2 2" xfId="51040" xr:uid="{698BD45A-62FB-41AE-A50B-47783C1CDE20}"/>
    <cellStyle name="Millares 3 4 2 5 3 2 3" xfId="32817" xr:uid="{35227B3A-D870-4A2B-823F-38D9839EBDA1}"/>
    <cellStyle name="Millares 3 4 2 5 3 2 4" xfId="45034" xr:uid="{E53E993A-11C1-4064-A877-E8B265BC1D82}"/>
    <cellStyle name="Millares 3 4 2 5 3 3" xfId="35912" xr:uid="{49ACFF99-C754-4394-A146-F0D69CC9B47D}"/>
    <cellStyle name="Millares 3 4 2 5 3 3 2" xfId="48037" xr:uid="{737B08BD-B72E-4C2B-9587-59E8AA6535AB}"/>
    <cellStyle name="Millares 3 4 2 5 3 4" xfId="29723" xr:uid="{56999A4E-2DC5-47C9-94AF-2505383D7E2A}"/>
    <cellStyle name="Millares 3 4 2 5 3 5" xfId="42032" xr:uid="{2E900524-80AD-4EE4-910E-0AFB1281C876}"/>
    <cellStyle name="Millares 3 4 2 5 4" xfId="18077" xr:uid="{634354A1-9EE2-47F0-B61A-11EEA0076BCA}"/>
    <cellStyle name="Millares 3 4 2 5 4 2" xfId="37257" xr:uid="{003E0861-F4D6-406C-96F7-95D052E20687}"/>
    <cellStyle name="Millares 3 4 2 5 4 2 2" xfId="49342" xr:uid="{B81F6898-235D-4984-8864-B5736581E966}"/>
    <cellStyle name="Millares 3 4 2 5 4 3" xfId="31067" xr:uid="{9A64B9EE-B861-4D7E-B042-D00EDCA5CCA1}"/>
    <cellStyle name="Millares 3 4 2 5 4 4" xfId="43336" xr:uid="{92B3AE6F-5B34-424B-A2E1-6115B8B83DDD}"/>
    <cellStyle name="Millares 3 4 2 5 5" xfId="18756" xr:uid="{4C656673-2084-4F7E-964F-1C4638C7C489}"/>
    <cellStyle name="Millares 3 4 2 5 5 2" xfId="34162" xr:uid="{A72D5612-8FE2-48C3-A2F1-18C4CA3CE9CD}"/>
    <cellStyle name="Millares 3 4 2 5 5 3" xfId="46339" xr:uid="{9F2AE7D6-05D1-4CC5-A4D3-E82519A960F4}"/>
    <cellStyle name="Millares 3 4 2 5 6" xfId="20409" xr:uid="{32C35ED2-6FB5-42F2-981F-2B7059A525B4}"/>
    <cellStyle name="Millares 3 4 2 5 7" xfId="22239" xr:uid="{873C5239-0C62-4159-AE4A-31D9906A11D7}"/>
    <cellStyle name="Millares 3 4 2 5 8" xfId="27973" xr:uid="{766D4847-E58D-40C3-8480-50D61CD10A11}"/>
    <cellStyle name="Millares 3 4 2 5 9" xfId="40334" xr:uid="{6C87C70F-3CB8-4C2A-BD03-9EF532940B24}"/>
    <cellStyle name="Millares 3 4 2 6" xfId="4695" xr:uid="{31531080-A11B-4767-B7B7-4161F739CC36}"/>
    <cellStyle name="Millares 3 4 2 6 2" xfId="8451" xr:uid="{37F63786-8457-4496-9DD5-DEAD19A1142A}"/>
    <cellStyle name="Millares 3 4 2 6 2 2" xfId="23173" xr:uid="{1BFAA8FD-F527-4E3D-97EC-E4C001E8E2E5}"/>
    <cellStyle name="Millares 3 4 2 6 2 2 2" xfId="38199" xr:uid="{BAEAD83E-648D-4764-B63C-293E188D988A}"/>
    <cellStyle name="Millares 3 4 2 6 2 2 2 2" xfId="50256" xr:uid="{759FA48F-E6CF-4D8F-B359-A70325A5CA78}"/>
    <cellStyle name="Millares 3 4 2 6 2 2 3" xfId="32009" xr:uid="{A132CC0D-6CFD-41D1-BEF0-2519128CCC9B}"/>
    <cellStyle name="Millares 3 4 2 6 2 2 4" xfId="44250" xr:uid="{F9F069C4-1948-4CE0-A0D6-EC5F20AD3224}"/>
    <cellStyle name="Millares 3 4 2 6 2 3" xfId="35104" xr:uid="{B47DAD07-BA35-4321-814C-DFA4A877ECF7}"/>
    <cellStyle name="Millares 3 4 2 6 2 3 2" xfId="47253" xr:uid="{98BE6770-16BB-4283-8245-00D6935F8E62}"/>
    <cellStyle name="Millares 3 4 2 6 2 4" xfId="28915" xr:uid="{D6C5BE3E-677C-4C0B-9186-DC852FC1FFB8}"/>
    <cellStyle name="Millares 3 4 2 6 2 5" xfId="41248" xr:uid="{EFF80CA8-63E6-42AE-8342-2247632DE403}"/>
    <cellStyle name="Millares 3 4 2 6 3" xfId="15307" xr:uid="{2682A34C-DCC1-493B-AB30-E6330BC7E967}"/>
    <cellStyle name="Millares 3 4 2 6 3 2" xfId="24096" xr:uid="{600405F0-721C-4DA8-8677-2C518A46F5D1}"/>
    <cellStyle name="Millares 3 4 2 6 3 2 2" xfId="39141" xr:uid="{5140E695-03B3-48CA-899F-6B8194B3E73D}"/>
    <cellStyle name="Millares 3 4 2 6 3 2 2 2" xfId="51170" xr:uid="{C13D9FF5-F737-4E07-B120-A16D40628C99}"/>
    <cellStyle name="Millares 3 4 2 6 3 2 3" xfId="32951" xr:uid="{859DEDFD-8405-4E03-B063-2200D259BB9F}"/>
    <cellStyle name="Millares 3 4 2 6 3 2 4" xfId="45164" xr:uid="{F02DD0CA-799F-466C-90BC-51F352C286A6}"/>
    <cellStyle name="Millares 3 4 2 6 3 3" xfId="36046" xr:uid="{58D4BAD5-DD86-4A7C-9A1B-1EF9A26FAD99}"/>
    <cellStyle name="Millares 3 4 2 6 3 3 2" xfId="48167" xr:uid="{C9E4D35E-50F5-4919-8B1F-A2C9C7B778A9}"/>
    <cellStyle name="Millares 3 4 2 6 3 4" xfId="29857" xr:uid="{D465C120-23FF-4C6F-8990-CA3E4E5948D3}"/>
    <cellStyle name="Millares 3 4 2 6 3 5" xfId="42162" xr:uid="{D1CBB2BF-F44A-48EB-B167-E4B6207C62AF}"/>
    <cellStyle name="Millares 3 4 2 6 4" xfId="19675" xr:uid="{249F1D77-FD76-47D3-A87F-01E61433BA63}"/>
    <cellStyle name="Millares 3 4 2 6 4 2" xfId="37391" xr:uid="{A3D7D76E-120F-4204-ABCB-084CF8E765AF}"/>
    <cellStyle name="Millares 3 4 2 6 4 2 2" xfId="49472" xr:uid="{7D5930D4-B977-4C7B-A4D7-FF06E9FBA791}"/>
    <cellStyle name="Millares 3 4 2 6 4 3" xfId="31201" xr:uid="{B873A17A-E381-417C-91CB-8A5AC3930806}"/>
    <cellStyle name="Millares 3 4 2 6 4 4" xfId="43466" xr:uid="{31129B8A-41C9-42CB-82AC-530CD9731D0D}"/>
    <cellStyle name="Millares 3 4 2 6 5" xfId="20543" xr:uid="{E07EC9F5-0B18-4CE0-87A6-32B03BE5B28B}"/>
    <cellStyle name="Millares 3 4 2 6 5 2" xfId="34296" xr:uid="{83B04F99-FC21-4633-B696-EA168BB4FA90}"/>
    <cellStyle name="Millares 3 4 2 6 5 3" xfId="46469" xr:uid="{D59F2A72-B5A9-49AC-8C2F-12E178F5D993}"/>
    <cellStyle name="Millares 3 4 2 6 6" xfId="22369" xr:uid="{1C9D4623-76E7-459B-8D62-0F563C713A06}"/>
    <cellStyle name="Millares 3 4 2 6 7" xfId="28107" xr:uid="{43C5BF01-F41A-429E-B5F7-19D8868649E1}"/>
    <cellStyle name="Millares 3 4 2 6 8" xfId="40464" xr:uid="{7283E514-E373-42C8-8B6D-8E147F578AA8}"/>
    <cellStyle name="Millares 3 4 2 7" xfId="7755" xr:uid="{A4F0C31A-8524-4441-8A60-F30F75BA9689}"/>
    <cellStyle name="Millares 3 4 2 7 2" xfId="21527" xr:uid="{1DF9D622-92AC-476D-AC4B-EEB232161EA7}"/>
    <cellStyle name="Millares 3 4 2 7 2 2" xfId="24226" xr:uid="{079F4600-0987-4937-8B08-DDEAC66E6FE9}"/>
    <cellStyle name="Millares 3 4 2 7 2 2 2" xfId="39275" xr:uid="{C03BF50A-A752-4E01-85D2-E9FB49C76EAC}"/>
    <cellStyle name="Millares 3 4 2 7 2 2 2 2" xfId="51300" xr:uid="{BB9F7D5A-2A38-4129-A8E5-82F41DBB248E}"/>
    <cellStyle name="Millares 3 4 2 7 2 2 3" xfId="33085" xr:uid="{CD10EE63-FAD4-49DF-B3D2-508EC793BB0A}"/>
    <cellStyle name="Millares 3 4 2 7 2 2 4" xfId="45294" xr:uid="{28AB94F7-6BFA-4B7B-B801-09314A4397C8}"/>
    <cellStyle name="Millares 3 4 2 7 2 3" xfId="36180" xr:uid="{31ADB0C3-4CA9-4310-88CC-1BAED3728AC2}"/>
    <cellStyle name="Millares 3 4 2 7 2 3 2" xfId="48297" xr:uid="{A905EF23-3EEB-474C-8CE5-57F00F822DCE}"/>
    <cellStyle name="Millares 3 4 2 7 2 4" xfId="29991" xr:uid="{146F7881-7225-429A-BEDA-C60152A09E83}"/>
    <cellStyle name="Millares 3 4 2 7 2 5" xfId="42292" xr:uid="{720395B6-DD52-41EE-A05B-10EEA472CA53}"/>
    <cellStyle name="Millares 3 4 2 7 3" xfId="23304" xr:uid="{79C05D4F-54A5-4E06-9A8F-8569373DACE9}"/>
    <cellStyle name="Millares 3 4 2 7 3 2" xfId="38333" xr:uid="{D9BF74C0-4379-4A15-A1A0-790F7201FA39}"/>
    <cellStyle name="Millares 3 4 2 7 3 2 2" xfId="50386" xr:uid="{04002A22-775B-40ED-B55A-190751B0DA42}"/>
    <cellStyle name="Millares 3 4 2 7 3 3" xfId="32143" xr:uid="{A47DC5CF-8B69-4617-8064-54C2C3565EBE}"/>
    <cellStyle name="Millares 3 4 2 7 3 4" xfId="44380" xr:uid="{8F808BC6-0A27-4719-803A-4500F8B298B4}"/>
    <cellStyle name="Millares 3 4 2 7 4" xfId="35238" xr:uid="{E8F03112-388F-45B7-BD43-EC68D90C85CA}"/>
    <cellStyle name="Millares 3 4 2 7 4 2" xfId="47383" xr:uid="{149F8AF7-0FBD-4DB3-8BB3-8B3B05797631}"/>
    <cellStyle name="Millares 3 4 2 7 5" xfId="29049" xr:uid="{CB5CE801-E39C-4C7A-A86D-B8E53D89C5F0}"/>
    <cellStyle name="Millares 3 4 2 7 6" xfId="41378" xr:uid="{8F1CE7AA-582A-47AD-AA57-77FC6935B399}"/>
    <cellStyle name="Millares 3 4 2 8" xfId="12221" xr:uid="{176E6394-084E-484A-B41A-F0EAD681A9E3}"/>
    <cellStyle name="Millares 3 4 2 8 2" xfId="25209" xr:uid="{B8CD81FA-D337-41CD-ACE6-4E584E64FE7F}"/>
    <cellStyle name="Millares 3 4 2 8 2 2" xfId="33219" xr:uid="{12033D9D-8B30-4FE8-90BF-B39BDE98C9EE}"/>
    <cellStyle name="Millares 3 4 2 8 2 2 2" xfId="39409" xr:uid="{5BF7DCBE-5563-423B-89F1-5EFF1A5B0332}"/>
    <cellStyle name="Millares 3 4 2 8 2 2 2 2" xfId="51430" xr:uid="{7DC5D1D3-DF5A-4ACC-91BC-95BA8AA53F7B}"/>
    <cellStyle name="Millares 3 4 2 8 2 2 3" xfId="45424" xr:uid="{1EF2DAB0-8D2B-4D77-AF4C-0D508249EE76}"/>
    <cellStyle name="Millares 3 4 2 8 2 3" xfId="36314" xr:uid="{CFD9DC64-3B22-471D-8022-CF1D00D74670}"/>
    <cellStyle name="Millares 3 4 2 8 2 3 2" xfId="48427" xr:uid="{2EFA571A-196C-46AF-85EA-724F7CF197E9}"/>
    <cellStyle name="Millares 3 4 2 8 2 4" xfId="30125" xr:uid="{AD23A66D-F4CF-4F5B-9A76-F7BFCCCB2DAC}"/>
    <cellStyle name="Millares 3 4 2 8 2 5" xfId="42422" xr:uid="{A75865E5-887D-44B7-9EBC-440FC474B4E7}"/>
    <cellStyle name="Millares 3 4 2 8 3" xfId="22507" xr:uid="{50E43565-F54F-41D3-91DE-771BD5FA9D81}"/>
    <cellStyle name="Millares 3 4 2 8 3 2" xfId="37529" xr:uid="{1BB06D07-07C7-46EB-8E69-EC2515529FA5}"/>
    <cellStyle name="Millares 3 4 2 8 3 2 2" xfId="49606" xr:uid="{4FDC0D75-F049-4934-9F16-7946DC661126}"/>
    <cellStyle name="Millares 3 4 2 8 3 3" xfId="31339" xr:uid="{3E1E76FC-446C-4F8E-B789-1593D08F8ED8}"/>
    <cellStyle name="Millares 3 4 2 8 3 4" xfId="43600" xr:uid="{78169EE1-5D40-4B15-A163-86449A56BE1C}"/>
    <cellStyle name="Millares 3 4 2 8 4" xfId="34434" xr:uid="{6FEDADD7-1366-4251-BFA2-4738A6881479}"/>
    <cellStyle name="Millares 3 4 2 8 4 2" xfId="46603" xr:uid="{AE5C6833-D8D4-4CBC-9F08-AB3AE10C94AD}"/>
    <cellStyle name="Millares 3 4 2 8 5" xfId="28245" xr:uid="{79FC4179-DF41-42A9-946B-2D52F931A4B6}"/>
    <cellStyle name="Millares 3 4 2 8 6" xfId="40598" xr:uid="{7AAD2C16-FC46-4D53-8043-6A850F831FF9}"/>
    <cellStyle name="Millares 3 4 2 9" xfId="16572" xr:uid="{1684EE31-B5EE-47C3-97CA-D196DB0E70F6}"/>
    <cellStyle name="Millares 3 4 2 9 2" xfId="26233" xr:uid="{5A454594-99CB-47B5-8A60-21666582C635}"/>
    <cellStyle name="Millares 3 4 2 9 2 2" xfId="39543" xr:uid="{5EACAA7A-2D01-48EA-A61D-9B1F1A1307DF}"/>
    <cellStyle name="Millares 3 4 2 9 2 2 2" xfId="51560" xr:uid="{0B449EE2-62C1-495A-8211-145754955088}"/>
    <cellStyle name="Millares 3 4 2 9 2 3" xfId="33353" xr:uid="{3ABEE030-518F-46B4-B522-FC35952EC436}"/>
    <cellStyle name="Millares 3 4 2 9 2 4" xfId="45554" xr:uid="{D4F45BF6-EC1E-4EE5-B24F-94FD2467F71A}"/>
    <cellStyle name="Millares 3 4 2 9 3" xfId="36448" xr:uid="{64A8D95C-34E7-43ED-A5BB-98A6C489EFF0}"/>
    <cellStyle name="Millares 3 4 2 9 3 2" xfId="48557" xr:uid="{D11D425F-14CB-4D9B-BC12-78603DC400BF}"/>
    <cellStyle name="Millares 3 4 2 9 4" xfId="30259" xr:uid="{5B6ADDAB-EE21-4EB0-9EB2-05AFF1325B2F}"/>
    <cellStyle name="Millares 3 4 2 9 5" xfId="42552" xr:uid="{9C2665EB-6D6D-437D-8585-B17888077BB2}"/>
    <cellStyle name="Millares 3 4 3" xfId="3738" xr:uid="{65167B04-0BC6-41F7-A348-B52C2561A92C}"/>
    <cellStyle name="Millares 3 4 3 10" xfId="27506" xr:uid="{A64D1E1E-AD43-4C47-99B6-CF199EB45D19}"/>
    <cellStyle name="Millares 3 4 3 11" xfId="39881" xr:uid="{076BCE29-2BE5-44F0-9A77-174BDB1CEAA4}"/>
    <cellStyle name="Millares 3 4 3 2" xfId="6034" xr:uid="{608611C6-5911-4295-9342-D450320E772B}"/>
    <cellStyle name="Millares 3 4 3 2 2" xfId="8802" xr:uid="{62D78292-A2EC-4C7A-90CC-E691AB8DBC79}"/>
    <cellStyle name="Millares 3 4 3 2 2 2" xfId="37598" xr:uid="{1E455D92-F4EC-4B60-BCC8-2A5A6D0102A5}"/>
    <cellStyle name="Millares 3 4 3 2 2 2 2" xfId="49673" xr:uid="{971EEA7A-5D59-4531-8B27-08567A127259}"/>
    <cellStyle name="Millares 3 4 3 2 2 3" xfId="31408" xr:uid="{987519E9-7C2A-4C62-9ABB-BB1FD0FCE4AB}"/>
    <cellStyle name="Millares 3 4 3 2 2 4" xfId="43667" xr:uid="{F87B90E6-B319-4125-AD63-F8B86877B4F6}"/>
    <cellStyle name="Millares 3 4 3 2 3" xfId="8117" xr:uid="{6F7059C6-1818-4BF1-BBC6-953EF13BFC2D}"/>
    <cellStyle name="Millares 3 4 3 2 3 2" xfId="34503" xr:uid="{CA01B543-29AE-43C1-9C5E-53D9400B3860}"/>
    <cellStyle name="Millares 3 4 3 2 3 3" xfId="46670" xr:uid="{D7A2C201-3EE3-4C53-A1D3-0C27AE435F8D}"/>
    <cellStyle name="Millares 3 4 3 2 4" xfId="12571" xr:uid="{70D2EC45-4851-4B24-AA99-8D9A50CADF4C}"/>
    <cellStyle name="Millares 3 4 3 2 5" xfId="22576" xr:uid="{BF1E6832-13DB-4FBA-A4A8-DE294F4FA82D}"/>
    <cellStyle name="Millares 3 4 3 2 6" xfId="28314" xr:uid="{5900194B-D9FC-46A6-A6F0-8538A8B0345C}"/>
    <cellStyle name="Millares 3 4 3 2 7" xfId="40665" xr:uid="{ADB34614-4B76-4D45-86A2-198C23FA57AF}"/>
    <cellStyle name="Millares 3 4 3 3" xfId="4939" xr:uid="{D7C07E02-ED61-450D-804E-AC6C0A526DDF}"/>
    <cellStyle name="Millares 3 4 3 3 2" xfId="8453" xr:uid="{2F51480E-4634-4839-836D-B0C414B30145}"/>
    <cellStyle name="Millares 3 4 3 3 2 2" xfId="38540" xr:uid="{87A04056-05BC-44EB-9106-FF1AB7869868}"/>
    <cellStyle name="Millares 3 4 3 3 2 2 2" xfId="50587" xr:uid="{8E1B79B9-B8FF-44C2-AFFA-70D624C7FBBC}"/>
    <cellStyle name="Millares 3 4 3 3 2 3" xfId="32350" xr:uid="{D04F8744-8AC4-4CF4-8FA2-2C121F5B50A3}"/>
    <cellStyle name="Millares 3 4 3 3 2 4" xfId="44581" xr:uid="{FDDBC217-96DD-4590-8DED-6ADD769D1AB8}"/>
    <cellStyle name="Millares 3 4 3 3 3" xfId="16270" xr:uid="{A71F1FA2-A533-438E-BBDA-ED6BC6A8C998}"/>
    <cellStyle name="Millares 3 4 3 3 3 2" xfId="35445" xr:uid="{82244C00-AB21-419B-93A1-09FA8018C894}"/>
    <cellStyle name="Millares 3 4 3 3 3 3" xfId="47584" xr:uid="{FDEA93E6-46E9-4660-9A8B-DA0CAC737BE0}"/>
    <cellStyle name="Millares 3 4 3 3 4" xfId="23505" xr:uid="{F11861B0-0DA1-4015-839B-7805C287CE4E}"/>
    <cellStyle name="Millares 3 4 3 3 5" xfId="29256" xr:uid="{5E8035DD-9096-4D73-8D87-C53896BA5CF3}"/>
    <cellStyle name="Millares 3 4 3 3 6" xfId="41579" xr:uid="{E90B85C5-42CF-46EC-ABD9-D9BD8E988B21}"/>
    <cellStyle name="Millares 3 4 3 4" xfId="7757" xr:uid="{61BB78A1-0B64-4C61-87AA-C72C414B8DEA}"/>
    <cellStyle name="Millares 3 4 3 4 2" xfId="36790" xr:uid="{1609A7AB-A8C6-46AA-83A1-C6261CEF2F86}"/>
    <cellStyle name="Millares 3 4 3 4 2 2" xfId="48889" xr:uid="{333B37E5-7E41-4FD6-A851-FB2E8A45733F}"/>
    <cellStyle name="Millares 3 4 3 4 3" xfId="30600" xr:uid="{6ECEC2FA-6A3A-46C5-9D9F-4BC14A5F1BAB}"/>
    <cellStyle name="Millares 3 4 3 4 4" xfId="42883" xr:uid="{B2CD2619-6882-4312-B5CB-A5B39392FE78}"/>
    <cellStyle name="Millares 3 4 3 5" xfId="12223" xr:uid="{41E73B21-EFED-40B2-9425-619A3ACD41DF}"/>
    <cellStyle name="Millares 3 4 3 5 2" xfId="33695" xr:uid="{BDDD8C26-F24C-4820-B518-7415531253FB}"/>
    <cellStyle name="Millares 3 4 3 5 3" xfId="45886" xr:uid="{26FEDA25-02AE-4876-820A-CF20AFCB24AA}"/>
    <cellStyle name="Millares 3 4 3 6" xfId="16641" xr:uid="{BB4F5377-80F2-4CAF-A8AE-8A3A5A0469FA}"/>
    <cellStyle name="Millares 3 4 3 7" xfId="18287" xr:uid="{08503A19-7306-4486-A1EE-B7272C3B6228}"/>
    <cellStyle name="Millares 3 4 3 8" xfId="19937" xr:uid="{DFA7B7BF-8B72-4CB9-929F-37CF8137F61B}"/>
    <cellStyle name="Millares 3 4 3 9" xfId="21786" xr:uid="{C1D7A0A5-6307-418B-B246-713B2D48E467}"/>
    <cellStyle name="Millares 3 4 4" xfId="6035" xr:uid="{469F845A-7177-4092-AEEB-030A3EE16FEF}"/>
    <cellStyle name="Millares 3 4 4 10" xfId="40011" xr:uid="{06660219-25EF-4943-8328-ABD9AE4E2820}"/>
    <cellStyle name="Millares 3 4 4 2" xfId="8803" xr:uid="{182944F1-8DFD-4E09-A442-A3088F631247}"/>
    <cellStyle name="Millares 3 4 4 2 2" xfId="22710" xr:uid="{C56E6B4F-466C-4A07-BA02-CC307D99FCF5}"/>
    <cellStyle name="Millares 3 4 4 2 2 2" xfId="37732" xr:uid="{92B149A5-C040-4276-A34C-398EB243E26F}"/>
    <cellStyle name="Millares 3 4 4 2 2 2 2" xfId="49803" xr:uid="{A1FFB889-C118-44D9-8FC8-B8F6FFD0604A}"/>
    <cellStyle name="Millares 3 4 4 2 2 3" xfId="31542" xr:uid="{8BADD6F8-7B94-4CA0-A27C-7BBEF4A95237}"/>
    <cellStyle name="Millares 3 4 4 2 2 4" xfId="43797" xr:uid="{8E5E2385-D616-410B-8C83-087EE7878C38}"/>
    <cellStyle name="Millares 3 4 4 2 3" xfId="34637" xr:uid="{C29329DF-82A1-4240-8DF8-C169D86942EA}"/>
    <cellStyle name="Millares 3 4 4 2 3 2" xfId="46800" xr:uid="{9AE51012-41D4-4956-9566-C2397D31C3EB}"/>
    <cellStyle name="Millares 3 4 4 2 4" xfId="28448" xr:uid="{8160D225-687D-4EBE-A564-69B5650D0619}"/>
    <cellStyle name="Millares 3 4 4 2 5" xfId="40795" xr:uid="{675930DF-4652-4A70-8B82-2BBD08B6B12C}"/>
    <cellStyle name="Millares 3 4 4 3" xfId="8118" xr:uid="{9659A408-6606-428B-B822-12AE1C5D3975}"/>
    <cellStyle name="Millares 3 4 4 3 2" xfId="23636" xr:uid="{0891532C-5206-4F9E-98C5-E49997BC1920}"/>
    <cellStyle name="Millares 3 4 4 3 2 2" xfId="38674" xr:uid="{8015ABB9-88A0-4B72-92E9-503318CF9872}"/>
    <cellStyle name="Millares 3 4 4 3 2 2 2" xfId="50717" xr:uid="{3952C0AF-1A6A-46E9-84E1-6C3DA14FE6DC}"/>
    <cellStyle name="Millares 3 4 4 3 2 3" xfId="32484" xr:uid="{1057745D-6373-4733-BC46-C854EC39830A}"/>
    <cellStyle name="Millares 3 4 4 3 2 4" xfId="44711" xr:uid="{DB5F26EF-E64F-49F4-9846-95D3831B94C3}"/>
    <cellStyle name="Millares 3 4 4 3 3" xfId="35579" xr:uid="{2AA4C4B5-4BE5-45D9-9395-AE8DA5718155}"/>
    <cellStyle name="Millares 3 4 4 3 3 2" xfId="47714" xr:uid="{DF4C4758-D01E-4ADB-96BF-1ABCB4C3E5B8}"/>
    <cellStyle name="Millares 3 4 4 3 4" xfId="29390" xr:uid="{3AFCC3CE-A1B2-4B22-9418-BD7CFEF6575A}"/>
    <cellStyle name="Millares 3 4 4 3 5" xfId="41709" xr:uid="{578AB502-EE1E-4863-8D90-E8A9334CD77E}"/>
    <cellStyle name="Millares 3 4 4 4" xfId="12572" xr:uid="{AD5074E0-D646-4340-9085-B67CFE857420}"/>
    <cellStyle name="Millares 3 4 4 4 2" xfId="36924" xr:uid="{EFCA99ED-93BC-4CF7-9800-BA0B778464C4}"/>
    <cellStyle name="Millares 3 4 4 4 2 2" xfId="49019" xr:uid="{37611888-E5A3-4586-861D-0A4F78F22FCA}"/>
    <cellStyle name="Millares 3 4 4 4 3" xfId="30734" xr:uid="{332C4602-CF80-4639-AE92-C488436FCE2C}"/>
    <cellStyle name="Millares 3 4 4 4 4" xfId="43013" xr:uid="{01636BE9-8E9E-4644-B361-8F2025510E69}"/>
    <cellStyle name="Millares 3 4 4 5" xfId="17490" xr:uid="{DBA7F0DE-FCE3-4DAC-8F85-342AB7515D59}"/>
    <cellStyle name="Millares 3 4 4 5 2" xfId="33829" xr:uid="{EAA8E9EA-4DFF-4E43-A1C2-56B743F14FAA}"/>
    <cellStyle name="Millares 3 4 4 5 3" xfId="46016" xr:uid="{E6434871-B1EF-4A44-9BEF-1D454AAB10EC}"/>
    <cellStyle name="Millares 3 4 4 6" xfId="18421" xr:uid="{1EC9EA6F-8E0E-425F-B799-35E7D77075E3}"/>
    <cellStyle name="Millares 3 4 4 7" xfId="20072" xr:uid="{7664A8D3-7FD9-440E-A947-9D7637CCBCF6}"/>
    <cellStyle name="Millares 3 4 4 8" xfId="21916" xr:uid="{A877137E-4BB0-4D5D-8A0C-8FE0C4EF72BB}"/>
    <cellStyle name="Millares 3 4 4 9" xfId="27640" xr:uid="{407FBB29-93DE-4814-A020-EEE5647871E8}"/>
    <cellStyle name="Millares 3 4 5" xfId="6030" xr:uid="{BA107EA6-F108-4D61-A094-8D40CBAD41F0}"/>
    <cellStyle name="Millares 3 4 5 10" xfId="40141" xr:uid="{A641D022-DD12-4F0C-B882-214BF289A0CC}"/>
    <cellStyle name="Millares 3 4 5 2" xfId="8798" xr:uid="{E0CBA24A-5415-4671-ABEF-DCFF881BB437}"/>
    <cellStyle name="Millares 3 4 5 2 2" xfId="22844" xr:uid="{C75FD724-15F5-4D7B-9D22-1EFABF3F4E37}"/>
    <cellStyle name="Millares 3 4 5 2 2 2" xfId="37866" xr:uid="{C023A0F7-05D3-4E68-ADB0-92FA08EDE1B9}"/>
    <cellStyle name="Millares 3 4 5 2 2 2 2" xfId="49933" xr:uid="{58248505-4FCB-43F2-A117-5CA346416585}"/>
    <cellStyle name="Millares 3 4 5 2 2 3" xfId="31676" xr:uid="{B0C83AB1-008D-43FF-9FB3-3FD7542FEB18}"/>
    <cellStyle name="Millares 3 4 5 2 2 4" xfId="43927" xr:uid="{B7ED9524-968A-478C-957A-8A4AB1B8394C}"/>
    <cellStyle name="Millares 3 4 5 2 3" xfId="34771" xr:uid="{E33FB1DE-B900-4EA3-BE19-FFE248068872}"/>
    <cellStyle name="Millares 3 4 5 2 3 2" xfId="46930" xr:uid="{59E543BB-5CFC-4651-A8E3-9BE6F7194F2A}"/>
    <cellStyle name="Millares 3 4 5 2 4" xfId="28582" xr:uid="{6AAF7A1B-BD1A-4BA5-8D7D-BAAE0AAADDC6}"/>
    <cellStyle name="Millares 3 4 5 2 5" xfId="40925" xr:uid="{57AD42CC-793F-4CC6-BB40-EA0726661711}"/>
    <cellStyle name="Millares 3 4 5 3" xfId="8113" xr:uid="{5FB8D35D-0AA9-468E-AE54-E059B8F21FBF}"/>
    <cellStyle name="Millares 3 4 5 3 2" xfId="23770" xr:uid="{F28FFAC3-1956-46BC-AAC5-47357B959627}"/>
    <cellStyle name="Millares 3 4 5 3 2 2" xfId="38808" xr:uid="{E4185D2D-39BE-4FC1-B8D1-FBAB0A6C8353}"/>
    <cellStyle name="Millares 3 4 5 3 2 2 2" xfId="50847" xr:uid="{1AD4F0D3-94A1-4558-9A90-E9F4C0BC3B52}"/>
    <cellStyle name="Millares 3 4 5 3 2 3" xfId="32618" xr:uid="{FAA98BC0-F727-4083-8599-F9667CC16D47}"/>
    <cellStyle name="Millares 3 4 5 3 2 4" xfId="44841" xr:uid="{0CB9C873-4AA6-473A-A3F1-1A5612C17630}"/>
    <cellStyle name="Millares 3 4 5 3 3" xfId="35713" xr:uid="{9832FEDF-6C18-4CA9-9163-AE1359465516}"/>
    <cellStyle name="Millares 3 4 5 3 3 2" xfId="47844" xr:uid="{D1879D18-8B9D-45CE-BB1E-0384C3FAF5B8}"/>
    <cellStyle name="Millares 3 4 5 3 4" xfId="29524" xr:uid="{467927A8-FB2C-44A8-9CE9-4B1CE75ECB23}"/>
    <cellStyle name="Millares 3 4 5 3 5" xfId="41839" xr:uid="{98A159E1-1DDF-42F2-9A69-5028B11B95C4}"/>
    <cellStyle name="Millares 3 4 5 4" xfId="12567" xr:uid="{CE72A035-62EA-4265-B17B-01AF6389427B}"/>
    <cellStyle name="Millares 3 4 5 4 2" xfId="37058" xr:uid="{2BF8084F-D2C9-4A5A-90BA-C6D7C6B4ACE5}"/>
    <cellStyle name="Millares 3 4 5 4 2 2" xfId="49149" xr:uid="{E95361C6-19BB-468E-A757-FAC5140558B4}"/>
    <cellStyle name="Millares 3 4 5 4 3" xfId="30868" xr:uid="{EEB4C059-0AB2-428E-8385-F47C474D6631}"/>
    <cellStyle name="Millares 3 4 5 4 4" xfId="43143" xr:uid="{1B3CF142-7AF6-4867-9C5C-16C1285340C1}"/>
    <cellStyle name="Millares 3 4 5 5" xfId="17739" xr:uid="{AD25A317-ED9D-4216-80CB-C215EC9EFBA5}"/>
    <cellStyle name="Millares 3 4 5 5 2" xfId="33963" xr:uid="{52C8B8EF-EE63-4686-A4B7-7169D53A7B0A}"/>
    <cellStyle name="Millares 3 4 5 5 3" xfId="46146" xr:uid="{8E1115D1-880F-47EE-92A0-17D7FEEFAE2D}"/>
    <cellStyle name="Millares 3 4 5 6" xfId="18556" xr:uid="{90454FF0-F1EF-4F92-9723-99B613635087}"/>
    <cellStyle name="Millares 3 4 5 7" xfId="20208" xr:uid="{CEA6552E-5B4A-435D-8DC8-4C6C6C801080}"/>
    <cellStyle name="Millares 3 4 5 8" xfId="22046" xr:uid="{092057DA-D1AD-4D2F-8CFA-0C8E2CCA6B08}"/>
    <cellStyle name="Millares 3 4 5 9" xfId="27774" xr:uid="{1779DC3C-67B6-49EA-BBDE-D6CC7F40D96E}"/>
    <cellStyle name="Millares 3 4 6" xfId="4936" xr:uid="{FBD512B1-8173-4CA4-91EE-9A9EB1DE7146}"/>
    <cellStyle name="Millares 3 4 6 2" xfId="11923" xr:uid="{92E5E471-A8DE-4272-ACD9-43F4AEAD0AFD}"/>
    <cellStyle name="Millares 3 4 6 2 2" xfId="22977" xr:uid="{846E6259-B3CD-46D8-91EE-8923970D6C0F}"/>
    <cellStyle name="Millares 3 4 6 2 2 2" xfId="38000" xr:uid="{E5DAF53E-0111-44C5-9A7B-61852FB14580}"/>
    <cellStyle name="Millares 3 4 6 2 2 2 2" xfId="50063" xr:uid="{EE42C657-852C-42FF-9588-19C92E1E1DB2}"/>
    <cellStyle name="Millares 3 4 6 2 2 3" xfId="31810" xr:uid="{EEB71718-1B1F-4166-AC49-1417F6718940}"/>
    <cellStyle name="Millares 3 4 6 2 2 4" xfId="44057" xr:uid="{112621B2-24F9-4FA4-9657-FD4F64C85E4A}"/>
    <cellStyle name="Millares 3 4 6 2 3" xfId="34905" xr:uid="{383FE034-5051-4F8B-8DBD-B64FED99A197}"/>
    <cellStyle name="Millares 3 4 6 2 3 2" xfId="47060" xr:uid="{FC417AFE-9BA4-4D54-BBD7-CF9531B7B45B}"/>
    <cellStyle name="Millares 3 4 6 2 4" xfId="28716" xr:uid="{BB1D377C-6F65-4E79-B352-F8F0C092582C}"/>
    <cellStyle name="Millares 3 4 6 2 5" xfId="41055" xr:uid="{B5298500-23D4-490C-92CD-C0AF63A82768}"/>
    <cellStyle name="Millares 3 4 6 3" xfId="12786" xr:uid="{92179A29-B718-402E-84E7-AB000A18B356}"/>
    <cellStyle name="Millares 3 4 6 3 2" xfId="23903" xr:uid="{3E0453AA-7745-47C8-812D-34A7F8276A77}"/>
    <cellStyle name="Millares 3 4 6 3 2 2" xfId="38942" xr:uid="{86FCFA07-1F36-41A8-955D-A66A1BC63E77}"/>
    <cellStyle name="Millares 3 4 6 3 2 2 2" xfId="50977" xr:uid="{F18C7C08-F56F-49EB-948A-0BAD11FE3D23}"/>
    <cellStyle name="Millares 3 4 6 3 2 3" xfId="32752" xr:uid="{E1B694FD-C2A6-4A39-BB1B-A79C0DC28364}"/>
    <cellStyle name="Millares 3 4 6 3 2 4" xfId="44971" xr:uid="{27B159F1-7599-4452-9DB2-7ED357DFFE15}"/>
    <cellStyle name="Millares 3 4 6 3 3" xfId="35847" xr:uid="{A334A2D1-2C07-41CF-8C1B-AE0EE2146779}"/>
    <cellStyle name="Millares 3 4 6 3 3 2" xfId="47974" xr:uid="{D0123F6F-B2E7-4C25-BFF8-EA31AE54E392}"/>
    <cellStyle name="Millares 3 4 6 3 4" xfId="29658" xr:uid="{BA434A1E-7DF7-4BDA-A10F-D1B1099547A4}"/>
    <cellStyle name="Millares 3 4 6 3 5" xfId="41969" xr:uid="{C8BA730E-ADA7-4400-A9EF-21597FA6FA3F}"/>
    <cellStyle name="Millares 3 4 6 4" xfId="18012" xr:uid="{59557C88-CC2B-47DA-A079-C44E74DAB4DF}"/>
    <cellStyle name="Millares 3 4 6 4 2" xfId="37192" xr:uid="{A800C337-6E0C-4B7E-B0C3-00A60B562C91}"/>
    <cellStyle name="Millares 3 4 6 4 2 2" xfId="49279" xr:uid="{6CF4870E-6C88-4B93-8273-E9C4CCD81327}"/>
    <cellStyle name="Millares 3 4 6 4 3" xfId="31002" xr:uid="{BBAB2CA4-04A6-4B0A-BA7A-BE2E5D24831B}"/>
    <cellStyle name="Millares 3 4 6 4 4" xfId="43273" xr:uid="{C39F323C-B1D0-4EB8-8881-78A0CD4AD4B8}"/>
    <cellStyle name="Millares 3 4 6 5" xfId="18691" xr:uid="{119F122A-93B9-42BA-8EC2-7B3111332475}"/>
    <cellStyle name="Millares 3 4 6 5 2" xfId="34097" xr:uid="{28C73B36-BE0D-4FF5-91E7-C30A339E1CBD}"/>
    <cellStyle name="Millares 3 4 6 5 3" xfId="46276" xr:uid="{6CAFAC86-6393-45AC-A102-B7BF5F6DBA24}"/>
    <cellStyle name="Millares 3 4 6 6" xfId="20344" xr:uid="{EB927D17-1A79-4442-86D4-5DD1F2814E65}"/>
    <cellStyle name="Millares 3 4 6 7" xfId="22176" xr:uid="{4CE011A6-65AC-4B0A-A04A-5E60C01A1677}"/>
    <cellStyle name="Millares 3 4 6 8" xfId="27908" xr:uid="{0F12A34D-3A05-4CF8-951B-D25F281F94E8}"/>
    <cellStyle name="Millares 3 4 6 9" xfId="40271" xr:uid="{BC87BE40-7416-435D-A6FE-2CA760463715}"/>
    <cellStyle name="Millares 3 4 7" xfId="4712" xr:uid="{3896F958-3D17-4B6B-868F-06326B265AC8}"/>
    <cellStyle name="Millares 3 4 7 2" xfId="8450" xr:uid="{7C69A1E6-8496-4B5D-8A70-F0DC6B4E906E}"/>
    <cellStyle name="Millares 3 4 7 2 2" xfId="23108" xr:uid="{C783E4EB-F122-427C-A6FD-DA260FD7DAEC}"/>
    <cellStyle name="Millares 3 4 7 2 2 2" xfId="38134" xr:uid="{EBB60B97-A1DB-4BED-A816-8535BBC3162B}"/>
    <cellStyle name="Millares 3 4 7 2 2 2 2" xfId="50193" xr:uid="{01AC4D19-316C-492F-AEE8-789BC8C9C020}"/>
    <cellStyle name="Millares 3 4 7 2 2 3" xfId="31944" xr:uid="{A34460E7-DA8B-4BA0-8111-B18AD664ADED}"/>
    <cellStyle name="Millares 3 4 7 2 2 4" xfId="44187" xr:uid="{FAB4C76D-94BF-4F34-9AA7-1E95E1833115}"/>
    <cellStyle name="Millares 3 4 7 2 3" xfId="35039" xr:uid="{A2AD9BDA-7A72-4606-ADAA-82BF37A6049B}"/>
    <cellStyle name="Millares 3 4 7 2 3 2" xfId="47190" xr:uid="{A182785C-8D06-4BF4-8977-4F9D18EA16A6}"/>
    <cellStyle name="Millares 3 4 7 2 4" xfId="28850" xr:uid="{0216A6BF-243E-4DC9-A812-D1EF3CC95434}"/>
    <cellStyle name="Millares 3 4 7 2 5" xfId="41185" xr:uid="{F4217715-E4D1-4B01-9A6B-3CE49472F67C}"/>
    <cellStyle name="Millares 3 4 7 3" xfId="15242" xr:uid="{592DD27F-E5CE-4996-84C7-65D32C076FD2}"/>
    <cellStyle name="Millares 3 4 7 3 2" xfId="24033" xr:uid="{591F9C73-1A7B-4A87-AC89-02866881496E}"/>
    <cellStyle name="Millares 3 4 7 3 2 2" xfId="39076" xr:uid="{DA6035FD-9CF8-4D61-9149-043B82856A8D}"/>
    <cellStyle name="Millares 3 4 7 3 2 2 2" xfId="51107" xr:uid="{40B72221-B80D-4480-9061-96E3D89E5B7E}"/>
    <cellStyle name="Millares 3 4 7 3 2 3" xfId="32886" xr:uid="{34412E7D-496D-4ED7-A4FC-1B725157EC66}"/>
    <cellStyle name="Millares 3 4 7 3 2 4" xfId="45101" xr:uid="{DDE9299B-8324-49BC-824E-26DE9762F5AF}"/>
    <cellStyle name="Millares 3 4 7 3 3" xfId="35981" xr:uid="{3AB1DE62-CB5B-4B62-B205-2638AD7AFB5E}"/>
    <cellStyle name="Millares 3 4 7 3 3 2" xfId="48104" xr:uid="{3E6A054C-DBB0-4E59-9E01-ECCC7F5FBEAB}"/>
    <cellStyle name="Millares 3 4 7 3 4" xfId="29792" xr:uid="{068C4AFB-EE31-40C9-8DB1-E860A737B77B}"/>
    <cellStyle name="Millares 3 4 7 3 5" xfId="42099" xr:uid="{A54DF119-F37B-40D6-8DBF-C3B86A961574}"/>
    <cellStyle name="Millares 3 4 7 4" xfId="19610" xr:uid="{F5E58126-9350-499C-AEC3-20A478F58547}"/>
    <cellStyle name="Millares 3 4 7 4 2" xfId="37326" xr:uid="{5C6650BC-DBCD-4FA3-B745-06E51585D69D}"/>
    <cellStyle name="Millares 3 4 7 4 2 2" xfId="49409" xr:uid="{BCC1B050-5973-417F-83B3-8B0EAF74902E}"/>
    <cellStyle name="Millares 3 4 7 4 3" xfId="31136" xr:uid="{0AC453FC-7BCA-4046-A3AE-52AA6322E8DF}"/>
    <cellStyle name="Millares 3 4 7 4 4" xfId="43403" xr:uid="{A096AC6F-565B-47E6-937C-6F07E217FAA1}"/>
    <cellStyle name="Millares 3 4 7 5" xfId="20478" xr:uid="{48CE284F-E7F6-4450-B6FE-F50ECFADB447}"/>
    <cellStyle name="Millares 3 4 7 5 2" xfId="34231" xr:uid="{DD2F32F3-45B5-4928-B3BC-0B585AE7C0E4}"/>
    <cellStyle name="Millares 3 4 7 5 3" xfId="46406" xr:uid="{D4327FE5-D8B2-43E9-ADDE-3381C4DCA63B}"/>
    <cellStyle name="Millares 3 4 7 6" xfId="22306" xr:uid="{7D1B657C-9D1B-4A72-A247-2E5674EDECB3}"/>
    <cellStyle name="Millares 3 4 7 7" xfId="28042" xr:uid="{502A6803-C890-4C93-AA68-714A988F42C2}"/>
    <cellStyle name="Millares 3 4 7 8" xfId="40401" xr:uid="{8882741F-D814-4395-BC71-FB56BB4EC9FF}"/>
    <cellStyle name="Millares 3 4 8" xfId="7754" xr:uid="{50BD9C53-4789-45BC-AA8E-CE9993608E6F}"/>
    <cellStyle name="Millares 3 4 8 2" xfId="21462" xr:uid="{88B9E047-C800-4EAE-967D-FF1AEC1F68C5}"/>
    <cellStyle name="Millares 3 4 8 2 2" xfId="24163" xr:uid="{F8C12A44-C4F6-466C-9F3B-9E85B57CD9DD}"/>
    <cellStyle name="Millares 3 4 8 2 2 2" xfId="39210" xr:uid="{BD71FAA4-227B-40B6-8482-12F31B1A71D0}"/>
    <cellStyle name="Millares 3 4 8 2 2 2 2" xfId="51237" xr:uid="{4F1641DB-FE9F-42FA-9D6A-793D1848BA5A}"/>
    <cellStyle name="Millares 3 4 8 2 2 3" xfId="33020" xr:uid="{A129C596-E06A-4F94-B6DF-678F1940B7B9}"/>
    <cellStyle name="Millares 3 4 8 2 2 4" xfId="45231" xr:uid="{DE1E9A0E-A1D9-4CDB-A077-BBCE22C324EB}"/>
    <cellStyle name="Millares 3 4 8 2 3" xfId="36115" xr:uid="{B4928E96-F64A-489A-9F8F-8852AB5700E4}"/>
    <cellStyle name="Millares 3 4 8 2 3 2" xfId="48234" xr:uid="{AD9E4B96-A473-4FB6-B497-E93B10D57C4A}"/>
    <cellStyle name="Millares 3 4 8 2 4" xfId="29926" xr:uid="{497FDC94-0DBA-4B30-890B-1ED75449A112}"/>
    <cellStyle name="Millares 3 4 8 2 5" xfId="42229" xr:uid="{D2E322B7-94DB-4140-B7C2-7385E6322BAB}"/>
    <cellStyle name="Millares 3 4 8 3" xfId="23241" xr:uid="{9AB675B7-9D98-433F-8828-086CB1577DA7}"/>
    <cellStyle name="Millares 3 4 8 3 2" xfId="38268" xr:uid="{6AF9FC9B-6947-4AEF-A94C-2FDDE704F020}"/>
    <cellStyle name="Millares 3 4 8 3 2 2" xfId="50323" xr:uid="{E51CA560-7AC0-4ED3-AA10-0B0FADD72622}"/>
    <cellStyle name="Millares 3 4 8 3 3" xfId="32078" xr:uid="{6C91DFA3-FD39-4F7A-A940-57F58CBFC62C}"/>
    <cellStyle name="Millares 3 4 8 3 4" xfId="44317" xr:uid="{F73905AE-D9DA-4CDB-B352-7F7713909F2C}"/>
    <cellStyle name="Millares 3 4 8 4" xfId="35173" xr:uid="{7C4D1FC3-04A0-4876-8F8E-3DF1AA2FFD1B}"/>
    <cellStyle name="Millares 3 4 8 4 2" xfId="47320" xr:uid="{004A395F-3D2C-4CBE-A310-6DB7C8A92AE5}"/>
    <cellStyle name="Millares 3 4 8 5" xfId="28984" xr:uid="{00FCDC8F-617B-412D-9401-0DFB82F2D2BD}"/>
    <cellStyle name="Millares 3 4 8 6" xfId="41315" xr:uid="{69E9B86B-7BAD-4A52-BA92-C8278561F227}"/>
    <cellStyle name="Millares 3 4 9" xfId="12220" xr:uid="{EB3534AF-AAE2-43FE-B187-4EC8E0A0A048}"/>
    <cellStyle name="Millares 3 4 9 2" xfId="25144" xr:uid="{2E47BC39-6835-4BB3-B8DE-B5283E7ED16F}"/>
    <cellStyle name="Millares 3 4 9 2 2" xfId="33154" xr:uid="{77054594-805F-4A5D-A606-BDF5D2819B81}"/>
    <cellStyle name="Millares 3 4 9 2 2 2" xfId="39344" xr:uid="{DD83434F-A10B-4E01-9B4F-2000CC1B6FF0}"/>
    <cellStyle name="Millares 3 4 9 2 2 2 2" xfId="51367" xr:uid="{00006360-A377-47D1-BF05-EE5107DD35FF}"/>
    <cellStyle name="Millares 3 4 9 2 2 3" xfId="45361" xr:uid="{17C3DE50-28A5-48F8-8472-B05B30E98AB8}"/>
    <cellStyle name="Millares 3 4 9 2 3" xfId="36249" xr:uid="{EBE9E4D6-4374-4F87-933D-32E0DDE52298}"/>
    <cellStyle name="Millares 3 4 9 2 3 2" xfId="48364" xr:uid="{F4985442-6685-4E18-A9CC-122747CF04AC}"/>
    <cellStyle name="Millares 3 4 9 2 4" xfId="30060" xr:uid="{15E94B8F-4011-4E91-9E31-DFB6B2D58D84}"/>
    <cellStyle name="Millares 3 4 9 2 5" xfId="42359" xr:uid="{19194AFF-89A8-425F-AFBC-11AD8CAD07B5}"/>
    <cellStyle name="Millares 3 4 9 3" xfId="22442" xr:uid="{045A9F94-A369-4C79-86AB-9EAF299020EF}"/>
    <cellStyle name="Millares 3 4 9 3 2" xfId="37464" xr:uid="{042170A3-7653-430B-909A-017B30651DB1}"/>
    <cellStyle name="Millares 3 4 9 3 2 2" xfId="49543" xr:uid="{2CF111B1-FFB6-41BF-B723-7A1C742903C4}"/>
    <cellStyle name="Millares 3 4 9 3 3" xfId="31274" xr:uid="{A2F288E3-B060-4AA4-8A87-A661A01E4607}"/>
    <cellStyle name="Millares 3 4 9 3 4" xfId="43537" xr:uid="{5861F770-27BD-430E-968E-134578447251}"/>
    <cellStyle name="Millares 3 4 9 4" xfId="34369" xr:uid="{B2124720-7275-49BB-9638-1455CB3AD5F5}"/>
    <cellStyle name="Millares 3 4 9 4 2" xfId="46540" xr:uid="{EB4E16B6-921A-42E9-8D24-905D7F4D4AF0}"/>
    <cellStyle name="Millares 3 4 9 5" xfId="28180" xr:uid="{6651DCF7-2CBB-461A-B308-57E6C036142F}"/>
    <cellStyle name="Millares 3 4 9 6" xfId="40535" xr:uid="{47DC0BFE-0821-4DB1-9F37-C4CE91EB093C}"/>
    <cellStyle name="Millares 3 5" xfId="3739" xr:uid="{6F7368B5-A4DD-4211-BA1A-C380C549B18B}"/>
    <cellStyle name="Millares 3 5 10" xfId="16526" xr:uid="{4E29945B-7B9E-4905-88B1-2AD2B46DB0A9}"/>
    <cellStyle name="Millares 3 5 10 2" xfId="26189" xr:uid="{37BAC77B-975E-4788-A82E-A5B2E9B13817}"/>
    <cellStyle name="Millares 3 5 10 2 2" xfId="39497" xr:uid="{8542CA7E-C49C-413A-9870-D79218316467}"/>
    <cellStyle name="Millares 3 5 10 2 2 2" xfId="51516" xr:uid="{AAE36E4A-E16A-4919-BF98-87E803020A2F}"/>
    <cellStyle name="Millares 3 5 10 2 3" xfId="33307" xr:uid="{E8F2BFFB-1028-47D5-9575-8BA7F7234446}"/>
    <cellStyle name="Millares 3 5 10 2 4" xfId="45510" xr:uid="{E2F07BCF-8BD2-45D8-B99B-280E11CEE8AE}"/>
    <cellStyle name="Millares 3 5 10 3" xfId="36402" xr:uid="{CBDDBCC6-2328-468D-A78C-122DE5450573}"/>
    <cellStyle name="Millares 3 5 10 3 2" xfId="48513" xr:uid="{648B9732-DD55-45C2-AC78-A53037CC3E34}"/>
    <cellStyle name="Millares 3 5 10 4" xfId="30213" xr:uid="{A0A9C090-55C6-4C64-8638-3AC36F3FF40E}"/>
    <cellStyle name="Millares 3 5 10 5" xfId="42508" xr:uid="{F1187B45-8B94-4E92-AA87-86DC64A52239}"/>
    <cellStyle name="Millares 3 5 11" xfId="18171" xr:uid="{DC5FF7ED-6032-4FDB-858A-03C5BB1E93CF}"/>
    <cellStyle name="Millares 3 5 11 2" xfId="27212" xr:uid="{200F421E-EB8C-4BDB-8D6B-B1F98F440DFB}"/>
    <cellStyle name="Millares 3 5 11 2 2" xfId="39631" xr:uid="{F4A5F5EE-36B9-4557-98FA-4E744BBF4673}"/>
    <cellStyle name="Millares 3 5 11 2 2 2" xfId="51646" xr:uid="{84B7C306-1877-420A-AF79-1232F88DA73B}"/>
    <cellStyle name="Millares 3 5 11 2 3" xfId="33441" xr:uid="{F98FCDE9-B6CD-4276-8026-1E2EB6BD791A}"/>
    <cellStyle name="Millares 3 5 11 2 4" xfId="45640" xr:uid="{6D6B2426-C5AC-4898-AD30-26609FEAD2AF}"/>
    <cellStyle name="Millares 3 5 11 3" xfId="36536" xr:uid="{3B8E0290-4C61-473C-82F5-A08489AA2493}"/>
    <cellStyle name="Millares 3 5 11 3 2" xfId="48643" xr:uid="{5B85FFAD-9D4C-40BD-8445-63BFF4E54FFC}"/>
    <cellStyle name="Millares 3 5 11 4" xfId="30347" xr:uid="{8A98839C-3B01-48EF-B039-7291DEBADA9F}"/>
    <cellStyle name="Millares 3 5 11 5" xfId="42638" xr:uid="{73B85CAF-891E-4D21-8672-78925349B94B}"/>
    <cellStyle name="Millares 3 5 12" xfId="19820" xr:uid="{4825DB95-ACBC-4656-ADF1-81737B6DB38F}"/>
    <cellStyle name="Millares 3 5 12 2" xfId="23394" xr:uid="{66FF9277-5E4A-4367-8961-B1807136058B}"/>
    <cellStyle name="Millares 3 5 12 2 2" xfId="38425" xr:uid="{31752402-9ED0-4CBD-892E-1D2C81D83CFC}"/>
    <cellStyle name="Millares 3 5 12 2 2 2" xfId="50476" xr:uid="{3FFBBF22-583E-442E-9FBC-1A956F7D0AB2}"/>
    <cellStyle name="Millares 3 5 12 2 3" xfId="32235" xr:uid="{1946A12B-17BA-47C7-B5E8-02B9CCA120F2}"/>
    <cellStyle name="Millares 3 5 12 2 4" xfId="44470" xr:uid="{6C9CE32B-E363-43F0-9407-B1777DA7E775}"/>
    <cellStyle name="Millares 3 5 12 3" xfId="35330" xr:uid="{73C2CD1E-EA09-4A14-8919-3F1143B7925A}"/>
    <cellStyle name="Millares 3 5 12 3 2" xfId="47473" xr:uid="{F6837770-6512-42AC-8029-D8180B06F33E}"/>
    <cellStyle name="Millares 3 5 12 4" xfId="29141" xr:uid="{2DA3D042-AA90-43DB-9B09-AC1193B0FF30}"/>
    <cellStyle name="Millares 3 5 12 5" xfId="41468" xr:uid="{ADFF7C26-2D81-421B-AFA8-C53C35D26310}"/>
    <cellStyle name="Millares 3 5 13" xfId="21675" xr:uid="{859E6139-A1DC-4874-89A6-723E45FA1E96}"/>
    <cellStyle name="Millares 3 5 13 2" xfId="36675" xr:uid="{777B52CD-DAF0-4BAA-824B-E38F2EE61180}"/>
    <cellStyle name="Millares 3 5 13 2 2" xfId="48778" xr:uid="{DD659017-AE6A-4528-8F59-301936865975}"/>
    <cellStyle name="Millares 3 5 13 3" xfId="30485" xr:uid="{83A47515-A70C-4B7E-BF8A-D4BBABF8C2C8}"/>
    <cellStyle name="Millares 3 5 13 4" xfId="42772" xr:uid="{6140B196-B6C4-4408-BAED-F0E21B65C201}"/>
    <cellStyle name="Millares 3 5 14" xfId="33580" xr:uid="{1E84FC6F-3460-4DE3-91A1-075749C459C3}"/>
    <cellStyle name="Millares 3 5 14 2" xfId="45775" xr:uid="{12D4881C-4634-4126-ABF4-68911BA094DA}"/>
    <cellStyle name="Millares 3 5 15" xfId="27391" xr:uid="{D12AE6B8-74BE-459C-8230-4ABEBB6D80A5}"/>
    <cellStyle name="Millares 3 5 16" xfId="39770" xr:uid="{09660EC6-28C7-49BA-B34A-7AFC922DE74E}"/>
    <cellStyle name="Millares 3 5 2" xfId="3740" xr:uid="{D8339CFC-B64D-43E6-9F23-9B21B11D454A}"/>
    <cellStyle name="Millares 3 5 2 10" xfId="18236" xr:uid="{32DA1104-DEAE-4279-BB9F-45F82CA4EFB2}"/>
    <cellStyle name="Millares 3 5 2 10 2" xfId="27275" xr:uid="{C8DCDC97-A482-4D3F-BE0F-58162D16A14C}"/>
    <cellStyle name="Millares 3 5 2 10 2 2" xfId="39696" xr:uid="{A3381852-EB7A-4884-994E-677EF72CD6A3}"/>
    <cellStyle name="Millares 3 5 2 10 2 2 2" xfId="51709" xr:uid="{D9A83DEE-9ADF-4472-94D9-7FC035C2C060}"/>
    <cellStyle name="Millares 3 5 2 10 2 3" xfId="33506" xr:uid="{EF6DB40C-643B-4388-AAAA-40E1FC879178}"/>
    <cellStyle name="Millares 3 5 2 10 2 4" xfId="45703" xr:uid="{7809B0DA-74B7-44B0-BA76-E8850F5A6C80}"/>
    <cellStyle name="Millares 3 5 2 10 3" xfId="36601" xr:uid="{3069B51E-3642-47F3-90D3-5DC8D86A379D}"/>
    <cellStyle name="Millares 3 5 2 10 3 2" xfId="48706" xr:uid="{72501739-F209-45AA-AB80-1BCF7DD47DF6}"/>
    <cellStyle name="Millares 3 5 2 10 4" xfId="30412" xr:uid="{36A634CB-5C4A-4ED8-AE4A-A8057E64C20B}"/>
    <cellStyle name="Millares 3 5 2 10 5" xfId="42701" xr:uid="{A9DBEFBD-4D0A-4711-890E-C0F95095D1EE}"/>
    <cellStyle name="Millares 3 5 2 11" xfId="19885" xr:uid="{E02E1414-8AF8-47BC-A74D-3870A7EFAE8B}"/>
    <cellStyle name="Millares 3 5 2 11 2" xfId="23457" xr:uid="{FECE37C3-89D2-43C3-ACE4-F2E66F68FF63}"/>
    <cellStyle name="Millares 3 5 2 11 2 2" xfId="38490" xr:uid="{76EDB897-4436-4223-9E20-3F65148BA6F0}"/>
    <cellStyle name="Millares 3 5 2 11 2 2 2" xfId="50539" xr:uid="{A2234C7D-B066-4FC4-BEC4-E21EE73D86BF}"/>
    <cellStyle name="Millares 3 5 2 11 2 3" xfId="32300" xr:uid="{30172BAD-A39B-4221-97CA-8B0E4B91D5C2}"/>
    <cellStyle name="Millares 3 5 2 11 2 4" xfId="44533" xr:uid="{06BDEE21-BFCD-4654-8463-8B1A3E2F3F28}"/>
    <cellStyle name="Millares 3 5 2 11 3" xfId="35395" xr:uid="{A26AF033-6F41-447A-AE4A-6FFB011C5A27}"/>
    <cellStyle name="Millares 3 5 2 11 3 2" xfId="47536" xr:uid="{C15C907F-2620-47EA-A8F5-4D250C522294}"/>
    <cellStyle name="Millares 3 5 2 11 4" xfId="29206" xr:uid="{CE741830-0503-496C-93DD-46A138D3B174}"/>
    <cellStyle name="Millares 3 5 2 11 5" xfId="41531" xr:uid="{D4505590-CAAE-4838-8FE4-9E4EA5648D60}"/>
    <cellStyle name="Millares 3 5 2 12" xfId="21738" xr:uid="{71A46CF8-DC5E-4B77-B1D3-7EC4804BF956}"/>
    <cellStyle name="Millares 3 5 2 12 2" xfId="36740" xr:uid="{C3723BF9-76B0-407D-AD83-1EBA43DB9182}"/>
    <cellStyle name="Millares 3 5 2 12 2 2" xfId="48841" xr:uid="{EC296FD6-6F9C-4454-BD44-0465EE7B6802}"/>
    <cellStyle name="Millares 3 5 2 12 3" xfId="30550" xr:uid="{D46DED4A-8D56-4912-B682-26076016D265}"/>
    <cellStyle name="Millares 3 5 2 12 4" xfId="42835" xr:uid="{873D17AE-897B-43F5-892F-12997BCBDC97}"/>
    <cellStyle name="Millares 3 5 2 13" xfId="33645" xr:uid="{DED91145-3BF1-4D2B-8A8F-29488A8C6B74}"/>
    <cellStyle name="Millares 3 5 2 13 2" xfId="45838" xr:uid="{FF03875C-DD23-46F7-8C70-E31582B9F67F}"/>
    <cellStyle name="Millares 3 5 2 14" xfId="27456" xr:uid="{7DA2F639-4B8A-424F-8AD6-6E7E09ADBF13}"/>
    <cellStyle name="Millares 3 5 2 15" xfId="39833" xr:uid="{5DFAFCAB-020D-4861-8DFE-729A98B4A35E}"/>
    <cellStyle name="Millares 3 5 2 2" xfId="3741" xr:uid="{1BA4AD7D-E580-4788-9F43-4BCD88DC338A}"/>
    <cellStyle name="Millares 3 5 2 2 10" xfId="27590" xr:uid="{386E2E0B-2BFF-4DD7-B482-7FCC145C087F}"/>
    <cellStyle name="Millares 3 5 2 2 11" xfId="39963" xr:uid="{E23C80C7-D14C-40A5-A994-83D9883F6B30}"/>
    <cellStyle name="Millares 3 5 2 2 2" xfId="6038" xr:uid="{D964240C-1E04-4245-87C4-6AF1C674F3C9}"/>
    <cellStyle name="Millares 3 5 2 2 2 2" xfId="8806" xr:uid="{707F04DA-F969-4D72-8F48-35ECFB9A21C6}"/>
    <cellStyle name="Millares 3 5 2 2 2 2 2" xfId="37682" xr:uid="{A195C90E-C5AF-4C5E-ADDB-B69F81CABA4E}"/>
    <cellStyle name="Millares 3 5 2 2 2 2 2 2" xfId="49755" xr:uid="{C51B45A5-1B55-4A0A-8FE6-B911F6A90D9E}"/>
    <cellStyle name="Millares 3 5 2 2 2 2 3" xfId="31492" xr:uid="{71AE036C-D106-43C6-9795-8E968232229A}"/>
    <cellStyle name="Millares 3 5 2 2 2 2 4" xfId="43749" xr:uid="{7D31247B-B306-4DD0-B79B-0D435E61EF55}"/>
    <cellStyle name="Millares 3 5 2 2 2 3" xfId="8121" xr:uid="{77143DD8-7D9E-491D-AFC1-48B26A38826C}"/>
    <cellStyle name="Millares 3 5 2 2 2 3 2" xfId="34587" xr:uid="{57463AB4-8C2A-4119-BB00-6EAF40A74450}"/>
    <cellStyle name="Millares 3 5 2 2 2 3 3" xfId="46752" xr:uid="{E1040030-2231-4D7F-BDC3-1A83D086D24E}"/>
    <cellStyle name="Millares 3 5 2 2 2 4" xfId="12575" xr:uid="{D2C9BEB2-8E37-444F-AF9D-C055CBEEB38F}"/>
    <cellStyle name="Millares 3 5 2 2 2 5" xfId="22660" xr:uid="{3EB8B24A-8FAD-4AE6-817A-65BFD044302D}"/>
    <cellStyle name="Millares 3 5 2 2 2 6" xfId="28398" xr:uid="{D3ACA1EF-A751-4436-BAAA-A23766E3ADF5}"/>
    <cellStyle name="Millares 3 5 2 2 2 7" xfId="40747" xr:uid="{2E6C478B-3C3C-45B0-9FCF-24E49924B406}"/>
    <cellStyle name="Millares 3 5 2 2 3" xfId="4942" xr:uid="{293EDEE0-921F-437A-9A30-C8BF51F5119D}"/>
    <cellStyle name="Millares 3 5 2 2 3 2" xfId="8456" xr:uid="{FF3D7C5D-7AF0-4834-ABE0-2D62EBB48F68}"/>
    <cellStyle name="Millares 3 5 2 2 3 2 2" xfId="38624" xr:uid="{C0E86283-FF0A-4E91-9B42-A68746E21411}"/>
    <cellStyle name="Millares 3 5 2 2 3 2 2 2" xfId="50669" xr:uid="{38088B36-5E1E-4E32-8A22-A8D70531AFBF}"/>
    <cellStyle name="Millares 3 5 2 2 3 2 3" xfId="32434" xr:uid="{316289F7-525D-4377-82D1-1B48AB7A1E6D}"/>
    <cellStyle name="Millares 3 5 2 2 3 2 4" xfId="44663" xr:uid="{8A57CF6A-24C1-4685-BFE3-C6FD8197F729}"/>
    <cellStyle name="Millares 3 5 2 2 3 3" xfId="16354" xr:uid="{D3494A39-C4C8-46EE-B639-BE208787A21F}"/>
    <cellStyle name="Millares 3 5 2 2 3 3 2" xfId="35529" xr:uid="{A3CD0F10-837B-450F-AEA3-F2B717804D7F}"/>
    <cellStyle name="Millares 3 5 2 2 3 3 3" xfId="47666" xr:uid="{C2C9DA3F-8CDD-421A-ADB1-164C53376DBC}"/>
    <cellStyle name="Millares 3 5 2 2 3 4" xfId="23587" xr:uid="{388EC2B7-7CA0-4CC8-BA5C-AD1CB62B72E8}"/>
    <cellStyle name="Millares 3 5 2 2 3 5" xfId="29340" xr:uid="{A7989548-1C2F-43C5-AEF1-7FD3483A328C}"/>
    <cellStyle name="Millares 3 5 2 2 3 6" xfId="41661" xr:uid="{B482290E-F64D-497E-B43F-853BBD30BC99}"/>
    <cellStyle name="Millares 3 5 2 2 4" xfId="7760" xr:uid="{56C49211-D53F-4BD2-A221-DB234DBF732E}"/>
    <cellStyle name="Millares 3 5 2 2 4 2" xfId="36874" xr:uid="{C25DE53C-931D-4390-8C34-9D26468A88EF}"/>
    <cellStyle name="Millares 3 5 2 2 4 2 2" xfId="48971" xr:uid="{63AB17F6-8AF0-441F-A60A-5FE2DE111CD3}"/>
    <cellStyle name="Millares 3 5 2 2 4 3" xfId="30684" xr:uid="{0B3AAC16-E9A4-4F00-AE49-0F5AFF6E2D6E}"/>
    <cellStyle name="Millares 3 5 2 2 4 4" xfId="42965" xr:uid="{66A863A4-97CA-4964-A3F0-4CBF17B8560D}"/>
    <cellStyle name="Millares 3 5 2 2 5" xfId="12226" xr:uid="{B3F77B28-FEC0-46B3-A3B3-B4BC6C65596F}"/>
    <cellStyle name="Millares 3 5 2 2 5 2" xfId="33779" xr:uid="{8B9D8A1B-66BE-43BD-AD31-89F6B3CE9A17}"/>
    <cellStyle name="Millares 3 5 2 2 5 3" xfId="45968" xr:uid="{B8982DE9-95C3-4D53-AE6A-453B59200CF9}"/>
    <cellStyle name="Millares 3 5 2 2 6" xfId="16725" xr:uid="{479D1297-86FC-435F-B64E-55522F11199F}"/>
    <cellStyle name="Millares 3 5 2 2 7" xfId="18371" xr:uid="{4586D681-429F-4D7C-9A1F-E419F8D5D655}"/>
    <cellStyle name="Millares 3 5 2 2 8" xfId="20021" xr:uid="{F4969528-63F0-4F47-AD12-45E86E74C302}"/>
    <cellStyle name="Millares 3 5 2 2 9" xfId="21868" xr:uid="{F4F9C75F-2ECC-4217-99A6-BD5B3E890D89}"/>
    <cellStyle name="Millares 3 5 2 3" xfId="6039" xr:uid="{47503F09-C796-4CB0-9C90-A60BBAB5DEC0}"/>
    <cellStyle name="Millares 3 5 2 3 10" xfId="40093" xr:uid="{1A4FCE46-A365-4FE3-B8A6-5760B9A73A83}"/>
    <cellStyle name="Millares 3 5 2 3 2" xfId="8807" xr:uid="{CE461A30-86AB-4C21-B563-D4E45BD5F0DA}"/>
    <cellStyle name="Millares 3 5 2 3 2 2" xfId="22794" xr:uid="{803C782C-0E5F-4FE8-B492-0122E5063A94}"/>
    <cellStyle name="Millares 3 5 2 3 2 2 2" xfId="37816" xr:uid="{D43535FE-735C-4E52-B57A-1F114434F12C}"/>
    <cellStyle name="Millares 3 5 2 3 2 2 2 2" xfId="49885" xr:uid="{D4F90BCB-14A0-4A4D-AA29-6F0F1834624C}"/>
    <cellStyle name="Millares 3 5 2 3 2 2 3" xfId="31626" xr:uid="{E8541C1F-DBAA-4B35-A075-1F8EB62E62FE}"/>
    <cellStyle name="Millares 3 5 2 3 2 2 4" xfId="43879" xr:uid="{E4447583-381B-4704-B45D-898D5AC673E8}"/>
    <cellStyle name="Millares 3 5 2 3 2 3" xfId="34721" xr:uid="{1E8D1AE0-ABD7-427E-BFF4-A0E88508E3D7}"/>
    <cellStyle name="Millares 3 5 2 3 2 3 2" xfId="46882" xr:uid="{CCAB12DC-6000-48ED-BA53-68F5BF07E5AB}"/>
    <cellStyle name="Millares 3 5 2 3 2 4" xfId="28532" xr:uid="{AE2E9FCC-2D00-4152-B5E9-870AD1DC2C96}"/>
    <cellStyle name="Millares 3 5 2 3 2 5" xfId="40877" xr:uid="{0120F65A-3B6B-41EE-8F4C-32528B537C53}"/>
    <cellStyle name="Millares 3 5 2 3 3" xfId="8122" xr:uid="{22C8429B-C6E7-411B-81D8-9C4A7B803B43}"/>
    <cellStyle name="Millares 3 5 2 3 3 2" xfId="23720" xr:uid="{D02CA843-26D6-4934-91A8-576413D4F142}"/>
    <cellStyle name="Millares 3 5 2 3 3 2 2" xfId="38758" xr:uid="{E18D08F8-CD2A-45CE-8395-5B652E1C29AB}"/>
    <cellStyle name="Millares 3 5 2 3 3 2 2 2" xfId="50799" xr:uid="{7C51F976-E7F8-427D-96E8-6033AA3AA70E}"/>
    <cellStyle name="Millares 3 5 2 3 3 2 3" xfId="32568" xr:uid="{C370DE8C-6A2F-4225-8D20-C2CFC5FE30D0}"/>
    <cellStyle name="Millares 3 5 2 3 3 2 4" xfId="44793" xr:uid="{E8E5A2E9-7569-4455-893A-B5BC99E0FFAB}"/>
    <cellStyle name="Millares 3 5 2 3 3 3" xfId="35663" xr:uid="{2B4A9660-C875-4F76-B7FA-E720327C5EA3}"/>
    <cellStyle name="Millares 3 5 2 3 3 3 2" xfId="47796" xr:uid="{6F26873C-92DA-407E-A87B-6C50EF4A8CDA}"/>
    <cellStyle name="Millares 3 5 2 3 3 4" xfId="29474" xr:uid="{19EB1C78-2CEF-4741-AA1C-980F08281768}"/>
    <cellStyle name="Millares 3 5 2 3 3 5" xfId="41791" xr:uid="{A8E22F3D-9C3D-49D9-AC50-45644FB5400C}"/>
    <cellStyle name="Millares 3 5 2 3 4" xfId="12576" xr:uid="{E8F2AFA0-4F47-491E-8AAC-FFD7FFD37C64}"/>
    <cellStyle name="Millares 3 5 2 3 4 2" xfId="37008" xr:uid="{CA51A9C5-3109-40F3-A7F8-767020DE47BE}"/>
    <cellStyle name="Millares 3 5 2 3 4 2 2" xfId="49101" xr:uid="{B0AE3654-E6E5-46D0-99F6-24E3C5B22AB9}"/>
    <cellStyle name="Millares 3 5 2 3 4 3" xfId="30818" xr:uid="{D1F95BAF-299A-4C24-9E6E-8FF997A9CC8F}"/>
    <cellStyle name="Millares 3 5 2 3 4 4" xfId="43095" xr:uid="{9ED8FE9C-DBBB-4BBA-9B68-4A19EAD9F52C}"/>
    <cellStyle name="Millares 3 5 2 3 5" xfId="17574" xr:uid="{8F5A0B08-1CEA-4393-A535-D141D0CCF60C}"/>
    <cellStyle name="Millares 3 5 2 3 5 2" xfId="33913" xr:uid="{16B05A7F-6D65-4CC0-85AD-9E1D560F2E25}"/>
    <cellStyle name="Millares 3 5 2 3 5 3" xfId="46098" xr:uid="{DFE7BDD0-92D8-421C-B8C6-3E97104FDC9E}"/>
    <cellStyle name="Millares 3 5 2 3 6" xfId="18505" xr:uid="{3A5AF483-E6C4-4452-9DCB-8C53490F0709}"/>
    <cellStyle name="Millares 3 5 2 3 7" xfId="20156" xr:uid="{C0A79E81-6907-4796-AE74-2582CCA1171A}"/>
    <cellStyle name="Millares 3 5 2 3 8" xfId="21998" xr:uid="{47EFE429-DF27-4A69-B379-BF871FA19AED}"/>
    <cellStyle name="Millares 3 5 2 3 9" xfId="27724" xr:uid="{AD5E2C11-9843-47EB-AE0F-A408AD39D647}"/>
    <cellStyle name="Millares 3 5 2 4" xfId="6037" xr:uid="{738ADB6E-EA78-4212-AEE1-7C0E54CAD203}"/>
    <cellStyle name="Millares 3 5 2 4 10" xfId="40223" xr:uid="{963C1C36-894C-4002-B55E-8CC5609DF309}"/>
    <cellStyle name="Millares 3 5 2 4 2" xfId="8805" xr:uid="{DF61A724-2D21-4349-BE91-FEBE3F21A072}"/>
    <cellStyle name="Millares 3 5 2 4 2 2" xfId="22928" xr:uid="{DFDE1473-A004-464B-B416-2E5598089B30}"/>
    <cellStyle name="Millares 3 5 2 4 2 2 2" xfId="37950" xr:uid="{81B99003-146E-4101-8D94-B3B623BFE885}"/>
    <cellStyle name="Millares 3 5 2 4 2 2 2 2" xfId="50015" xr:uid="{3AF721B3-7E14-4C5D-918B-1F3BD22E55A8}"/>
    <cellStyle name="Millares 3 5 2 4 2 2 3" xfId="31760" xr:uid="{0F3EA0C6-4923-49F5-82C1-F84781AA7D34}"/>
    <cellStyle name="Millares 3 5 2 4 2 2 4" xfId="44009" xr:uid="{9935B38C-EDA5-48DD-B90F-ABD0054E079D}"/>
    <cellStyle name="Millares 3 5 2 4 2 3" xfId="34855" xr:uid="{320D527D-1306-4F82-B59A-B39016BDA90B}"/>
    <cellStyle name="Millares 3 5 2 4 2 3 2" xfId="47012" xr:uid="{02FAA4D1-364E-48B3-A8C5-62B84C1F8CEB}"/>
    <cellStyle name="Millares 3 5 2 4 2 4" xfId="28666" xr:uid="{671FD2C6-9D70-4175-A732-548AAEA884C7}"/>
    <cellStyle name="Millares 3 5 2 4 2 5" xfId="41007" xr:uid="{5D07FA41-DE7B-453F-8396-C921BC9CAA54}"/>
    <cellStyle name="Millares 3 5 2 4 3" xfId="8120" xr:uid="{B504A981-A313-4709-A805-E29AC6293890}"/>
    <cellStyle name="Millares 3 5 2 4 3 2" xfId="23854" xr:uid="{76717B78-7ED6-49B5-8F72-B9ED04693E17}"/>
    <cellStyle name="Millares 3 5 2 4 3 2 2" xfId="38892" xr:uid="{C8009A52-7EAB-409C-B112-3327DA6B9E0D}"/>
    <cellStyle name="Millares 3 5 2 4 3 2 2 2" xfId="50929" xr:uid="{B7AE4623-95E0-43D5-9032-CFB1C69059AA}"/>
    <cellStyle name="Millares 3 5 2 4 3 2 3" xfId="32702" xr:uid="{19A313F0-A564-4AF3-B984-60B3F1CB5A20}"/>
    <cellStyle name="Millares 3 5 2 4 3 2 4" xfId="44923" xr:uid="{EE43A14D-81A7-4340-9DEA-2B37E0FBDCD8}"/>
    <cellStyle name="Millares 3 5 2 4 3 3" xfId="35797" xr:uid="{091ECA74-3FF0-43F3-A52D-B60E62D843B4}"/>
    <cellStyle name="Millares 3 5 2 4 3 3 2" xfId="47926" xr:uid="{12661399-4D3E-4422-A659-C05F49A3EBA3}"/>
    <cellStyle name="Millares 3 5 2 4 3 4" xfId="29608" xr:uid="{4FF5A352-A235-4601-820F-930E356FA96D}"/>
    <cellStyle name="Millares 3 5 2 4 3 5" xfId="41921" xr:uid="{5EA9E2EF-995A-43AF-AC6A-1C38A0806FD9}"/>
    <cellStyle name="Millares 3 5 2 4 4" xfId="12574" xr:uid="{C1F81C91-DF0D-4C8A-B5CD-8424D599CD35}"/>
    <cellStyle name="Millares 3 5 2 4 4 2" xfId="37142" xr:uid="{25103308-0030-4C62-A9C6-F3C22527746F}"/>
    <cellStyle name="Millares 3 5 2 4 4 2 2" xfId="49231" xr:uid="{D7045837-041B-465C-B035-F80E043F68F6}"/>
    <cellStyle name="Millares 3 5 2 4 4 3" xfId="30952" xr:uid="{60C0E631-7C7F-4EF0-A120-91883C690700}"/>
    <cellStyle name="Millares 3 5 2 4 4 4" xfId="43225" xr:uid="{DCF9E434-87D5-413A-9116-0050FB4943E4}"/>
    <cellStyle name="Millares 3 5 2 4 5" xfId="17823" xr:uid="{71AF5915-7CD8-410C-B9D1-B5345E4BB371}"/>
    <cellStyle name="Millares 3 5 2 4 5 2" xfId="34047" xr:uid="{4FB7B52A-4DA3-4A18-944B-897D8FA9B00F}"/>
    <cellStyle name="Millares 3 5 2 4 5 3" xfId="46228" xr:uid="{B8F18D85-10B6-471B-976E-3409DFEF8F76}"/>
    <cellStyle name="Millares 3 5 2 4 6" xfId="18640" xr:uid="{F604E775-0AEE-44D3-9AFF-FB4B79D8CB55}"/>
    <cellStyle name="Millares 3 5 2 4 7" xfId="20292" xr:uid="{B754C48E-F393-4A40-AA16-864178C3A08B}"/>
    <cellStyle name="Millares 3 5 2 4 8" xfId="22128" xr:uid="{8D9EB800-F809-4D31-AB15-86AF2559E42C}"/>
    <cellStyle name="Millares 3 5 2 4 9" xfId="27858" xr:uid="{575748B2-1DF3-40E4-B41A-9EED8FE90EFF}"/>
    <cellStyle name="Millares 3 5 2 5" xfId="4941" xr:uid="{1C044567-4EE6-4E4B-A840-B9E6BC41D3CC}"/>
    <cellStyle name="Millares 3 5 2 5 2" xfId="12007" xr:uid="{092E8968-5C30-4193-BB8A-E119883AF5B7}"/>
    <cellStyle name="Millares 3 5 2 5 2 2" xfId="23059" xr:uid="{D487AC7A-A636-43DD-8912-CBAEBEBB883A}"/>
    <cellStyle name="Millares 3 5 2 5 2 2 2" xfId="38084" xr:uid="{0B4F668E-DEA9-4E8D-A75F-C7795C236D58}"/>
    <cellStyle name="Millares 3 5 2 5 2 2 2 2" xfId="50145" xr:uid="{B1ED6475-D5C1-4FDA-8B75-01670AC0C926}"/>
    <cellStyle name="Millares 3 5 2 5 2 2 3" xfId="31894" xr:uid="{C63A69DF-D7ED-4DAC-AA06-ACFC212A7C8F}"/>
    <cellStyle name="Millares 3 5 2 5 2 2 4" xfId="44139" xr:uid="{18833FB7-A65D-4688-AF4E-2AF4045F84AF}"/>
    <cellStyle name="Millares 3 5 2 5 2 3" xfId="34989" xr:uid="{6C5C5D2C-A259-4B65-BE11-BFC10A7D3374}"/>
    <cellStyle name="Millares 3 5 2 5 2 3 2" xfId="47142" xr:uid="{E5B74AEA-3388-464B-8E03-67EB58944E11}"/>
    <cellStyle name="Millares 3 5 2 5 2 4" xfId="28800" xr:uid="{413F6AE7-0AE3-4A4A-BC61-6351DD839D10}"/>
    <cellStyle name="Millares 3 5 2 5 2 5" xfId="41137" xr:uid="{F205341E-03BE-4965-9E1A-A0BA416AB400}"/>
    <cellStyle name="Millares 3 5 2 5 3" xfId="12870" xr:uid="{C2DD7FAE-227D-4F67-A97A-60C4C8B79A78}"/>
    <cellStyle name="Millares 3 5 2 5 3 2" xfId="23985" xr:uid="{B4CC1667-E837-404E-B718-53C471120128}"/>
    <cellStyle name="Millares 3 5 2 5 3 2 2" xfId="39026" xr:uid="{8000DCB9-0B2B-4F21-948D-0B6998054270}"/>
    <cellStyle name="Millares 3 5 2 5 3 2 2 2" xfId="51059" xr:uid="{A02C903F-4A23-4E82-93BD-84E396E0FC77}"/>
    <cellStyle name="Millares 3 5 2 5 3 2 3" xfId="32836" xr:uid="{AF1E97F7-332F-4382-997E-52265A049059}"/>
    <cellStyle name="Millares 3 5 2 5 3 2 4" xfId="45053" xr:uid="{CC37E9AE-17E2-4E44-B9A8-D8F8490B037A}"/>
    <cellStyle name="Millares 3 5 2 5 3 3" xfId="35931" xr:uid="{B67D4CAF-7426-44D1-950F-243B8586B2BC}"/>
    <cellStyle name="Millares 3 5 2 5 3 3 2" xfId="48056" xr:uid="{80384084-C64B-475B-89F6-FC355FFA6A06}"/>
    <cellStyle name="Millares 3 5 2 5 3 4" xfId="29742" xr:uid="{87774C75-2F50-4FA5-BC15-2792C5C7196A}"/>
    <cellStyle name="Millares 3 5 2 5 3 5" xfId="42051" xr:uid="{B7111B92-10C9-44B3-BED6-3C4472EB9B6E}"/>
    <cellStyle name="Millares 3 5 2 5 4" xfId="18096" xr:uid="{810CF2B4-213A-407E-A1AE-45F61A8436AE}"/>
    <cellStyle name="Millares 3 5 2 5 4 2" xfId="37276" xr:uid="{A9F260A8-01A0-49DF-9A7E-9E62F270F65A}"/>
    <cellStyle name="Millares 3 5 2 5 4 2 2" xfId="49361" xr:uid="{F1648A7F-DB6B-4F1D-BCBB-FDA2E0C038E1}"/>
    <cellStyle name="Millares 3 5 2 5 4 3" xfId="31086" xr:uid="{A26FA647-C53D-432F-AD1F-C78912A30BD9}"/>
    <cellStyle name="Millares 3 5 2 5 4 4" xfId="43355" xr:uid="{13342D7C-545A-4D0F-ACBA-5DB7BECE55D7}"/>
    <cellStyle name="Millares 3 5 2 5 5" xfId="18775" xr:uid="{EC86B297-68D8-4EE0-AE07-84F5BBACE6F0}"/>
    <cellStyle name="Millares 3 5 2 5 5 2" xfId="34181" xr:uid="{E8970C9D-4500-4AB6-95B8-7A4C70E2C151}"/>
    <cellStyle name="Millares 3 5 2 5 5 3" xfId="46358" xr:uid="{1FB24C87-161A-4408-9888-288951016DB9}"/>
    <cellStyle name="Millares 3 5 2 5 6" xfId="20428" xr:uid="{F7C4F361-DAE1-44BF-874C-10D365C1BC30}"/>
    <cellStyle name="Millares 3 5 2 5 7" xfId="22258" xr:uid="{72758CCE-769F-4D6F-AA05-D18EF78F33EC}"/>
    <cellStyle name="Millares 3 5 2 5 8" xfId="27992" xr:uid="{1A43EFE8-062F-4AA7-864E-331A17C98B51}"/>
    <cellStyle name="Millares 3 5 2 5 9" xfId="40353" xr:uid="{AE924D9E-C728-4BCC-8E54-E00054CE5AAE}"/>
    <cellStyle name="Millares 3 5 2 6" xfId="4690" xr:uid="{77B99F5B-B324-4042-9AC1-E0303382C410}"/>
    <cellStyle name="Millares 3 5 2 6 2" xfId="8455" xr:uid="{F96111DE-394D-4C48-BDCA-4F17371BB384}"/>
    <cellStyle name="Millares 3 5 2 6 2 2" xfId="23192" xr:uid="{69F9D8EA-3DF6-40FE-A143-93BB405874AF}"/>
    <cellStyle name="Millares 3 5 2 6 2 2 2" xfId="38218" xr:uid="{07FCD770-8EE3-49F4-9D1C-394D57E00296}"/>
    <cellStyle name="Millares 3 5 2 6 2 2 2 2" xfId="50275" xr:uid="{D077FE6E-CDD7-4555-9DF8-BCEE8514B553}"/>
    <cellStyle name="Millares 3 5 2 6 2 2 3" xfId="32028" xr:uid="{76D4B2D8-59B5-41A9-BED3-C219D8F2B2E4}"/>
    <cellStyle name="Millares 3 5 2 6 2 2 4" xfId="44269" xr:uid="{3EBC9318-1DC6-422F-BEEB-57234A3A890C}"/>
    <cellStyle name="Millares 3 5 2 6 2 3" xfId="35123" xr:uid="{052E7DE5-944F-48CD-8C62-B249A79A9767}"/>
    <cellStyle name="Millares 3 5 2 6 2 3 2" xfId="47272" xr:uid="{A2C87A6B-59F4-42AB-9EB7-2C6CA96DEDEA}"/>
    <cellStyle name="Millares 3 5 2 6 2 4" xfId="28934" xr:uid="{24E4004F-E904-4813-8BE1-48B56C84AA05}"/>
    <cellStyle name="Millares 3 5 2 6 2 5" xfId="41267" xr:uid="{BBB42859-5B80-4B4E-97D0-A5BA00F9562E}"/>
    <cellStyle name="Millares 3 5 2 6 3" xfId="15326" xr:uid="{84ACEFB1-83BF-45F0-AD92-AA0CA78EEB22}"/>
    <cellStyle name="Millares 3 5 2 6 3 2" xfId="24115" xr:uid="{1D546247-414E-470A-92B7-938EFBF948F4}"/>
    <cellStyle name="Millares 3 5 2 6 3 2 2" xfId="39160" xr:uid="{FB99D469-B9E2-4464-B9FA-ECA3FB8648DA}"/>
    <cellStyle name="Millares 3 5 2 6 3 2 2 2" xfId="51189" xr:uid="{15F802F5-6632-435B-BEEE-A7081585EF04}"/>
    <cellStyle name="Millares 3 5 2 6 3 2 3" xfId="32970" xr:uid="{62975FD2-0C84-4A8E-B310-0E6B978E18C3}"/>
    <cellStyle name="Millares 3 5 2 6 3 2 4" xfId="45183" xr:uid="{FBA6CF6B-79BD-470E-9C0B-B208D60D70B5}"/>
    <cellStyle name="Millares 3 5 2 6 3 3" xfId="36065" xr:uid="{A7D35DE8-184E-400A-9BC6-C007AA9EA191}"/>
    <cellStyle name="Millares 3 5 2 6 3 3 2" xfId="48186" xr:uid="{B00C0745-0ADB-440F-A033-37F31B12F286}"/>
    <cellStyle name="Millares 3 5 2 6 3 4" xfId="29876" xr:uid="{814FDAF8-7CDF-4AE7-843E-C94851366685}"/>
    <cellStyle name="Millares 3 5 2 6 3 5" xfId="42181" xr:uid="{67E8CCA3-EFD3-4D80-AEE4-BB488BA6AEF3}"/>
    <cellStyle name="Millares 3 5 2 6 4" xfId="19694" xr:uid="{B888F88B-6965-4E45-A688-B2F67FC65777}"/>
    <cellStyle name="Millares 3 5 2 6 4 2" xfId="37410" xr:uid="{9266C10E-C3B5-4CE7-8F04-AD0BC39E614A}"/>
    <cellStyle name="Millares 3 5 2 6 4 2 2" xfId="49491" xr:uid="{7FF08BDB-2C6E-42A8-948B-4268AD56587B}"/>
    <cellStyle name="Millares 3 5 2 6 4 3" xfId="31220" xr:uid="{7A247DC0-4792-406B-8A71-241B39B97E80}"/>
    <cellStyle name="Millares 3 5 2 6 4 4" xfId="43485" xr:uid="{073AFF65-A6BF-48C0-B445-C06D7B7A9A3D}"/>
    <cellStyle name="Millares 3 5 2 6 5" xfId="20562" xr:uid="{1A928BD0-791B-4D18-8D73-F113C3961359}"/>
    <cellStyle name="Millares 3 5 2 6 5 2" xfId="34315" xr:uid="{1619E0C2-9919-4156-9F38-CBBF4EFE9069}"/>
    <cellStyle name="Millares 3 5 2 6 5 3" xfId="46488" xr:uid="{3917815E-29DD-46FD-BC88-2ACBC4764C11}"/>
    <cellStyle name="Millares 3 5 2 6 6" xfId="22388" xr:uid="{5DD26015-1F6A-4964-9001-5F981CA707E4}"/>
    <cellStyle name="Millares 3 5 2 6 7" xfId="28126" xr:uid="{983F541F-07A0-495B-8926-1C3EC200EB7D}"/>
    <cellStyle name="Millares 3 5 2 6 8" xfId="40483" xr:uid="{A75825E1-0461-4DA2-8A93-5A52BA696376}"/>
    <cellStyle name="Millares 3 5 2 7" xfId="7759" xr:uid="{C4EF75CF-FFE5-4267-8B13-3B823A001C4C}"/>
    <cellStyle name="Millares 3 5 2 7 2" xfId="21546" xr:uid="{C089FC6F-C647-4DF5-B448-23331ED3A36D}"/>
    <cellStyle name="Millares 3 5 2 7 2 2" xfId="24245" xr:uid="{3D4D0E4B-58D7-4973-938B-2802620D2075}"/>
    <cellStyle name="Millares 3 5 2 7 2 2 2" xfId="39294" xr:uid="{99EC2FC4-DF3F-43EF-956E-5FCA0107DEEE}"/>
    <cellStyle name="Millares 3 5 2 7 2 2 2 2" xfId="51319" xr:uid="{959326C6-20C2-4FE2-BB83-AF9BC1B6E744}"/>
    <cellStyle name="Millares 3 5 2 7 2 2 3" xfId="33104" xr:uid="{DD3B40DB-24CE-4798-A9BB-D3D3F2F1676A}"/>
    <cellStyle name="Millares 3 5 2 7 2 2 4" xfId="45313" xr:uid="{E17AD83B-D607-4319-946E-EEAF66F41576}"/>
    <cellStyle name="Millares 3 5 2 7 2 3" xfId="36199" xr:uid="{5A3E49DE-8CA5-49B3-AF4F-E1DE696201BD}"/>
    <cellStyle name="Millares 3 5 2 7 2 3 2" xfId="48316" xr:uid="{C40D41E2-8645-417F-85C4-54DAE42192AF}"/>
    <cellStyle name="Millares 3 5 2 7 2 4" xfId="30010" xr:uid="{9DD7C913-D263-49C0-B26E-B8683CD0A578}"/>
    <cellStyle name="Millares 3 5 2 7 2 5" xfId="42311" xr:uid="{C85630C3-52AA-47C3-AF1B-BEFDECB06F25}"/>
    <cellStyle name="Millares 3 5 2 7 3" xfId="23323" xr:uid="{67C8D608-AC1E-433C-A511-ACD3CA30AAC1}"/>
    <cellStyle name="Millares 3 5 2 7 3 2" xfId="38352" xr:uid="{479D2181-3B57-435A-A95B-4F8C6D5762F0}"/>
    <cellStyle name="Millares 3 5 2 7 3 2 2" xfId="50405" xr:uid="{456AFBBE-ED08-4C8E-A8F6-A727FB5BE726}"/>
    <cellStyle name="Millares 3 5 2 7 3 3" xfId="32162" xr:uid="{7159BFFB-19F7-4A41-A86C-4A2AC0A7B5C6}"/>
    <cellStyle name="Millares 3 5 2 7 3 4" xfId="44399" xr:uid="{04CD70A4-14FE-4260-86BE-7B27D7DDEA5B}"/>
    <cellStyle name="Millares 3 5 2 7 4" xfId="35257" xr:uid="{CABAEACB-6DF3-43E9-A289-9D96D42E003D}"/>
    <cellStyle name="Millares 3 5 2 7 4 2" xfId="47402" xr:uid="{72DA203B-54F0-42D2-8BC7-698A65BD7E92}"/>
    <cellStyle name="Millares 3 5 2 7 5" xfId="29068" xr:uid="{B1A2E6BC-E310-4CF4-9EA1-FE5AA72B78F0}"/>
    <cellStyle name="Millares 3 5 2 7 6" xfId="41397" xr:uid="{8375971F-A866-4E1A-8AD1-33E6DE64B2B9}"/>
    <cellStyle name="Millares 3 5 2 8" xfId="12225" xr:uid="{B7DA89CA-361D-4AA5-8298-A5D30886723B}"/>
    <cellStyle name="Millares 3 5 2 8 2" xfId="25228" xr:uid="{619962FB-089C-4480-A544-24BA28132D97}"/>
    <cellStyle name="Millares 3 5 2 8 2 2" xfId="33238" xr:uid="{542B6365-1F21-47D8-B940-934013F777F4}"/>
    <cellStyle name="Millares 3 5 2 8 2 2 2" xfId="39428" xr:uid="{911FE0E8-5B2B-421C-958C-6851469EC279}"/>
    <cellStyle name="Millares 3 5 2 8 2 2 2 2" xfId="51449" xr:uid="{816A31FD-5DCB-4E7D-A47F-14BC3E6FE059}"/>
    <cellStyle name="Millares 3 5 2 8 2 2 3" xfId="45443" xr:uid="{8673A365-D8BA-4C1C-B068-3C0CFC18A903}"/>
    <cellStyle name="Millares 3 5 2 8 2 3" xfId="36333" xr:uid="{9F6B7D53-1D18-4FAF-94EF-7810DD89CB68}"/>
    <cellStyle name="Millares 3 5 2 8 2 3 2" xfId="48446" xr:uid="{9A02C43A-4230-474A-BF60-1C35C4163943}"/>
    <cellStyle name="Millares 3 5 2 8 2 4" xfId="30144" xr:uid="{9EDED26D-0240-495C-B28F-69F004AFF719}"/>
    <cellStyle name="Millares 3 5 2 8 2 5" xfId="42441" xr:uid="{3BF5637C-5FAA-4B9E-BD6A-4287071E5605}"/>
    <cellStyle name="Millares 3 5 2 8 3" xfId="22526" xr:uid="{6079164E-B583-43F2-99DD-5009E097E5A2}"/>
    <cellStyle name="Millares 3 5 2 8 3 2" xfId="37548" xr:uid="{03A1676A-9693-4BBB-BE0C-29CD720320BD}"/>
    <cellStyle name="Millares 3 5 2 8 3 2 2" xfId="49625" xr:uid="{2C3C18C4-11AC-4775-A679-2A0B0C869ABE}"/>
    <cellStyle name="Millares 3 5 2 8 3 3" xfId="31358" xr:uid="{E6D5267D-6D79-4106-9420-2F5C7E1536D2}"/>
    <cellStyle name="Millares 3 5 2 8 3 4" xfId="43619" xr:uid="{0AA507B6-0DE2-4384-BA94-4DFB55C391B5}"/>
    <cellStyle name="Millares 3 5 2 8 4" xfId="34453" xr:uid="{176F6905-26ED-4AE0-8E1F-86B14BF18974}"/>
    <cellStyle name="Millares 3 5 2 8 4 2" xfId="46622" xr:uid="{57DFEC71-E700-4ABE-AC12-10B2CD7A1014}"/>
    <cellStyle name="Millares 3 5 2 8 5" xfId="28264" xr:uid="{6DF38A3B-8359-4348-BFDA-F6BA70F34BB5}"/>
    <cellStyle name="Millares 3 5 2 8 6" xfId="40617" xr:uid="{91A613B5-38B5-46B5-A56A-5B0E246A8931}"/>
    <cellStyle name="Millares 3 5 2 9" xfId="16591" xr:uid="{E6321286-0134-4629-B95C-5B44E09B786A}"/>
    <cellStyle name="Millares 3 5 2 9 2" xfId="26252" xr:uid="{2A95BC99-44CE-4D3A-A9CC-6DBF56AFBE3F}"/>
    <cellStyle name="Millares 3 5 2 9 2 2" xfId="39562" xr:uid="{3B53AAA2-F0AE-4B75-B8FE-32147AB921D9}"/>
    <cellStyle name="Millares 3 5 2 9 2 2 2" xfId="51579" xr:uid="{13BBA751-9419-4F4E-ACA4-8716098C4AD5}"/>
    <cellStyle name="Millares 3 5 2 9 2 3" xfId="33372" xr:uid="{A555397C-1470-4209-91C9-B70E3393C286}"/>
    <cellStyle name="Millares 3 5 2 9 2 4" xfId="45573" xr:uid="{35BE7E9F-95BE-4546-95C4-49CB20A28412}"/>
    <cellStyle name="Millares 3 5 2 9 3" xfId="36467" xr:uid="{898D00F2-A2B1-4B91-B6BC-4B937443D4E5}"/>
    <cellStyle name="Millares 3 5 2 9 3 2" xfId="48576" xr:uid="{E8AC1561-D56D-4409-816A-A98E6C38060F}"/>
    <cellStyle name="Millares 3 5 2 9 4" xfId="30278" xr:uid="{47710101-6BD0-432A-9369-7AECAD2FEF0A}"/>
    <cellStyle name="Millares 3 5 2 9 5" xfId="42571" xr:uid="{1D7DE60B-BD77-4752-B44D-2A64B371B141}"/>
    <cellStyle name="Millares 3 5 3" xfId="3742" xr:uid="{0AA1662F-6D66-4B9B-9273-71C4EDA5B759}"/>
    <cellStyle name="Millares 3 5 3 10" xfId="27525" xr:uid="{38BEDD2B-F8D9-41AE-8672-AB09BE4251D1}"/>
    <cellStyle name="Millares 3 5 3 11" xfId="39900" xr:uid="{11C7FD52-0369-4203-A84E-DF4198E7130A}"/>
    <cellStyle name="Millares 3 5 3 2" xfId="6040" xr:uid="{37DF5BF9-7D36-4CD1-B2DB-4DECB25D3D7B}"/>
    <cellStyle name="Millares 3 5 3 2 2" xfId="8808" xr:uid="{E5609836-0BCB-44C3-8A32-30636C2F396C}"/>
    <cellStyle name="Millares 3 5 3 2 2 2" xfId="37617" xr:uid="{68AE19B1-D725-4711-87BB-9EC91FD4D4DF}"/>
    <cellStyle name="Millares 3 5 3 2 2 2 2" xfId="49692" xr:uid="{BF65C2B9-33D3-42AC-BB82-62FA0D2FF352}"/>
    <cellStyle name="Millares 3 5 3 2 2 3" xfId="31427" xr:uid="{7ED1134A-11DD-4F64-80CB-FAD2787DBC8A}"/>
    <cellStyle name="Millares 3 5 3 2 2 4" xfId="43686" xr:uid="{B4257C40-72D8-4C5E-880B-D65E7FED7C11}"/>
    <cellStyle name="Millares 3 5 3 2 3" xfId="8123" xr:uid="{7FD4BE7F-87EB-44AC-83D2-5C1265FDE6DE}"/>
    <cellStyle name="Millares 3 5 3 2 3 2" xfId="34522" xr:uid="{0AB2AAA8-50B8-4BA8-BCDB-1FDC42694C1E}"/>
    <cellStyle name="Millares 3 5 3 2 3 3" xfId="46689" xr:uid="{B7894E95-D010-4C78-B3F5-367ACD80B5B8}"/>
    <cellStyle name="Millares 3 5 3 2 4" xfId="12577" xr:uid="{E25A571B-B01B-42AF-BF48-964C4BB1C59E}"/>
    <cellStyle name="Millares 3 5 3 2 5" xfId="22595" xr:uid="{A0BEA999-1ABD-4D3A-83D6-14B5A7821EA2}"/>
    <cellStyle name="Millares 3 5 3 2 6" xfId="28333" xr:uid="{55D1F576-F9BA-4470-9D97-C45C913282CF}"/>
    <cellStyle name="Millares 3 5 3 2 7" xfId="40684" xr:uid="{7F852C67-2293-4F5D-96D7-F97825C6AE43}"/>
    <cellStyle name="Millares 3 5 3 3" xfId="4943" xr:uid="{55BFBCE5-3421-4CA2-9559-439B40C3B75B}"/>
    <cellStyle name="Millares 3 5 3 3 2" xfId="8457" xr:uid="{CB95B399-1355-4FA7-93B6-22296AECF0F4}"/>
    <cellStyle name="Millares 3 5 3 3 2 2" xfId="38559" xr:uid="{6A893357-3F3C-45CB-8CD4-5BBF1FA29DFA}"/>
    <cellStyle name="Millares 3 5 3 3 2 2 2" xfId="50606" xr:uid="{E3FE7660-7113-409A-8F5C-DBD0EA05E317}"/>
    <cellStyle name="Millares 3 5 3 3 2 3" xfId="32369" xr:uid="{4BB1F980-0CFC-4F8B-9A95-4ED9D488197E}"/>
    <cellStyle name="Millares 3 5 3 3 2 4" xfId="44600" xr:uid="{79489B69-0B30-4CD4-957D-5EE37BE9F8F3}"/>
    <cellStyle name="Millares 3 5 3 3 3" xfId="16289" xr:uid="{45A3A6CF-261C-4B81-9D60-C3E6061FC116}"/>
    <cellStyle name="Millares 3 5 3 3 3 2" xfId="35464" xr:uid="{C7AB888E-E64C-40B2-B8F8-5BA64B2AC713}"/>
    <cellStyle name="Millares 3 5 3 3 3 3" xfId="47603" xr:uid="{222C9C4C-7853-4B34-8B95-A96E94C344C3}"/>
    <cellStyle name="Millares 3 5 3 3 4" xfId="23524" xr:uid="{44D7AC4C-9B1F-4AFB-B7C6-24EBEFD91522}"/>
    <cellStyle name="Millares 3 5 3 3 5" xfId="29275" xr:uid="{D31FC241-7D96-4679-84E9-692EEC18C6A6}"/>
    <cellStyle name="Millares 3 5 3 3 6" xfId="41598" xr:uid="{098E21A8-70AA-4C92-B6A9-3836E1AF8F95}"/>
    <cellStyle name="Millares 3 5 3 4" xfId="7761" xr:uid="{C899AA33-D1D5-472D-B650-E8298285A31F}"/>
    <cellStyle name="Millares 3 5 3 4 2" xfId="36809" xr:uid="{7D73561C-6CA2-435F-8990-FF3BDFE3F5CE}"/>
    <cellStyle name="Millares 3 5 3 4 2 2" xfId="48908" xr:uid="{EEEA3195-09F5-4C4F-B2C7-A4A5D0FFA143}"/>
    <cellStyle name="Millares 3 5 3 4 3" xfId="30619" xr:uid="{773A14EA-A7E0-468F-B1F1-1A66D991DA22}"/>
    <cellStyle name="Millares 3 5 3 4 4" xfId="42902" xr:uid="{69DE2A67-0541-4940-9442-28D3AE371E25}"/>
    <cellStyle name="Millares 3 5 3 5" xfId="12227" xr:uid="{D34A3B29-3713-4F31-9027-6BB334DAA53E}"/>
    <cellStyle name="Millares 3 5 3 5 2" xfId="33714" xr:uid="{8D03BBD1-B33E-4206-A5CC-CC043D2C694A}"/>
    <cellStyle name="Millares 3 5 3 5 3" xfId="45905" xr:uid="{0E9E7DDB-BA90-4E8A-9A51-7EA8BBD46760}"/>
    <cellStyle name="Millares 3 5 3 6" xfId="16660" xr:uid="{092239B5-B4D0-4977-BD72-262E28C170E2}"/>
    <cellStyle name="Millares 3 5 3 7" xfId="18306" xr:uid="{10622657-D3E0-482E-B35F-BDDBB0E9AB63}"/>
    <cellStyle name="Millares 3 5 3 8" xfId="19956" xr:uid="{CC4431DF-6D92-41B9-AB0E-078A9B33EF42}"/>
    <cellStyle name="Millares 3 5 3 9" xfId="21805" xr:uid="{7EF4CB3B-5DF2-4BD9-A543-0837A6A8423B}"/>
    <cellStyle name="Millares 3 5 4" xfId="6041" xr:uid="{6D435718-6CE0-4D4F-815E-07FA8886E9F7}"/>
    <cellStyle name="Millares 3 5 4 10" xfId="40030" xr:uid="{691FF38B-2D60-4EEA-9479-315C20A6820D}"/>
    <cellStyle name="Millares 3 5 4 2" xfId="8809" xr:uid="{687A4441-744B-4D99-99A0-9FC2FA8E2810}"/>
    <cellStyle name="Millares 3 5 4 2 2" xfId="22729" xr:uid="{338C5EA3-32E7-469B-A5B5-F10A88221BE5}"/>
    <cellStyle name="Millares 3 5 4 2 2 2" xfId="37751" xr:uid="{4AC3481C-C7FD-46F7-92F0-66A4D1FCC5D5}"/>
    <cellStyle name="Millares 3 5 4 2 2 2 2" xfId="49822" xr:uid="{E053CF7D-5B8E-401A-8F49-9E6D62E6CD7D}"/>
    <cellStyle name="Millares 3 5 4 2 2 3" xfId="31561" xr:uid="{B6F1DA05-959B-4AD9-ACFE-89961D81A77B}"/>
    <cellStyle name="Millares 3 5 4 2 2 4" xfId="43816" xr:uid="{50BA9337-866E-4C40-B86F-4383474A86E0}"/>
    <cellStyle name="Millares 3 5 4 2 3" xfId="34656" xr:uid="{2509A15C-7088-400D-9908-C8E9B03A6E32}"/>
    <cellStyle name="Millares 3 5 4 2 3 2" xfId="46819" xr:uid="{AE9783F2-7B5C-447C-9BB6-8498DAA0DFA6}"/>
    <cellStyle name="Millares 3 5 4 2 4" xfId="28467" xr:uid="{FC66BA11-B281-4432-BBB3-35A0F7949257}"/>
    <cellStyle name="Millares 3 5 4 2 5" xfId="40814" xr:uid="{7C24ED97-BA29-4676-BC8E-A46E91EB91B5}"/>
    <cellStyle name="Millares 3 5 4 3" xfId="8124" xr:uid="{29FF3EE1-3CE4-4EF6-8C32-B38DDF95B852}"/>
    <cellStyle name="Millares 3 5 4 3 2" xfId="23655" xr:uid="{54EE8C24-2A8E-48E6-82A5-518568133C24}"/>
    <cellStyle name="Millares 3 5 4 3 2 2" xfId="38693" xr:uid="{30316979-F85F-4ADC-A778-8C4A9FABDC3E}"/>
    <cellStyle name="Millares 3 5 4 3 2 2 2" xfId="50736" xr:uid="{2AEE1E4A-ED58-41AB-937F-6D9CF19555AC}"/>
    <cellStyle name="Millares 3 5 4 3 2 3" xfId="32503" xr:uid="{5CD2A882-5088-41C2-B6B9-C10076FFFC78}"/>
    <cellStyle name="Millares 3 5 4 3 2 4" xfId="44730" xr:uid="{6D5345EB-28EF-4F3D-9814-4B388DB7A3D0}"/>
    <cellStyle name="Millares 3 5 4 3 3" xfId="35598" xr:uid="{063D0F4C-6563-4EDA-9EE0-BEAD2C5619D9}"/>
    <cellStyle name="Millares 3 5 4 3 3 2" xfId="47733" xr:uid="{1A6CDA46-DB2A-4468-BF1B-11A21EC1C4D6}"/>
    <cellStyle name="Millares 3 5 4 3 4" xfId="29409" xr:uid="{558D3CFA-3069-4543-B488-18275E3CBF4A}"/>
    <cellStyle name="Millares 3 5 4 3 5" xfId="41728" xr:uid="{4051F385-CF06-4B40-AF3F-97A2FF9395A3}"/>
    <cellStyle name="Millares 3 5 4 4" xfId="12578" xr:uid="{02742322-F7B2-4852-B0DE-08A588C52C95}"/>
    <cellStyle name="Millares 3 5 4 4 2" xfId="36943" xr:uid="{955D400C-61DC-4A06-B279-B512063C4C71}"/>
    <cellStyle name="Millares 3 5 4 4 2 2" xfId="49038" xr:uid="{8D8E47B0-312E-4E96-A140-12D0CD11AD20}"/>
    <cellStyle name="Millares 3 5 4 4 3" xfId="30753" xr:uid="{2A7BC970-5C44-4964-AA8A-C7E81372C91B}"/>
    <cellStyle name="Millares 3 5 4 4 4" xfId="43032" xr:uid="{9AFA0188-7D30-49D7-B39F-3BA75427097A}"/>
    <cellStyle name="Millares 3 5 4 5" xfId="17509" xr:uid="{D2D3930A-A489-48D7-987A-4D945B6EC349}"/>
    <cellStyle name="Millares 3 5 4 5 2" xfId="33848" xr:uid="{9CA09392-CE5A-44C2-9788-64B6D96D042C}"/>
    <cellStyle name="Millares 3 5 4 5 3" xfId="46035" xr:uid="{85C33AD6-0416-45F3-ABF1-37A890D091DA}"/>
    <cellStyle name="Millares 3 5 4 6" xfId="18440" xr:uid="{3655EC72-1599-4C5F-BEED-ED06F697284F}"/>
    <cellStyle name="Millares 3 5 4 7" xfId="20091" xr:uid="{7040E2C6-AFF4-4479-BEC3-F14F4A365E8B}"/>
    <cellStyle name="Millares 3 5 4 8" xfId="21935" xr:uid="{F22F6E11-4FD7-4609-AFAC-E68AEEBDDE66}"/>
    <cellStyle name="Millares 3 5 4 9" xfId="27659" xr:uid="{90D06CD5-941F-41C0-9308-8D43BDD2FA87}"/>
    <cellStyle name="Millares 3 5 5" xfId="6036" xr:uid="{9D6C2919-1CA6-466B-B4D2-AA583CB26C5C}"/>
    <cellStyle name="Millares 3 5 5 10" xfId="40160" xr:uid="{EFA07F48-32F3-4D2D-9D2B-FFB1DA7A6681}"/>
    <cellStyle name="Millares 3 5 5 2" xfId="8804" xr:uid="{0401293D-BBC0-4A4B-99EE-42D90D33CC8B}"/>
    <cellStyle name="Millares 3 5 5 2 2" xfId="22863" xr:uid="{7C7AFEAD-E81A-4D5C-BBED-92E97C7D6E5C}"/>
    <cellStyle name="Millares 3 5 5 2 2 2" xfId="37885" xr:uid="{BE36E11F-8438-4D4C-84DF-F29C57F73C48}"/>
    <cellStyle name="Millares 3 5 5 2 2 2 2" xfId="49952" xr:uid="{C5DEE1AD-E234-4390-A119-1BB8918C3F9F}"/>
    <cellStyle name="Millares 3 5 5 2 2 3" xfId="31695" xr:uid="{7B66765E-2C53-412A-B296-8C7ACDFEE434}"/>
    <cellStyle name="Millares 3 5 5 2 2 4" xfId="43946" xr:uid="{1760C430-60A0-4D4D-965C-60AA6867D0F0}"/>
    <cellStyle name="Millares 3 5 5 2 3" xfId="34790" xr:uid="{9CE4746B-A522-482B-A88A-F2D16FBFE415}"/>
    <cellStyle name="Millares 3 5 5 2 3 2" xfId="46949" xr:uid="{FF4234D5-DC55-4AC6-B25F-B741BF2AABF5}"/>
    <cellStyle name="Millares 3 5 5 2 4" xfId="28601" xr:uid="{3F8680A5-16B8-4D7C-A672-8759EA1385D7}"/>
    <cellStyle name="Millares 3 5 5 2 5" xfId="40944" xr:uid="{4B01B32D-F74E-4150-8E2B-E31F6E486CE9}"/>
    <cellStyle name="Millares 3 5 5 3" xfId="8119" xr:uid="{81A5B75D-9A58-4C7C-BD34-3CE940D3AB16}"/>
    <cellStyle name="Millares 3 5 5 3 2" xfId="23789" xr:uid="{70766F47-FED8-456F-AA09-298EA40B780B}"/>
    <cellStyle name="Millares 3 5 5 3 2 2" xfId="38827" xr:uid="{1332A128-3E7F-4ABB-93B0-02C73EB79CDF}"/>
    <cellStyle name="Millares 3 5 5 3 2 2 2" xfId="50866" xr:uid="{FFDE23CE-0807-498C-8C86-E645F3CEE69C}"/>
    <cellStyle name="Millares 3 5 5 3 2 3" xfId="32637" xr:uid="{D2D72E76-BA6D-4AEF-833A-0FDC1BF68334}"/>
    <cellStyle name="Millares 3 5 5 3 2 4" xfId="44860" xr:uid="{EE4AF13A-DDCB-4D66-9A8A-7F62580BF835}"/>
    <cellStyle name="Millares 3 5 5 3 3" xfId="35732" xr:uid="{CA6AE059-67EB-4B27-8B7B-6D4C49A86FE2}"/>
    <cellStyle name="Millares 3 5 5 3 3 2" xfId="47863" xr:uid="{BDC698DB-9FE2-46E1-84A2-BFDF37FDBB99}"/>
    <cellStyle name="Millares 3 5 5 3 4" xfId="29543" xr:uid="{AD90746A-C82D-4F37-8600-76D44E2B14BA}"/>
    <cellStyle name="Millares 3 5 5 3 5" xfId="41858" xr:uid="{822E8EA1-A40C-4989-8D1F-22A256C6A386}"/>
    <cellStyle name="Millares 3 5 5 4" xfId="12573" xr:uid="{69B0ECC2-99FA-47B4-B8C4-2F5E7F46F4EA}"/>
    <cellStyle name="Millares 3 5 5 4 2" xfId="37077" xr:uid="{784D7D58-C37B-4894-829A-C5322E10558F}"/>
    <cellStyle name="Millares 3 5 5 4 2 2" xfId="49168" xr:uid="{95D2B952-C435-458E-993B-CE9D1239D635}"/>
    <cellStyle name="Millares 3 5 5 4 3" xfId="30887" xr:uid="{88A30C63-22A3-41CA-8702-8C57019EBBD7}"/>
    <cellStyle name="Millares 3 5 5 4 4" xfId="43162" xr:uid="{BA494F39-04C5-4A6B-8C8B-6F5F43F1FE33}"/>
    <cellStyle name="Millares 3 5 5 5" xfId="17758" xr:uid="{3F284F91-D90A-4B99-9661-5A59820359FD}"/>
    <cellStyle name="Millares 3 5 5 5 2" xfId="33982" xr:uid="{E3DD74C7-48E2-4DA5-AADD-3263AF4137D0}"/>
    <cellStyle name="Millares 3 5 5 5 3" xfId="46165" xr:uid="{2520761B-00A8-4AAD-8EB5-F09E9EB03B3D}"/>
    <cellStyle name="Millares 3 5 5 6" xfId="18575" xr:uid="{937CBD3C-66E2-4A19-A45A-24004DEA50E8}"/>
    <cellStyle name="Millares 3 5 5 7" xfId="20227" xr:uid="{3FC89E94-117E-42A0-ACCF-86B27B2E6539}"/>
    <cellStyle name="Millares 3 5 5 8" xfId="22065" xr:uid="{E16CB65F-62A3-4E8E-867C-9726CC18DED8}"/>
    <cellStyle name="Millares 3 5 5 9" xfId="27793" xr:uid="{F16D58A2-933F-4748-8F80-F2D515B74053}"/>
    <cellStyle name="Millares 3 5 6" xfId="4940" xr:uid="{7EA65700-BA81-4876-81B1-A51717E2EEBC}"/>
    <cellStyle name="Millares 3 5 6 2" xfId="11942" xr:uid="{301E2728-19E4-4283-AB6D-C7A0BDE4BC46}"/>
    <cellStyle name="Millares 3 5 6 2 2" xfId="22996" xr:uid="{53F67A79-4492-404F-AE12-F102C58735C0}"/>
    <cellStyle name="Millares 3 5 6 2 2 2" xfId="38019" xr:uid="{1F4A9EF3-3235-4FAA-9FA2-F6BB7EF702FC}"/>
    <cellStyle name="Millares 3 5 6 2 2 2 2" xfId="50082" xr:uid="{EF5BAC3B-53E2-4697-B770-2A31BA2D0F8A}"/>
    <cellStyle name="Millares 3 5 6 2 2 3" xfId="31829" xr:uid="{DBC43FD6-710E-4456-B269-A04278732713}"/>
    <cellStyle name="Millares 3 5 6 2 2 4" xfId="44076" xr:uid="{CB562602-1681-4706-AA0E-0644795809DD}"/>
    <cellStyle name="Millares 3 5 6 2 3" xfId="34924" xr:uid="{C9C29EF4-5E22-4795-B12F-CE01E3CEE5D4}"/>
    <cellStyle name="Millares 3 5 6 2 3 2" xfId="47079" xr:uid="{07F70E27-AD2F-4E0F-ADC6-2FBE308FBCE1}"/>
    <cellStyle name="Millares 3 5 6 2 4" xfId="28735" xr:uid="{43384167-4B3F-4611-BA4E-932FD89F643C}"/>
    <cellStyle name="Millares 3 5 6 2 5" xfId="41074" xr:uid="{36A47CE2-1AFA-4216-BC0F-DEFA302E2505}"/>
    <cellStyle name="Millares 3 5 6 3" xfId="12805" xr:uid="{9199597A-3332-43BB-8AAE-80825438C599}"/>
    <cellStyle name="Millares 3 5 6 3 2" xfId="23922" xr:uid="{B13C8B8E-99BF-4145-96CA-6D27C28AD8F8}"/>
    <cellStyle name="Millares 3 5 6 3 2 2" xfId="38961" xr:uid="{F2ADE13A-3EA6-4C46-B578-CDCDC5E528F9}"/>
    <cellStyle name="Millares 3 5 6 3 2 2 2" xfId="50996" xr:uid="{1F883072-CF1A-4F3C-BEFA-8A296023402D}"/>
    <cellStyle name="Millares 3 5 6 3 2 3" xfId="32771" xr:uid="{10F5E941-CF31-4388-8E15-91EF0071FD8C}"/>
    <cellStyle name="Millares 3 5 6 3 2 4" xfId="44990" xr:uid="{FF3E956B-BB03-4E19-8CEF-408FFF839F7B}"/>
    <cellStyle name="Millares 3 5 6 3 3" xfId="35866" xr:uid="{A169A2B3-ED4A-48B8-B2BF-C607C5902219}"/>
    <cellStyle name="Millares 3 5 6 3 3 2" xfId="47993" xr:uid="{213272DE-ABC8-4332-ADCD-7A3B62418DE7}"/>
    <cellStyle name="Millares 3 5 6 3 4" xfId="29677" xr:uid="{6063B113-09E0-4FFD-830A-FC94BF623CD0}"/>
    <cellStyle name="Millares 3 5 6 3 5" xfId="41988" xr:uid="{B211788D-253A-4947-A673-58C1EB151694}"/>
    <cellStyle name="Millares 3 5 6 4" xfId="18031" xr:uid="{87EC33FF-A127-433F-8963-3C7A124C67EE}"/>
    <cellStyle name="Millares 3 5 6 4 2" xfId="37211" xr:uid="{F21BD6FE-9757-4194-B13E-2909B8FC658B}"/>
    <cellStyle name="Millares 3 5 6 4 2 2" xfId="49298" xr:uid="{8E2DC9AF-5ED3-4A98-BCAB-4452F8E9D985}"/>
    <cellStyle name="Millares 3 5 6 4 3" xfId="31021" xr:uid="{3F72D779-B130-4229-8940-8315D98E4419}"/>
    <cellStyle name="Millares 3 5 6 4 4" xfId="43292" xr:uid="{E6BC9D7F-4EAB-418F-9254-132165322671}"/>
    <cellStyle name="Millares 3 5 6 5" xfId="18710" xr:uid="{FF6BCE21-F783-483C-BC82-56374526B51F}"/>
    <cellStyle name="Millares 3 5 6 5 2" xfId="34116" xr:uid="{E32FBFC6-CC8E-47EF-AEE8-74B797DFC51B}"/>
    <cellStyle name="Millares 3 5 6 5 3" xfId="46295" xr:uid="{85A007BF-D953-4C46-B087-FA71DC5E76F8}"/>
    <cellStyle name="Millares 3 5 6 6" xfId="20363" xr:uid="{5C0C4BBC-787F-43F2-A1F2-D8FB0972EE61}"/>
    <cellStyle name="Millares 3 5 6 7" xfId="22195" xr:uid="{129BEE17-087F-404D-A559-B54D10076336}"/>
    <cellStyle name="Millares 3 5 6 8" xfId="27927" xr:uid="{CB3BB0B4-9A92-4A6E-B294-21ACBC50ABD7}"/>
    <cellStyle name="Millares 3 5 6 9" xfId="40290" xr:uid="{E682A539-0770-45A4-89FD-9006F9E94EC8}"/>
    <cellStyle name="Millares 3 5 7" xfId="4707" xr:uid="{6B372F38-B555-4507-A1FC-801C29077B25}"/>
    <cellStyle name="Millares 3 5 7 2" xfId="8454" xr:uid="{04A961C3-F3B4-4AFA-A951-26FAD7712C20}"/>
    <cellStyle name="Millares 3 5 7 2 2" xfId="23127" xr:uid="{88852CB7-A8D9-46D8-97ED-617992EFE91F}"/>
    <cellStyle name="Millares 3 5 7 2 2 2" xfId="38153" xr:uid="{C9C246A5-2C8D-4111-8932-45BEA3DBEE60}"/>
    <cellStyle name="Millares 3 5 7 2 2 2 2" xfId="50212" xr:uid="{3ECCCAFA-BABF-4331-A652-9ED47E9DBF91}"/>
    <cellStyle name="Millares 3 5 7 2 2 3" xfId="31963" xr:uid="{FA103CE1-ED71-42A3-B8C5-E5DCA5C39297}"/>
    <cellStyle name="Millares 3 5 7 2 2 4" xfId="44206" xr:uid="{FC2871C9-32D4-44F3-9436-1EFB561F2CC1}"/>
    <cellStyle name="Millares 3 5 7 2 3" xfId="35058" xr:uid="{A4D93563-C293-4D78-A9D8-34D8CBA10956}"/>
    <cellStyle name="Millares 3 5 7 2 3 2" xfId="47209" xr:uid="{47F2C2BD-29EA-45C7-B9AE-418CF4C4AA04}"/>
    <cellStyle name="Millares 3 5 7 2 4" xfId="28869" xr:uid="{863686CC-26C3-4BEF-B9DF-E89735BA7343}"/>
    <cellStyle name="Millares 3 5 7 2 5" xfId="41204" xr:uid="{1808BC59-50C5-43CA-8F5D-95E7221F1C49}"/>
    <cellStyle name="Millares 3 5 7 3" xfId="15261" xr:uid="{47361B0D-BC36-4A9B-9B14-B6FD46E44C58}"/>
    <cellStyle name="Millares 3 5 7 3 2" xfId="24052" xr:uid="{4319E977-77DB-4A82-B8D4-A76881DE1CF1}"/>
    <cellStyle name="Millares 3 5 7 3 2 2" xfId="39095" xr:uid="{3080B9D4-7D08-4F06-BCED-FC987CC7A8AB}"/>
    <cellStyle name="Millares 3 5 7 3 2 2 2" xfId="51126" xr:uid="{D3502C18-4C87-4405-8E2A-DE9E02279A8D}"/>
    <cellStyle name="Millares 3 5 7 3 2 3" xfId="32905" xr:uid="{86920C8B-1DCB-4931-8DF9-107F226253F5}"/>
    <cellStyle name="Millares 3 5 7 3 2 4" xfId="45120" xr:uid="{924AEEF0-6288-4A66-AFF7-71A3755D5E08}"/>
    <cellStyle name="Millares 3 5 7 3 3" xfId="36000" xr:uid="{EECA0782-1DCD-4C4A-AC06-3E45F621768A}"/>
    <cellStyle name="Millares 3 5 7 3 3 2" xfId="48123" xr:uid="{FDD49D46-776F-438D-AF47-AF71FB12CF3E}"/>
    <cellStyle name="Millares 3 5 7 3 4" xfId="29811" xr:uid="{854142DD-D2FA-4C8C-BE38-BEF2C2AAA34B}"/>
    <cellStyle name="Millares 3 5 7 3 5" xfId="42118" xr:uid="{BA5F0460-71F9-4FD6-BFED-23BC6C30DB0D}"/>
    <cellStyle name="Millares 3 5 7 4" xfId="19629" xr:uid="{4C39A974-D2BD-4F73-9EBE-B800800B5C08}"/>
    <cellStyle name="Millares 3 5 7 4 2" xfId="37345" xr:uid="{4600EB29-A8D5-42DB-B9DD-80DAE5CB17B4}"/>
    <cellStyle name="Millares 3 5 7 4 2 2" xfId="49428" xr:uid="{E068CAE0-A8DF-4CED-972A-9592BEC25BC6}"/>
    <cellStyle name="Millares 3 5 7 4 3" xfId="31155" xr:uid="{554CE705-3F3A-47F7-93EF-0C58102ADE04}"/>
    <cellStyle name="Millares 3 5 7 4 4" xfId="43422" xr:uid="{9BCCC502-D55B-4B6E-9C05-237CCCD9CC79}"/>
    <cellStyle name="Millares 3 5 7 5" xfId="20497" xr:uid="{E716373E-20A9-442D-8391-114891F8DD3A}"/>
    <cellStyle name="Millares 3 5 7 5 2" xfId="34250" xr:uid="{A7DFBFA5-DBA6-445F-8411-69702A2F9458}"/>
    <cellStyle name="Millares 3 5 7 5 3" xfId="46425" xr:uid="{5CEE6132-EA24-4DB4-A40F-A4EE6412FE51}"/>
    <cellStyle name="Millares 3 5 7 6" xfId="22325" xr:uid="{8D891F39-D39E-40B5-B15B-73C7C48A519A}"/>
    <cellStyle name="Millares 3 5 7 7" xfId="28061" xr:uid="{E004A61A-FE3E-4C71-9F7F-35CDE762F137}"/>
    <cellStyle name="Millares 3 5 7 8" xfId="40420" xr:uid="{A2BACC87-D6BE-4D93-9128-C1CF4FCD5124}"/>
    <cellStyle name="Millares 3 5 8" xfId="7758" xr:uid="{1EBD5D8C-71BF-4B80-851F-EC329A072CD5}"/>
    <cellStyle name="Millares 3 5 8 2" xfId="21481" xr:uid="{B614FD4B-3826-4623-B16E-9E03F84F90E8}"/>
    <cellStyle name="Millares 3 5 8 2 2" xfId="24182" xr:uid="{F7404B8A-479D-4E04-A193-49F94F12857B}"/>
    <cellStyle name="Millares 3 5 8 2 2 2" xfId="39229" xr:uid="{ED857366-CC56-45B0-BE72-305D86E39DC8}"/>
    <cellStyle name="Millares 3 5 8 2 2 2 2" xfId="51256" xr:uid="{AA90576C-E3FA-41CD-92E4-3754B0656245}"/>
    <cellStyle name="Millares 3 5 8 2 2 3" xfId="33039" xr:uid="{1911B4F1-014B-4714-9657-20FA99F086C0}"/>
    <cellStyle name="Millares 3 5 8 2 2 4" xfId="45250" xr:uid="{AAE01A38-E370-47DB-B35F-E03E1072F912}"/>
    <cellStyle name="Millares 3 5 8 2 3" xfId="36134" xr:uid="{CA1936F6-8CD8-4825-A890-66708DB208B8}"/>
    <cellStyle name="Millares 3 5 8 2 3 2" xfId="48253" xr:uid="{A7B8F623-5A0E-4F0A-88E2-22121573315B}"/>
    <cellStyle name="Millares 3 5 8 2 4" xfId="29945" xr:uid="{166055B6-2627-4254-AEBC-A7E20F0ACA0E}"/>
    <cellStyle name="Millares 3 5 8 2 5" xfId="42248" xr:uid="{6F418CBB-6B90-4C0D-8F70-34312C9AA22F}"/>
    <cellStyle name="Millares 3 5 8 3" xfId="23260" xr:uid="{A2AF64DE-7B9F-4DF8-9707-02BC8362A52D}"/>
    <cellStyle name="Millares 3 5 8 3 2" xfId="38287" xr:uid="{67FB0BA8-5CDC-405D-B10C-FF4C4363D444}"/>
    <cellStyle name="Millares 3 5 8 3 2 2" xfId="50342" xr:uid="{BAB8CDDB-1007-445D-86DD-49A1CFE6070A}"/>
    <cellStyle name="Millares 3 5 8 3 3" xfId="32097" xr:uid="{73FBD364-5DD9-465E-BC89-5CE752A17069}"/>
    <cellStyle name="Millares 3 5 8 3 4" xfId="44336" xr:uid="{0054532B-4A50-4A49-9659-D1537016E7BF}"/>
    <cellStyle name="Millares 3 5 8 4" xfId="35192" xr:uid="{7B49EC32-BFE0-401B-9C87-F7009564EE75}"/>
    <cellStyle name="Millares 3 5 8 4 2" xfId="47339" xr:uid="{27D51359-FCED-497A-9619-D4D52521BA0A}"/>
    <cellStyle name="Millares 3 5 8 5" xfId="29003" xr:uid="{1B1C6077-8514-4F4E-B9CE-5EFC62DE8CBE}"/>
    <cellStyle name="Millares 3 5 8 6" xfId="41334" xr:uid="{B8012F97-1014-46EA-8A14-84C1FA41387F}"/>
    <cellStyle name="Millares 3 5 9" xfId="12224" xr:uid="{6065583F-5EF8-4263-9B6F-697D86E17FE1}"/>
    <cellStyle name="Millares 3 5 9 2" xfId="25163" xr:uid="{2D019584-E5B1-4D94-A5A5-AAEDEBF656A7}"/>
    <cellStyle name="Millares 3 5 9 2 2" xfId="33173" xr:uid="{EFBD350E-ECAF-4D75-95D9-542632EFCEAE}"/>
    <cellStyle name="Millares 3 5 9 2 2 2" xfId="39363" xr:uid="{74D812F9-4C62-478A-9FDD-270A7DC19FBF}"/>
    <cellStyle name="Millares 3 5 9 2 2 2 2" xfId="51386" xr:uid="{43998805-1078-4828-9039-37F1A22A3C7C}"/>
    <cellStyle name="Millares 3 5 9 2 2 3" xfId="45380" xr:uid="{E8728712-CCEB-4E1E-8F82-7D2B8C6B8318}"/>
    <cellStyle name="Millares 3 5 9 2 3" xfId="36268" xr:uid="{598C34A5-A192-418C-98D9-CB7C81D131F3}"/>
    <cellStyle name="Millares 3 5 9 2 3 2" xfId="48383" xr:uid="{B095E9FA-0319-4EFA-8924-2BD2C2E38524}"/>
    <cellStyle name="Millares 3 5 9 2 4" xfId="30079" xr:uid="{A02F3CAE-232E-4A31-9448-F6EFB51EB3A4}"/>
    <cellStyle name="Millares 3 5 9 2 5" xfId="42378" xr:uid="{AA028368-CC22-4C07-A7DA-08AE0D646F15}"/>
    <cellStyle name="Millares 3 5 9 3" xfId="22461" xr:uid="{8034FE37-8D08-45B7-AABF-510E357D32D2}"/>
    <cellStyle name="Millares 3 5 9 3 2" xfId="37483" xr:uid="{C56BA2BC-7705-44D5-A3D4-DE0934A3D7EC}"/>
    <cellStyle name="Millares 3 5 9 3 2 2" xfId="49562" xr:uid="{45D6455B-6529-40AA-A6FE-5DA2CF53C007}"/>
    <cellStyle name="Millares 3 5 9 3 3" xfId="31293" xr:uid="{3A2E5AB2-640E-4321-B9FE-102FC78D4BB8}"/>
    <cellStyle name="Millares 3 5 9 3 4" xfId="43556" xr:uid="{FC2B8463-6D4A-4AA4-B143-7D7633B14925}"/>
    <cellStyle name="Millares 3 5 9 4" xfId="34388" xr:uid="{DAEBB08E-5EBD-4163-81B3-D49A68064F7A}"/>
    <cellStyle name="Millares 3 5 9 4 2" xfId="46559" xr:uid="{2AF7B185-3A4A-4126-8461-70955F8B1042}"/>
    <cellStyle name="Millares 3 5 9 5" xfId="28199" xr:uid="{D155B2BC-DEE6-4106-BF2B-6912F48B7F9D}"/>
    <cellStyle name="Millares 3 5 9 6" xfId="40554" xr:uid="{7D186EBA-4256-4201-899F-493B91152C3F}"/>
    <cellStyle name="Millares 3 6" xfId="3743" xr:uid="{8FF4244E-3838-49BB-A6E4-C990CDE011E6}"/>
    <cellStyle name="Millares 3 6 10" xfId="18257" xr:uid="{4498C439-D053-483B-A993-763A12F905A3}"/>
    <cellStyle name="Millares 3 6 10 2" xfId="27322" xr:uid="{83F55A55-3128-4B10-9B64-6F4120502AF2}"/>
    <cellStyle name="Millares 3 6 10 2 2" xfId="39717" xr:uid="{36A113E5-F843-4E69-BA0F-F3057691A2F5}"/>
    <cellStyle name="Millares 3 6 10 2 2 2" xfId="51729" xr:uid="{2FCD4F2E-0024-4CA4-84C6-FBE38456DF7D}"/>
    <cellStyle name="Millares 3 6 10 2 3" xfId="33527" xr:uid="{5E9B3811-7982-4738-A197-60E41CEE7AC2}"/>
    <cellStyle name="Millares 3 6 10 2 4" xfId="45723" xr:uid="{533862F4-30DE-4D30-9609-81B4E02F34E0}"/>
    <cellStyle name="Millares 3 6 10 3" xfId="36622" xr:uid="{19DA4626-0BA7-4173-88B3-0B70B92A1846}"/>
    <cellStyle name="Millares 3 6 10 3 2" xfId="48726" xr:uid="{BE1A0410-8C72-4DC2-BE68-0842DEA7168D}"/>
    <cellStyle name="Millares 3 6 10 4" xfId="30433" xr:uid="{BAA9E49E-F5D4-4206-8C94-43A3D7CFDFF7}"/>
    <cellStyle name="Millares 3 6 10 5" xfId="42721" xr:uid="{7765B5C4-E9D3-4BEB-9EE2-D0822DF352E7}"/>
    <cellStyle name="Millares 3 6 11" xfId="19906" xr:uid="{87628264-8D19-4D09-B6F3-DED52EABF8EA}"/>
    <cellStyle name="Millares 3 6 11 2" xfId="23477" xr:uid="{075B65EB-D8B7-4B6A-A195-0E6720BA2220}"/>
    <cellStyle name="Millares 3 6 11 2 2" xfId="38511" xr:uid="{BA8E8F28-1795-46DE-827D-28AF1EAE2C32}"/>
    <cellStyle name="Millares 3 6 11 2 2 2" xfId="50559" xr:uid="{832007DD-E8E2-4E87-96CA-5E47DD77BE02}"/>
    <cellStyle name="Millares 3 6 11 2 3" xfId="32321" xr:uid="{383BCF51-2410-4FE2-AF90-1C590E04DB28}"/>
    <cellStyle name="Millares 3 6 11 2 4" xfId="44553" xr:uid="{929B4A86-7866-4029-88B4-EA368D5FB5FE}"/>
    <cellStyle name="Millares 3 6 11 3" xfId="35416" xr:uid="{D192DBD8-2767-49C9-A523-7EA2B4B24E5E}"/>
    <cellStyle name="Millares 3 6 11 3 2" xfId="47556" xr:uid="{8438CCCE-94A0-458C-B194-32C0594627B1}"/>
    <cellStyle name="Millares 3 6 11 4" xfId="29227" xr:uid="{07052C50-046A-42E8-A152-D25CC025B48D}"/>
    <cellStyle name="Millares 3 6 11 5" xfId="41551" xr:uid="{02A7CE76-3799-47BF-9176-A30785120F82}"/>
    <cellStyle name="Millares 3 6 12" xfId="21758" xr:uid="{BB51B858-6C52-4D30-9CDA-02D431DD343A}"/>
    <cellStyle name="Millares 3 6 12 2" xfId="36761" xr:uid="{F56DC132-18B7-41BE-A0C0-A0C411B2A5EC}"/>
    <cellStyle name="Millares 3 6 12 2 2" xfId="48861" xr:uid="{120F8E3C-AA99-468D-A7CC-9FC71A7F2911}"/>
    <cellStyle name="Millares 3 6 12 3" xfId="30571" xr:uid="{9C7F0F2C-6B87-4F0F-9559-34D841386CAB}"/>
    <cellStyle name="Millares 3 6 12 4" xfId="42855" xr:uid="{E6090798-D9C4-44EA-A769-FBB1EC00D9B3}"/>
    <cellStyle name="Millares 3 6 13" xfId="33666" xr:uid="{FA74D36A-96CD-4B6A-B971-236FCC80E761}"/>
    <cellStyle name="Millares 3 6 13 2" xfId="45858" xr:uid="{FC6919B0-C85C-4A68-9C5A-8F12050FAEB7}"/>
    <cellStyle name="Millares 3 6 14" xfId="27477" xr:uid="{A145C5B0-4ADB-40D4-88D6-6EBE4BF70C27}"/>
    <cellStyle name="Millares 3 6 15" xfId="39853" xr:uid="{0717874E-C6E9-4138-8C5C-057EA19D6822}"/>
    <cellStyle name="Millares 3 6 2" xfId="3744" xr:uid="{E02F2C11-C4D9-459D-AF8D-4B9ECF2ACC6A}"/>
    <cellStyle name="Millares 3 6 2 10" xfId="27611" xr:uid="{FD877918-58E0-4897-8DBE-D037573F6688}"/>
    <cellStyle name="Millares 3 6 2 11" xfId="39983" xr:uid="{E093A30C-37FA-4F0F-9318-2A190E3560F0}"/>
    <cellStyle name="Millares 3 6 2 2" xfId="6043" xr:uid="{E33A841F-8F91-4BD0-8317-27C17BA1C0B9}"/>
    <cellStyle name="Millares 3 6 2 2 2" xfId="8811" xr:uid="{BB30C640-2D2E-44BC-BC0D-681684105720}"/>
    <cellStyle name="Millares 3 6 2 2 2 2" xfId="37703" xr:uid="{8CB119D2-ED8D-450C-B72C-4AD2A795B5E6}"/>
    <cellStyle name="Millares 3 6 2 2 2 2 2" xfId="49775" xr:uid="{BA63A31A-A98E-4F6A-8F1D-1AF3FCB405CE}"/>
    <cellStyle name="Millares 3 6 2 2 2 3" xfId="31513" xr:uid="{ED043EC3-9BEE-4297-83FD-3DC4662C8F2D}"/>
    <cellStyle name="Millares 3 6 2 2 2 4" xfId="43769" xr:uid="{C4368C9D-D156-4682-A6AF-0C0F5EE38260}"/>
    <cellStyle name="Millares 3 6 2 2 3" xfId="8126" xr:uid="{B4AFB8AB-FA3B-4234-8811-E5B5A0EAF807}"/>
    <cellStyle name="Millares 3 6 2 2 3 2" xfId="34608" xr:uid="{FA431430-F311-4762-8270-20095F9C0A5F}"/>
    <cellStyle name="Millares 3 6 2 2 3 3" xfId="46772" xr:uid="{B88B1076-15C7-4FFD-A989-6276664DE256}"/>
    <cellStyle name="Millares 3 6 2 2 4" xfId="12580" xr:uid="{CA1DCEA7-FCB8-4267-9B5B-CB7A33A890BC}"/>
    <cellStyle name="Millares 3 6 2 2 5" xfId="22681" xr:uid="{7CA0BCC7-18EA-41F9-83BC-1F12C262EA46}"/>
    <cellStyle name="Millares 3 6 2 2 6" xfId="28419" xr:uid="{F72B1CE8-CAAD-4540-94BE-F4623AA7C060}"/>
    <cellStyle name="Millares 3 6 2 2 7" xfId="40767" xr:uid="{4688D7BA-4CB0-4C45-90E7-3947E52298DB}"/>
    <cellStyle name="Millares 3 6 2 3" xfId="4945" xr:uid="{FE4E261D-3528-433B-8BE8-FA5D3F60F43E}"/>
    <cellStyle name="Millares 3 6 2 3 2" xfId="8459" xr:uid="{205AEAD9-6C58-4559-A0B0-89D853D0BD63}"/>
    <cellStyle name="Millares 3 6 2 3 2 2" xfId="38645" xr:uid="{648DB9D6-1139-4591-BE2E-D41712D9EBE3}"/>
    <cellStyle name="Millares 3 6 2 3 2 2 2" xfId="50689" xr:uid="{9662E3B3-9583-4DA1-99D2-51DCA179D9E7}"/>
    <cellStyle name="Millares 3 6 2 3 2 3" xfId="32455" xr:uid="{73975780-1F00-41CC-8BB1-B1E79535180C}"/>
    <cellStyle name="Millares 3 6 2 3 2 4" xfId="44683" xr:uid="{207F77FB-1569-4A6E-9D24-214F1F89D066}"/>
    <cellStyle name="Millares 3 6 2 3 3" xfId="16402" xr:uid="{3DE7731C-9AC2-4081-9DCF-96D8EE7B9023}"/>
    <cellStyle name="Millares 3 6 2 3 3 2" xfId="35550" xr:uid="{21689CD6-DCA1-45AF-A66C-C0F5FE66A4DF}"/>
    <cellStyle name="Millares 3 6 2 3 3 3" xfId="47686" xr:uid="{28810704-E476-4706-A1B8-3CA194A13310}"/>
    <cellStyle name="Millares 3 6 2 3 4" xfId="23607" xr:uid="{3473BCC4-65CB-437D-A505-74292D9CC9A3}"/>
    <cellStyle name="Millares 3 6 2 3 5" xfId="29361" xr:uid="{F2043788-43EA-4704-9F76-29C283CDBAB6}"/>
    <cellStyle name="Millares 3 6 2 3 6" xfId="41681" xr:uid="{892A7530-14E5-4A8B-A9D1-5D1508EC5491}"/>
    <cellStyle name="Millares 3 6 2 4" xfId="7763" xr:uid="{D8417546-829F-4DE1-96FB-944568EBACF3}"/>
    <cellStyle name="Millares 3 6 2 4 2" xfId="36895" xr:uid="{AB38EA85-F97C-4431-80C3-712EC36057AF}"/>
    <cellStyle name="Millares 3 6 2 4 2 2" xfId="48991" xr:uid="{44E2CB8C-D8EE-49F2-A3D8-0E83062615BD}"/>
    <cellStyle name="Millares 3 6 2 4 3" xfId="30705" xr:uid="{8C0F369E-186D-4AAF-B646-7E3EF9D059A5}"/>
    <cellStyle name="Millares 3 6 2 4 4" xfId="42985" xr:uid="{F6B6FDFB-D7C2-4DC4-8951-00B03B714243}"/>
    <cellStyle name="Millares 3 6 2 5" xfId="12229" xr:uid="{88361B39-3467-4066-A087-7B91E92B8E55}"/>
    <cellStyle name="Millares 3 6 2 5 2" xfId="33800" xr:uid="{CFD4CF1E-8453-4BEE-9A17-DCE9E3954BCE}"/>
    <cellStyle name="Millares 3 6 2 5 3" xfId="45988" xr:uid="{AFAACC49-3C5E-4A1B-8B67-CBE125DB33CA}"/>
    <cellStyle name="Millares 3 6 2 6" xfId="16746" xr:uid="{DEB3C43B-A19E-49E4-9CF9-9CA093429B1A}"/>
    <cellStyle name="Millares 3 6 2 7" xfId="18392" xr:uid="{5EC75AE5-CE4C-47CE-81AF-3C3D12B9C101}"/>
    <cellStyle name="Millares 3 6 2 8" xfId="20042" xr:uid="{6C213662-1E48-42D6-B16A-56FDCF29C4AE}"/>
    <cellStyle name="Millares 3 6 2 9" xfId="21888" xr:uid="{2D0C75BE-E2F0-4F17-98FF-4A48F00B9653}"/>
    <cellStyle name="Millares 3 6 3" xfId="6044" xr:uid="{CCAD11E8-4D33-4C55-B008-5288123DD608}"/>
    <cellStyle name="Millares 3 6 3 10" xfId="40113" xr:uid="{E2041229-EA7D-4ACD-8C52-D860B8DEEEA3}"/>
    <cellStyle name="Millares 3 6 3 2" xfId="8812" xr:uid="{4C83D561-697D-40EB-8074-29F5BA3BD908}"/>
    <cellStyle name="Millares 3 6 3 2 2" xfId="22815" xr:uid="{3FCC3F42-1B5A-4D21-8853-9883D4ED9B60}"/>
    <cellStyle name="Millares 3 6 3 2 2 2" xfId="37837" xr:uid="{0334B24A-15AA-43BF-877C-E9D20AF3E6BA}"/>
    <cellStyle name="Millares 3 6 3 2 2 2 2" xfId="49905" xr:uid="{C607C526-0D00-45BB-9FA5-03B2862EC75E}"/>
    <cellStyle name="Millares 3 6 3 2 2 3" xfId="31647" xr:uid="{371F30DF-7DF9-45CC-8642-07C067F957D8}"/>
    <cellStyle name="Millares 3 6 3 2 2 4" xfId="43899" xr:uid="{F87FF324-0D13-4CBE-A58D-FF9344CF7A23}"/>
    <cellStyle name="Millares 3 6 3 2 3" xfId="34742" xr:uid="{ABFCFA31-352D-4859-A884-ACE04044FA6F}"/>
    <cellStyle name="Millares 3 6 3 2 3 2" xfId="46902" xr:uid="{7FB607E1-59A1-42EE-9169-8ABC309F2B85}"/>
    <cellStyle name="Millares 3 6 3 2 4" xfId="28553" xr:uid="{270A7E3A-0294-4082-8822-A83EA663F6D4}"/>
    <cellStyle name="Millares 3 6 3 2 5" xfId="40897" xr:uid="{412477DD-7326-4683-8778-C4974D7F75A1}"/>
    <cellStyle name="Millares 3 6 3 3" xfId="8127" xr:uid="{3605DF2C-B5E2-4B23-ADD9-547E6916DB0E}"/>
    <cellStyle name="Millares 3 6 3 3 2" xfId="23741" xr:uid="{C1D4AC7A-1699-439D-B207-5D25DB06ACD4}"/>
    <cellStyle name="Millares 3 6 3 3 2 2" xfId="38779" xr:uid="{E23A8C37-DF4F-4CE9-8AC8-6988B4B2EA08}"/>
    <cellStyle name="Millares 3 6 3 3 2 2 2" xfId="50819" xr:uid="{3A3992C4-1B15-42DC-AA21-4C29B25B172C}"/>
    <cellStyle name="Millares 3 6 3 3 2 3" xfId="32589" xr:uid="{3E82C93D-52C0-4870-BF4B-B6047AC88A90}"/>
    <cellStyle name="Millares 3 6 3 3 2 4" xfId="44813" xr:uid="{CD4B33C6-C6D9-479B-A288-BCFAB844F46A}"/>
    <cellStyle name="Millares 3 6 3 3 3" xfId="35684" xr:uid="{89CA5F6B-D138-4ACC-8AB7-E7E230769731}"/>
    <cellStyle name="Millares 3 6 3 3 3 2" xfId="47816" xr:uid="{FC089A7C-3DB0-48F5-88F1-48B2965641FF}"/>
    <cellStyle name="Millares 3 6 3 3 4" xfId="29495" xr:uid="{67AA3F49-BD34-4370-8E23-1559BA6401F0}"/>
    <cellStyle name="Millares 3 6 3 3 5" xfId="41811" xr:uid="{66277C9F-E6BF-4629-948D-1AB14C6243B3}"/>
    <cellStyle name="Millares 3 6 3 4" xfId="12581" xr:uid="{2BA3EC71-C7FB-4991-9BA3-70C0FBBDC778}"/>
    <cellStyle name="Millares 3 6 3 4 2" xfId="37029" xr:uid="{02ECA62C-0560-4191-8B56-2474E440BC7A}"/>
    <cellStyle name="Millares 3 6 3 4 2 2" xfId="49121" xr:uid="{643DD686-7ED1-4859-B029-D31D998BAB98}"/>
    <cellStyle name="Millares 3 6 3 4 3" xfId="30839" xr:uid="{68C00CA8-F6FD-4DCE-9326-2567E3963FEE}"/>
    <cellStyle name="Millares 3 6 3 4 4" xfId="43115" xr:uid="{34A3AD67-9522-47E9-B685-335F1CD71C80}"/>
    <cellStyle name="Millares 3 6 3 5" xfId="17622" xr:uid="{59A4C458-A948-45FE-82A7-15920C9F6C80}"/>
    <cellStyle name="Millares 3 6 3 5 2" xfId="33934" xr:uid="{9FD1FC76-FB0F-4C35-897B-DFA3B86744D2}"/>
    <cellStyle name="Millares 3 6 3 5 3" xfId="46118" xr:uid="{3B508199-5096-462D-8981-0B01D6FB6E74}"/>
    <cellStyle name="Millares 3 6 3 6" xfId="18526" xr:uid="{57C51D7F-F472-4549-8F32-F9F9BD8A7EA3}"/>
    <cellStyle name="Millares 3 6 3 7" xfId="20177" xr:uid="{AE132976-E9F4-470E-A267-B92933F96A4B}"/>
    <cellStyle name="Millares 3 6 3 8" xfId="22018" xr:uid="{F9C3A9AE-17D7-4577-8547-94415AF6E291}"/>
    <cellStyle name="Millares 3 6 3 9" xfId="27745" xr:uid="{B065C219-EC8A-4D4D-8B71-0642D0EE8A1D}"/>
    <cellStyle name="Millares 3 6 4" xfId="6042" xr:uid="{5C4FF1AB-B090-466C-A1CC-6832F6660CB1}"/>
    <cellStyle name="Millares 3 6 4 10" xfId="40243" xr:uid="{FD71FBA2-4EFB-41DF-B24C-30D35700868B}"/>
    <cellStyle name="Millares 3 6 4 2" xfId="8810" xr:uid="{332BD379-0CFC-4F8E-B82A-20D53DDE9243}"/>
    <cellStyle name="Millares 3 6 4 2 2" xfId="22949" xr:uid="{DE6C6ABE-46DA-404D-8EE1-2E2856EF8BEB}"/>
    <cellStyle name="Millares 3 6 4 2 2 2" xfId="37971" xr:uid="{D83A237F-D2B3-449B-B7D6-8377F0B0414D}"/>
    <cellStyle name="Millares 3 6 4 2 2 2 2" xfId="50035" xr:uid="{55059E71-528C-460F-A55D-D184F18E9FEB}"/>
    <cellStyle name="Millares 3 6 4 2 2 3" xfId="31781" xr:uid="{BC7DEE5E-0308-4FCF-AE3A-03DB115DCD9D}"/>
    <cellStyle name="Millares 3 6 4 2 2 4" xfId="44029" xr:uid="{426468C5-2FBF-4BFA-B5B5-F28A8D37B203}"/>
    <cellStyle name="Millares 3 6 4 2 3" xfId="34876" xr:uid="{4FB16AB3-7109-42D0-9BDA-E9E80D66B939}"/>
    <cellStyle name="Millares 3 6 4 2 3 2" xfId="47032" xr:uid="{26856790-C178-4A6A-81FA-40EF105EF680}"/>
    <cellStyle name="Millares 3 6 4 2 4" xfId="28687" xr:uid="{838EE8B9-A9C1-41D2-AA19-E677353C8613}"/>
    <cellStyle name="Millares 3 6 4 2 5" xfId="41027" xr:uid="{DFA2F2BF-0894-45DC-8BAB-6BCD8D6C841B}"/>
    <cellStyle name="Millares 3 6 4 3" xfId="8125" xr:uid="{ECF2167C-06AB-43D0-A5BD-91B29BE89D22}"/>
    <cellStyle name="Millares 3 6 4 3 2" xfId="23875" xr:uid="{CB90AD0E-B8AF-4779-A602-383523590D14}"/>
    <cellStyle name="Millares 3 6 4 3 2 2" xfId="38913" xr:uid="{B37AB17B-8E68-4F77-8FFD-D1B22265C249}"/>
    <cellStyle name="Millares 3 6 4 3 2 2 2" xfId="50949" xr:uid="{86E4FDA7-7425-451A-B67D-9C17E0FD0A3C}"/>
    <cellStyle name="Millares 3 6 4 3 2 3" xfId="32723" xr:uid="{57A9F1E9-E635-4E9C-85E7-3C6B2174743A}"/>
    <cellStyle name="Millares 3 6 4 3 2 4" xfId="44943" xr:uid="{F0B44E53-C258-40A9-A49A-DD7FDB5516A1}"/>
    <cellStyle name="Millares 3 6 4 3 3" xfId="35818" xr:uid="{612F4B9F-FEAE-4E8F-9D5D-FA26E7FD77A6}"/>
    <cellStyle name="Millares 3 6 4 3 3 2" xfId="47946" xr:uid="{A15BAA64-A5BC-4A8B-8FB8-3601F20DBECE}"/>
    <cellStyle name="Millares 3 6 4 3 4" xfId="29629" xr:uid="{27FC0D75-A8A3-49E9-B071-35EEF2AD0DC2}"/>
    <cellStyle name="Millares 3 6 4 3 5" xfId="41941" xr:uid="{0F2AC091-4557-475D-8C60-22BAE5E6A47D}"/>
    <cellStyle name="Millares 3 6 4 4" xfId="12579" xr:uid="{C950A674-6D4C-4AA1-8FD3-C8593A5EA53C}"/>
    <cellStyle name="Millares 3 6 4 4 2" xfId="37163" xr:uid="{753378C0-72B0-4EE9-B8B0-94E91603B652}"/>
    <cellStyle name="Millares 3 6 4 4 2 2" xfId="49251" xr:uid="{ED50656B-B26A-41C9-AE9B-C316C12A7D4B}"/>
    <cellStyle name="Millares 3 6 4 4 3" xfId="30973" xr:uid="{BC0CD824-627F-4E41-BC8F-2CE502590E64}"/>
    <cellStyle name="Millares 3 6 4 4 4" xfId="43245" xr:uid="{A1C502DF-C87E-4B10-AB7E-BB7CD098C66F}"/>
    <cellStyle name="Millares 3 6 4 5" xfId="17844" xr:uid="{94666854-BB87-4125-88A9-9AEE5D14A032}"/>
    <cellStyle name="Millares 3 6 4 5 2" xfId="34068" xr:uid="{FB6242AA-6F7C-48B0-A947-C7413A94E09A}"/>
    <cellStyle name="Millares 3 6 4 5 3" xfId="46248" xr:uid="{469A510A-9511-445F-9E04-8F3BD6277232}"/>
    <cellStyle name="Millares 3 6 4 6" xfId="18661" xr:uid="{72F3D8AE-1185-4F40-92AD-05CCFBCCFB1C}"/>
    <cellStyle name="Millares 3 6 4 7" xfId="20313" xr:uid="{27640586-AF70-4E7F-96B1-C61ADEE371F3}"/>
    <cellStyle name="Millares 3 6 4 8" xfId="22148" xr:uid="{1CDA7E05-76B1-440B-9215-4B15AAC2EA01}"/>
    <cellStyle name="Millares 3 6 4 9" xfId="27879" xr:uid="{5E024726-D673-4CEF-8CDC-B46C19CB776E}"/>
    <cellStyle name="Millares 3 6 5" xfId="4944" xr:uid="{AD8CD55D-1B5E-4E60-9AF9-66F6EFB01FE6}"/>
    <cellStyle name="Millares 3 6 5 2" xfId="12054" xr:uid="{7A4F110F-12C2-4101-B83A-FA622A7A2292}"/>
    <cellStyle name="Millares 3 6 5 2 2" xfId="23079" xr:uid="{17937A6E-6E3B-4197-AAEC-8477E8A22B82}"/>
    <cellStyle name="Millares 3 6 5 2 2 2" xfId="38105" xr:uid="{92AE3192-B177-4806-8DD8-A22F6C2C4828}"/>
    <cellStyle name="Millares 3 6 5 2 2 2 2" xfId="50165" xr:uid="{246BFD1C-3BDE-4E93-986C-592C167A5055}"/>
    <cellStyle name="Millares 3 6 5 2 2 3" xfId="31915" xr:uid="{4CEADC7B-84C4-4FE5-A9E1-A7A01B022045}"/>
    <cellStyle name="Millares 3 6 5 2 2 4" xfId="44159" xr:uid="{D613CDCB-F8DE-4318-B5E6-361E60F1AC15}"/>
    <cellStyle name="Millares 3 6 5 2 3" xfId="35010" xr:uid="{46952670-95EB-4EB2-B415-3F806BD62210}"/>
    <cellStyle name="Millares 3 6 5 2 3 2" xfId="47162" xr:uid="{68A7B1E9-BA6B-41E5-840A-D06B2441D4DD}"/>
    <cellStyle name="Millares 3 6 5 2 4" xfId="28821" xr:uid="{BC2092F9-B2B6-4EAE-87E4-BD8A63F531A2}"/>
    <cellStyle name="Millares 3 6 5 2 5" xfId="41157" xr:uid="{D2050523-9F5E-4C90-9E1F-CE7368DBFADC}"/>
    <cellStyle name="Millares 3 6 5 3" xfId="12891" xr:uid="{0827502D-453C-41CD-A10E-7AB7DE9DF237}"/>
    <cellStyle name="Millares 3 6 5 3 2" xfId="24005" xr:uid="{CF44E217-BCC6-41E6-82E9-9EA2009C4269}"/>
    <cellStyle name="Millares 3 6 5 3 2 2" xfId="39047" xr:uid="{270752BA-0D90-4352-854F-41FE59952165}"/>
    <cellStyle name="Millares 3 6 5 3 2 2 2" xfId="51079" xr:uid="{79547711-4895-4504-B348-BC188C538B44}"/>
    <cellStyle name="Millares 3 6 5 3 2 3" xfId="32857" xr:uid="{BE42B4DA-5406-4010-B803-B56DF02AF717}"/>
    <cellStyle name="Millares 3 6 5 3 2 4" xfId="45073" xr:uid="{948670BB-EDE4-4D18-8464-F7C9DA84AAFF}"/>
    <cellStyle name="Millares 3 6 5 3 3" xfId="35952" xr:uid="{C187CC89-DF60-4EBC-8BB4-CF92D2507A0C}"/>
    <cellStyle name="Millares 3 6 5 3 3 2" xfId="48076" xr:uid="{8F2AE763-EC2A-46EE-81A7-FF353A0DE1C2}"/>
    <cellStyle name="Millares 3 6 5 3 4" xfId="29763" xr:uid="{6ABDBA6C-E140-42D9-B9AE-29FEE3CA432C}"/>
    <cellStyle name="Millares 3 6 5 3 5" xfId="42071" xr:uid="{2BEC3222-3CAA-443E-8BE2-75666598D2A2}"/>
    <cellStyle name="Millares 3 6 5 4" xfId="18117" xr:uid="{F39E5E5E-D995-46BB-8152-9B95B4FD9AC9}"/>
    <cellStyle name="Millares 3 6 5 4 2" xfId="37297" xr:uid="{973980F9-A294-42B6-B1CB-DA9427814B85}"/>
    <cellStyle name="Millares 3 6 5 4 2 2" xfId="49381" xr:uid="{356A2D7D-C477-477D-B30A-59DF70E7B930}"/>
    <cellStyle name="Millares 3 6 5 4 3" xfId="31107" xr:uid="{B85C3FD2-F88F-4E9D-A96D-B6DBCD03C6BD}"/>
    <cellStyle name="Millares 3 6 5 4 4" xfId="43375" xr:uid="{47FF479B-6A2F-4E84-AC3C-1BD294CE472D}"/>
    <cellStyle name="Millares 3 6 5 5" xfId="18796" xr:uid="{2A9FAA6F-135A-45CD-A13D-3FF0186551E4}"/>
    <cellStyle name="Millares 3 6 5 5 2" xfId="34202" xr:uid="{21D2737C-7872-48E1-8511-4D29867B9C2A}"/>
    <cellStyle name="Millares 3 6 5 5 3" xfId="46378" xr:uid="{DB6CA685-FCB2-4E60-81E8-4305AE178C84}"/>
    <cellStyle name="Millares 3 6 5 6" xfId="20449" xr:uid="{2F7174AB-9DDD-45E1-9B5B-0A39B08BD2FE}"/>
    <cellStyle name="Millares 3 6 5 7" xfId="22278" xr:uid="{F4B3FFD0-5BC4-4EC6-A321-F20C92A7C68C}"/>
    <cellStyle name="Millares 3 6 5 8" xfId="28013" xr:uid="{79FCB7A8-E919-4692-BBEA-FCEF4BF467BA}"/>
    <cellStyle name="Millares 3 6 5 9" xfId="40373" xr:uid="{36DBD070-8501-4CC7-B6B7-9C0C86FD11F5}"/>
    <cellStyle name="Millares 3 6 6" xfId="5314" xr:uid="{FD8F6640-B9C2-4798-9F48-1D5AB9809DB9}"/>
    <cellStyle name="Millares 3 6 6 2" xfId="8458" xr:uid="{DBA7E8A9-FB52-4B66-A737-A7CEC50293D5}"/>
    <cellStyle name="Millares 3 6 6 2 2" xfId="23213" xr:uid="{FC84A9DE-222F-4E9B-A5D2-BABDD8B26E29}"/>
    <cellStyle name="Millares 3 6 6 2 2 2" xfId="38239" xr:uid="{A69B3D2E-2951-4CA1-89D5-3DB05F711BB1}"/>
    <cellStyle name="Millares 3 6 6 2 2 2 2" xfId="50295" xr:uid="{0DB540F3-574A-4EB6-A8F5-6F0F1E8F2369}"/>
    <cellStyle name="Millares 3 6 6 2 2 3" xfId="32049" xr:uid="{2D37E166-BFD0-4B2D-9AB0-B636068305BB}"/>
    <cellStyle name="Millares 3 6 6 2 2 4" xfId="44289" xr:uid="{4FD18C51-496A-4C54-99E0-6CA84AB2AD3C}"/>
    <cellStyle name="Millares 3 6 6 2 3" xfId="35144" xr:uid="{70BBF92E-4D2C-4E35-8899-F392C611D3E5}"/>
    <cellStyle name="Millares 3 6 6 2 3 2" xfId="47292" xr:uid="{C756353D-526D-41B7-A631-BE557576BC07}"/>
    <cellStyle name="Millares 3 6 6 2 4" xfId="28955" xr:uid="{82903F5C-6141-4F74-903F-6C0390CF9CAB}"/>
    <cellStyle name="Millares 3 6 6 2 5" xfId="41287" xr:uid="{72984212-577C-41F8-BED9-1018A4D1F585}"/>
    <cellStyle name="Millares 3 6 6 3" xfId="15374" xr:uid="{F4382939-D269-4F75-B544-2A0585E347B5}"/>
    <cellStyle name="Millares 3 6 6 3 2" xfId="24135" xr:uid="{5B77062C-5CAF-4690-B483-32A54BA45824}"/>
    <cellStyle name="Millares 3 6 6 3 2 2" xfId="39181" xr:uid="{8621553C-91F9-4701-951D-9B81889A7106}"/>
    <cellStyle name="Millares 3 6 6 3 2 2 2" xfId="51209" xr:uid="{AB983EB5-C4CC-47E0-A103-A46DAD2ECB62}"/>
    <cellStyle name="Millares 3 6 6 3 2 3" xfId="32991" xr:uid="{40B99B3E-1A7A-440B-9B8F-961078F8D2FD}"/>
    <cellStyle name="Millares 3 6 6 3 2 4" xfId="45203" xr:uid="{FCCFE399-7CF6-4176-9A5D-9F616F40B651}"/>
    <cellStyle name="Millares 3 6 6 3 3" xfId="36086" xr:uid="{D2F8B97F-B74E-4522-B19A-E2A183C65DC4}"/>
    <cellStyle name="Millares 3 6 6 3 3 2" xfId="48206" xr:uid="{77D2F3BB-6E3E-47FF-8E15-933FABEB0B7E}"/>
    <cellStyle name="Millares 3 6 6 3 4" xfId="29897" xr:uid="{D3E5ED92-FA17-4B69-AE84-9D1679A4B8FD}"/>
    <cellStyle name="Millares 3 6 6 3 5" xfId="42201" xr:uid="{94427F02-D916-44E5-86B2-0DD18269D25C}"/>
    <cellStyle name="Millares 3 6 6 4" xfId="19742" xr:uid="{98B73EFA-2CF9-4AB4-B06E-62DB9BFA1BB6}"/>
    <cellStyle name="Millares 3 6 6 4 2" xfId="37431" xr:uid="{712D2B2A-EC23-4F95-8201-1B74C9E57FB0}"/>
    <cellStyle name="Millares 3 6 6 4 2 2" xfId="49511" xr:uid="{CAE58B02-C7D4-444A-AC19-99A4C122AD67}"/>
    <cellStyle name="Millares 3 6 6 4 3" xfId="31241" xr:uid="{6481655C-D682-4401-919D-83F6A16EC848}"/>
    <cellStyle name="Millares 3 6 6 4 4" xfId="43505" xr:uid="{42ECA804-C143-4CA2-AAC2-20A05AB8CA2B}"/>
    <cellStyle name="Millares 3 6 6 5" xfId="20583" xr:uid="{FF525F0B-9EDE-4BFE-831D-F98D9BA7E9B1}"/>
    <cellStyle name="Millares 3 6 6 5 2" xfId="34336" xr:uid="{2E21610D-6DF9-4679-9E15-019B27B75524}"/>
    <cellStyle name="Millares 3 6 6 5 3" xfId="46508" xr:uid="{97314288-1B81-4A2E-AF5B-A7599D65E202}"/>
    <cellStyle name="Millares 3 6 6 6" xfId="22408" xr:uid="{6A3A229B-813F-4D0B-BD4B-F81369F84105}"/>
    <cellStyle name="Millares 3 6 6 7" xfId="28147" xr:uid="{927D8A78-AABF-41C6-90F6-13C782D3BC23}"/>
    <cellStyle name="Millares 3 6 6 8" xfId="40503" xr:uid="{F6FB7918-2813-4036-8005-AF31EBA951E8}"/>
    <cellStyle name="Millares 3 6 7" xfId="7762" xr:uid="{BF6C7B9E-5C9C-47F2-9BAE-9889ACF7F79E}"/>
    <cellStyle name="Millares 3 6 7 2" xfId="21594" xr:uid="{EAE67DE5-E8C0-47B5-931C-A2767BEDA984}"/>
    <cellStyle name="Millares 3 6 7 2 2" xfId="24265" xr:uid="{7E72ED7D-9908-4140-A468-C760A9DBD485}"/>
    <cellStyle name="Millares 3 6 7 2 2 2" xfId="39315" xr:uid="{696748F6-CFC2-4D03-B0DC-0387708F92B5}"/>
    <cellStyle name="Millares 3 6 7 2 2 2 2" xfId="51339" xr:uid="{DC1E18AD-1DC3-40F1-840B-0A876A5A2F60}"/>
    <cellStyle name="Millares 3 6 7 2 2 3" xfId="33125" xr:uid="{65D7DB7C-CAFE-43DE-99DB-772F71FDA14A}"/>
    <cellStyle name="Millares 3 6 7 2 2 4" xfId="45333" xr:uid="{854E4255-99C3-4AAF-900D-53E138842038}"/>
    <cellStyle name="Millares 3 6 7 2 3" xfId="36220" xr:uid="{43BEB58D-A31A-4DCC-9F06-EA1D01F5E542}"/>
    <cellStyle name="Millares 3 6 7 2 3 2" xfId="48336" xr:uid="{C91E6EF9-5F59-4CFA-8529-502467A789CD}"/>
    <cellStyle name="Millares 3 6 7 2 4" xfId="30031" xr:uid="{D2FA85A8-3D62-465F-B708-64E1BD314042}"/>
    <cellStyle name="Millares 3 6 7 2 5" xfId="42331" xr:uid="{315A51EC-05C6-4449-96DC-4577E1299ED5}"/>
    <cellStyle name="Millares 3 6 7 3" xfId="23343" xr:uid="{08DED35D-2235-4120-BF02-640D319158D3}"/>
    <cellStyle name="Millares 3 6 7 3 2" xfId="38373" xr:uid="{869DCF85-16FC-4FDD-8B6A-AB67FFD339C2}"/>
    <cellStyle name="Millares 3 6 7 3 2 2" xfId="50425" xr:uid="{6DED791B-68E9-4300-9C1A-935230588EA2}"/>
    <cellStyle name="Millares 3 6 7 3 3" xfId="32183" xr:uid="{4E524EB8-3891-42C6-9A7B-3773A157411C}"/>
    <cellStyle name="Millares 3 6 7 3 4" xfId="44419" xr:uid="{91371203-E49A-4EF1-A712-3D7AFF19EE63}"/>
    <cellStyle name="Millares 3 6 7 4" xfId="35278" xr:uid="{3212F25E-A073-460B-A5F7-D4A310AA6406}"/>
    <cellStyle name="Millares 3 6 7 4 2" xfId="47422" xr:uid="{696CB434-B2CC-4B23-95AF-FF9FD1D6BAC2}"/>
    <cellStyle name="Millares 3 6 7 5" xfId="29089" xr:uid="{3C8C0A85-490F-4A14-B3EA-EAE81C5DD3E0}"/>
    <cellStyle name="Millares 3 6 7 6" xfId="41417" xr:uid="{B1E06431-CABC-4669-834A-E55D05061ACE}"/>
    <cellStyle name="Millares 3 6 8" xfId="12228" xr:uid="{75DC8F2B-BDBF-4E1C-B4FC-ABCCFEEC1E62}"/>
    <cellStyle name="Millares 3 6 8 2" xfId="25276" xr:uid="{806AA949-A759-4FE2-A63B-15C2925730B8}"/>
    <cellStyle name="Millares 3 6 8 2 2" xfId="33259" xr:uid="{63F363FB-7F1C-48B4-B9C6-7A2A55AA8B50}"/>
    <cellStyle name="Millares 3 6 8 2 2 2" xfId="39449" xr:uid="{0B57BEFD-C6D2-4D19-9AAA-D8D09AD66208}"/>
    <cellStyle name="Millares 3 6 8 2 2 2 2" xfId="51469" xr:uid="{72DF00E1-C12A-4A0C-A58B-16ED29169DF7}"/>
    <cellStyle name="Millares 3 6 8 2 2 3" xfId="45463" xr:uid="{F04E1A70-3F4F-429E-8037-0CF9059D0A96}"/>
    <cellStyle name="Millares 3 6 8 2 3" xfId="36354" xr:uid="{442724E0-CFCF-462F-A980-1B21313A23DC}"/>
    <cellStyle name="Millares 3 6 8 2 3 2" xfId="48466" xr:uid="{F87C974F-13C3-411C-B7B4-FA8D3C671CE3}"/>
    <cellStyle name="Millares 3 6 8 2 4" xfId="30165" xr:uid="{C7740117-5F76-4494-B7AF-38FF19D1EFE3}"/>
    <cellStyle name="Millares 3 6 8 2 5" xfId="42461" xr:uid="{430CAA33-AE70-4B0A-9AE2-FCF070D104BB}"/>
    <cellStyle name="Millares 3 6 8 3" xfId="22547" xr:uid="{13D4D872-6C8E-4E7F-AF0A-74D93C374BD5}"/>
    <cellStyle name="Millares 3 6 8 3 2" xfId="37569" xr:uid="{E5068005-88A7-48DE-A303-F84E3323B794}"/>
    <cellStyle name="Millares 3 6 8 3 2 2" xfId="49645" xr:uid="{1B4C58EB-72F2-4EEB-ABFA-762D33137CC3}"/>
    <cellStyle name="Millares 3 6 8 3 3" xfId="31379" xr:uid="{BDD88975-9306-468C-8C58-7B7E60149F60}"/>
    <cellStyle name="Millares 3 6 8 3 4" xfId="43639" xr:uid="{0416DAEE-486E-4778-B8D7-56EB14AC0625}"/>
    <cellStyle name="Millares 3 6 8 4" xfId="34474" xr:uid="{C1B8DC1A-9237-4A3B-AC5C-BCA4B0BBC122}"/>
    <cellStyle name="Millares 3 6 8 4 2" xfId="46642" xr:uid="{A567A1FD-439A-45C0-B885-69D783393285}"/>
    <cellStyle name="Millares 3 6 8 5" xfId="28285" xr:uid="{C4261710-217B-4657-B686-3584EF97F10B}"/>
    <cellStyle name="Millares 3 6 8 6" xfId="40637" xr:uid="{0D8C5F72-AD9B-48EB-B448-63BEF6E5B738}"/>
    <cellStyle name="Millares 3 6 9" xfId="16612" xr:uid="{E716A96C-C056-45AA-9444-13B3F55CB3CC}"/>
    <cellStyle name="Millares 3 6 9 2" xfId="26299" xr:uid="{243376A6-4468-4B63-86D0-568E7152ABE3}"/>
    <cellStyle name="Millares 3 6 9 2 2" xfId="39583" xr:uid="{F02313D3-AB5F-4FD1-A85B-AE9BF1B72651}"/>
    <cellStyle name="Millares 3 6 9 2 2 2" xfId="51599" xr:uid="{55A0547E-788E-442C-A8FE-748C2708F398}"/>
    <cellStyle name="Millares 3 6 9 2 3" xfId="33393" xr:uid="{A636327F-4C69-4FEC-9180-EBDF443C03C4}"/>
    <cellStyle name="Millares 3 6 9 2 4" xfId="45593" xr:uid="{A7D428A4-38A0-43A3-B07C-ADBA74593459}"/>
    <cellStyle name="Millares 3 6 9 3" xfId="36488" xr:uid="{2EE35A2D-58AD-4205-A6FB-98336F02CDB2}"/>
    <cellStyle name="Millares 3 6 9 3 2" xfId="48596" xr:uid="{F5AD5D13-39F2-4732-B845-392A0F1FED4F}"/>
    <cellStyle name="Millares 3 6 9 4" xfId="30299" xr:uid="{A790A11D-C0CE-4AC0-B7E7-B903EE35706C}"/>
    <cellStyle name="Millares 3 6 9 5" xfId="42591" xr:uid="{1D6A3AEA-0583-4218-9CEA-5EB4A0016047}"/>
    <cellStyle name="Millares 3 7" xfId="3745" xr:uid="{F6D932E2-9CBE-4F53-B456-6D27256E5E7A}"/>
    <cellStyle name="Millares 3 7 2" xfId="6045" xr:uid="{55DFB9FE-2459-470D-9211-DC49CE4FD3BC}"/>
    <cellStyle name="Millares 3 7 3" xfId="7527" xr:uid="{B53C90A2-8CA6-42A7-A16F-205390E9A01D}"/>
    <cellStyle name="Millares 3 7 4" xfId="14941" xr:uid="{25DCA586-5A89-47D5-A66B-6FAE11E1FF24}"/>
    <cellStyle name="Millares 3 8" xfId="3746" xr:uid="{A2BCACDE-EDFC-460A-BBED-07A75A62281E}"/>
    <cellStyle name="Millares 3 8 2" xfId="15969" xr:uid="{1C9F10EE-CD2E-4D3E-82FD-6965D2617294}"/>
    <cellStyle name="Millares 3 9" xfId="3717" xr:uid="{2ECF5A08-4676-4780-9832-2670A7153E6C}"/>
    <cellStyle name="Millares 3 9 2" xfId="17242" xr:uid="{6190B4FA-51BF-47ED-A55A-74B698AF526B}"/>
    <cellStyle name="Millares 4" xfId="759" xr:uid="{45EEB3FF-DB4A-4A90-8C09-886460D07557}"/>
    <cellStyle name="Millares 4 10" xfId="16466" xr:uid="{BDD9C147-8E17-405E-96B0-9449D6591B5C}"/>
    <cellStyle name="Millares 4 11" xfId="16476" xr:uid="{E7D98622-878E-4976-9987-0C07FD50BFE1}"/>
    <cellStyle name="Millares 4 12" xfId="18123" xr:uid="{F1FA51B8-FD0C-4A61-9FBA-C79C1A539892}"/>
    <cellStyle name="Millares 4 13" xfId="19770" xr:uid="{5DE9E09F-85A0-4D52-8C25-5D30D8C1E944}"/>
    <cellStyle name="Millares 4 14" xfId="21629" xr:uid="{F7C8C4B4-6839-4590-A70C-BFD84EA3B42C}"/>
    <cellStyle name="Millares 4 15" xfId="27344" xr:uid="{BDAC7188-66D4-4581-AB09-CEA4AA9A74E2}"/>
    <cellStyle name="Millares 4 16" xfId="39724" xr:uid="{261750B4-0826-4C4F-BEE6-BA42B826FCD6}"/>
    <cellStyle name="Millares 4 17" xfId="51744" xr:uid="{542C458A-E458-423F-B125-1954FA0FBBB3}"/>
    <cellStyle name="Millares 4 2" xfId="1497" xr:uid="{3EA41A32-C2F1-47ED-A501-A17B5425E274}"/>
    <cellStyle name="Millares 4 2 10" xfId="5292" xr:uid="{944C8112-BF60-4EB3-94C7-A542DC3A378B}"/>
    <cellStyle name="Millares 4 2 10 2" xfId="8460" xr:uid="{4328102D-75A6-4DA9-8FA5-2C33FF9A5CFF}"/>
    <cellStyle name="Millares 4 2 10 2 2" xfId="23085" xr:uid="{F72B813A-CDE0-43DA-BC03-CCE5697F9599}"/>
    <cellStyle name="Millares 4 2 10 2 2 2" xfId="38111" xr:uid="{95C8676B-F929-4584-8D5E-6B38BADDE86F}"/>
    <cellStyle name="Millares 4 2 10 2 2 2 2" xfId="50171" xr:uid="{D249DFFE-348C-46A6-9FF3-5387BC83B2D7}"/>
    <cellStyle name="Millares 4 2 10 2 2 3" xfId="31921" xr:uid="{DAC9D7BD-AEF7-45EC-80D3-4E5B2A19EBCE}"/>
    <cellStyle name="Millares 4 2 10 2 2 4" xfId="44165" xr:uid="{4634C862-FD7D-44ED-B39A-733F0328C8D2}"/>
    <cellStyle name="Millares 4 2 10 2 3" xfId="35016" xr:uid="{012EC400-0CBB-4C43-833C-1FD075DA8083}"/>
    <cellStyle name="Millares 4 2 10 2 3 2" xfId="47168" xr:uid="{04D5F447-43A6-4814-9C67-59B53288E1C3}"/>
    <cellStyle name="Millares 4 2 10 2 4" xfId="28827" xr:uid="{51B77B83-0F01-4D69-A0D9-3B513E613BF7}"/>
    <cellStyle name="Millares 4 2 10 2 5" xfId="41163" xr:uid="{063A34A1-347C-44EB-9D98-513D15586C2E}"/>
    <cellStyle name="Millares 4 2 10 3" xfId="14353" xr:uid="{ACFCF380-E697-4041-B4F8-71411FE91611}"/>
    <cellStyle name="Millares 4 2 10 3 2" xfId="24011" xr:uid="{C05A66DB-B38D-4330-97D2-D086C2D0737E}"/>
    <cellStyle name="Millares 4 2 10 3 2 2" xfId="39053" xr:uid="{10FD2529-4C7B-4A18-A80C-93D3762C6F62}"/>
    <cellStyle name="Millares 4 2 10 3 2 2 2" xfId="51085" xr:uid="{0AA60884-EB97-4933-989F-49CD0011E677}"/>
    <cellStyle name="Millares 4 2 10 3 2 3" xfId="32863" xr:uid="{FB6A250C-666E-4B11-82AC-88256D3B63E0}"/>
    <cellStyle name="Millares 4 2 10 3 2 4" xfId="45079" xr:uid="{7FC96CD1-FA34-4272-A9D5-6B57B320F927}"/>
    <cellStyle name="Millares 4 2 10 3 3" xfId="35958" xr:uid="{F1E9EBCD-328F-4EC6-BC78-D981220DC144}"/>
    <cellStyle name="Millares 4 2 10 3 3 2" xfId="48082" xr:uid="{85BB8C8A-4067-4C55-9368-27A02FA2F061}"/>
    <cellStyle name="Millares 4 2 10 3 4" xfId="29769" xr:uid="{A48C02F1-0DA3-4BB1-A59E-3A3444111845}"/>
    <cellStyle name="Millares 4 2 10 3 5" xfId="42077" xr:uid="{083A3E02-708A-4EC5-92C6-7FA5174BC792}"/>
    <cellStyle name="Millares 4 2 10 4" xfId="19575" xr:uid="{CB8CD09D-F06F-45D3-8912-A876F9C4B7C5}"/>
    <cellStyle name="Millares 4 2 10 4 2" xfId="37303" xr:uid="{FDAB8642-9EB5-40AE-928C-A5322391CDF8}"/>
    <cellStyle name="Millares 4 2 10 4 2 2" xfId="49387" xr:uid="{3A87A721-138C-4320-8C7F-58639BBA2AAB}"/>
    <cellStyle name="Millares 4 2 10 4 3" xfId="31113" xr:uid="{D926B247-C78E-451F-AF9F-459CBFDB3376}"/>
    <cellStyle name="Millares 4 2 10 4 4" xfId="43381" xr:uid="{0801F9D6-8759-4644-BCCE-018D48A27537}"/>
    <cellStyle name="Millares 4 2 10 5" xfId="20455" xr:uid="{6ECDED6E-FA65-4EE8-A973-67218DAA59C6}"/>
    <cellStyle name="Millares 4 2 10 5 2" xfId="34208" xr:uid="{616B270C-2886-49C8-808F-3CF3220A514E}"/>
    <cellStyle name="Millares 4 2 10 5 3" xfId="46384" xr:uid="{D4584C17-D164-4491-9F71-D1BF61B45F92}"/>
    <cellStyle name="Millares 4 2 10 6" xfId="22284" xr:uid="{1C3F75D5-C958-464F-82A7-0D4DEF258B46}"/>
    <cellStyle name="Millares 4 2 10 7" xfId="28019" xr:uid="{43B92F14-6207-42B2-88B7-76E7893ADB85}"/>
    <cellStyle name="Millares 4 2 10 8" xfId="40379" xr:uid="{99B00A1C-D1F9-446C-9ACB-1BEF00082921}"/>
    <cellStyle name="Millares 4 2 11" xfId="7764" xr:uid="{26D283B4-14D9-406A-9777-1FC011E635BD}"/>
    <cellStyle name="Millares 4 2 11 2" xfId="21426" xr:uid="{12601E06-3346-4B65-A356-AF9D3A19FAC1}"/>
    <cellStyle name="Millares 4 2 11 2 2" xfId="24141" xr:uid="{A4CE3044-1C9B-4EC2-AA01-FE145D8DB6CA}"/>
    <cellStyle name="Millares 4 2 11 2 2 2" xfId="39187" xr:uid="{3EFF3153-7A27-4F1F-92AE-7A6943931AA9}"/>
    <cellStyle name="Millares 4 2 11 2 2 2 2" xfId="51215" xr:uid="{E74ED780-42EC-439F-A01D-00878C2319E1}"/>
    <cellStyle name="Millares 4 2 11 2 2 3" xfId="32997" xr:uid="{5F0C53D6-985A-432E-BC53-63E5F3D86672}"/>
    <cellStyle name="Millares 4 2 11 2 2 4" xfId="45209" xr:uid="{559B765B-F49C-4832-B655-BC0225561CE3}"/>
    <cellStyle name="Millares 4 2 11 2 3" xfId="36092" xr:uid="{A6B678C6-C4A8-4BF2-AECB-F75961AC42E2}"/>
    <cellStyle name="Millares 4 2 11 2 3 2" xfId="48212" xr:uid="{902EA66E-AD60-4B17-AF59-9A040A324324}"/>
    <cellStyle name="Millares 4 2 11 2 4" xfId="29903" xr:uid="{DE13295F-19AB-462A-B4B0-2F9FFB2474BF}"/>
    <cellStyle name="Millares 4 2 11 2 5" xfId="42207" xr:uid="{A34DB0E5-41EC-4E28-85D6-E175B1E01557}"/>
    <cellStyle name="Millares 4 2 11 3" xfId="23219" xr:uid="{E7CC66C5-430F-494C-8EEE-D6A222B1E222}"/>
    <cellStyle name="Millares 4 2 11 3 2" xfId="38245" xr:uid="{11FEDC03-FD6A-423F-A935-EA8B936CE3E6}"/>
    <cellStyle name="Millares 4 2 11 3 2 2" xfId="50301" xr:uid="{D15F1840-4F0B-4FC0-ABA8-2A663FD6AF9C}"/>
    <cellStyle name="Millares 4 2 11 3 3" xfId="32055" xr:uid="{54C6C61F-F9C2-4B82-BE41-EB9C00DBDB22}"/>
    <cellStyle name="Millares 4 2 11 3 4" xfId="44295" xr:uid="{1E4A48B9-0023-4727-A0CF-CD41D2902BC8}"/>
    <cellStyle name="Millares 4 2 11 4" xfId="35150" xr:uid="{F853DB8D-353F-41F3-9785-D571A746091A}"/>
    <cellStyle name="Millares 4 2 11 4 2" xfId="47298" xr:uid="{F8CB217C-F1F8-4C6C-8F13-85CAE69F4D39}"/>
    <cellStyle name="Millares 4 2 11 5" xfId="28961" xr:uid="{7E365118-AF87-4972-96F8-B6468B2E9383}"/>
    <cellStyle name="Millares 4 2 11 6" xfId="41293" xr:uid="{5298A36F-C0D7-4AF6-8697-F111A23162D0}"/>
    <cellStyle name="Millares 4 2 12" xfId="12230" xr:uid="{3FD70805-19DC-4DC3-9A81-A5D457F32942}"/>
    <cellStyle name="Millares 4 2 12 2" xfId="25108" xr:uid="{33B9C294-FDD2-4DAF-9785-51B39183217A}"/>
    <cellStyle name="Millares 4 2 12 2 2" xfId="33131" xr:uid="{6CCCC32C-348C-4AE5-A44E-D1A3794F8BFE}"/>
    <cellStyle name="Millares 4 2 12 2 2 2" xfId="39321" xr:uid="{594136AD-E7B3-4141-BF99-4187D5AD77D2}"/>
    <cellStyle name="Millares 4 2 12 2 2 2 2" xfId="51345" xr:uid="{15FDF35D-C3F1-4B6B-8D4E-9AA413687AF3}"/>
    <cellStyle name="Millares 4 2 12 2 2 3" xfId="45339" xr:uid="{B1605352-EA81-495E-9B40-37A3386C8A07}"/>
    <cellStyle name="Millares 4 2 12 2 3" xfId="36226" xr:uid="{25E6CFF2-DA92-4E37-A0E4-393A99A0D347}"/>
    <cellStyle name="Millares 4 2 12 2 3 2" xfId="48342" xr:uid="{5F4A0215-6BD1-4883-8E59-CA1764BAD406}"/>
    <cellStyle name="Millares 4 2 12 2 4" xfId="30037" xr:uid="{65FA1706-4E83-4F5A-9561-4FE2B77DB03E}"/>
    <cellStyle name="Millares 4 2 12 2 5" xfId="42337" xr:uid="{A8650D4C-5DDD-4FF4-A911-A58CD889EE0F}"/>
    <cellStyle name="Millares 4 2 12 3" xfId="22416" xr:uid="{F0EC3033-1F84-466B-87F0-2DBB1C101A4B}"/>
    <cellStyle name="Millares 4 2 12 3 2" xfId="37438" xr:uid="{0739CB3E-C370-4BFF-AE9C-30EB04353358}"/>
    <cellStyle name="Millares 4 2 12 3 2 2" xfId="49518" xr:uid="{B14905A5-1C97-4C05-9C9B-8A1A48F2AE56}"/>
    <cellStyle name="Millares 4 2 12 3 3" xfId="31248" xr:uid="{FF72CAAD-A767-4519-8759-5BD0DCF4C4F2}"/>
    <cellStyle name="Millares 4 2 12 3 4" xfId="43512" xr:uid="{A8706097-0C18-4F2F-A063-F323BBB8826D}"/>
    <cellStyle name="Millares 4 2 12 4" xfId="34343" xr:uid="{1B9945AF-506B-43E6-B9D6-FF8378A37BCD}"/>
    <cellStyle name="Millares 4 2 12 4 2" xfId="46515" xr:uid="{A96D9667-906F-486A-9F0A-F185E4B1563A}"/>
    <cellStyle name="Millares 4 2 12 5" xfId="28154" xr:uid="{CB441437-BBA4-4986-8B2A-22B1F051111B}"/>
    <cellStyle name="Millares 4 2 12 6" xfId="40510" xr:uid="{0A9F0E85-BBAA-434F-9406-F995DB23A1D6}"/>
    <cellStyle name="Millares 4 2 13" xfId="16481" xr:uid="{F6D767E9-3109-4345-B356-4B9959704491}"/>
    <cellStyle name="Millares 4 2 13 2" xfId="26135" xr:uid="{7C548431-4B42-476A-AFA0-EAF674716445}"/>
    <cellStyle name="Millares 4 2 13 2 2" xfId="39455" xr:uid="{3D47077E-A033-414C-97DD-74D3472AB9EA}"/>
    <cellStyle name="Millares 4 2 13 2 2 2" xfId="51475" xr:uid="{90666A82-69D4-4260-90C7-92AAAD35A4A1}"/>
    <cellStyle name="Millares 4 2 13 2 3" xfId="33265" xr:uid="{BE643D43-14E0-4E13-BDB8-A116469DA4B9}"/>
    <cellStyle name="Millares 4 2 13 2 4" xfId="45469" xr:uid="{1745310A-DB4D-4F44-B94A-57ED077880DD}"/>
    <cellStyle name="Millares 4 2 13 3" xfId="36360" xr:uid="{D411A7D3-B2E1-4C93-8C41-078D2383D6C3}"/>
    <cellStyle name="Millares 4 2 13 3 2" xfId="48472" xr:uid="{C026364B-D53C-4D53-9D3B-8F1B38761967}"/>
    <cellStyle name="Millares 4 2 13 4" xfId="30171" xr:uid="{79999661-16CC-4636-90D6-685FA7E68846}"/>
    <cellStyle name="Millares 4 2 13 5" xfId="42467" xr:uid="{1D234BD9-C21E-4189-A9D2-14293A866752}"/>
    <cellStyle name="Millares 4 2 14" xfId="18125" xr:uid="{411FB5AA-3DAE-4D23-8BFF-CB8135CD132B}"/>
    <cellStyle name="Millares 4 2 14 2" xfId="27158" xr:uid="{986831B8-CC03-48ED-A143-7BAC0905E8DE}"/>
    <cellStyle name="Millares 4 2 14 2 2" xfId="39589" xr:uid="{DC60A27A-2025-4A14-88F4-DB750ADFDB90}"/>
    <cellStyle name="Millares 4 2 14 2 2 2" xfId="51605" xr:uid="{6E0E05F0-DC3B-45C3-9D44-705080B1AD87}"/>
    <cellStyle name="Millares 4 2 14 2 3" xfId="33399" xr:uid="{4925076C-2DA0-412E-9AF5-79624630760B}"/>
    <cellStyle name="Millares 4 2 14 2 4" xfId="45599" xr:uid="{C9A49F85-0B5B-4AF3-B5CC-21B85A6D7302}"/>
    <cellStyle name="Millares 4 2 14 3" xfId="36494" xr:uid="{9DC8B10F-4A1E-4F35-9324-6AC0B61C0317}"/>
    <cellStyle name="Millares 4 2 14 3 2" xfId="48602" xr:uid="{6018F4A8-E774-406D-A3FC-3AC8BECD5855}"/>
    <cellStyle name="Millares 4 2 14 4" xfId="30305" xr:uid="{98BB43E8-C2B8-4129-9B4A-A772F795C2EE}"/>
    <cellStyle name="Millares 4 2 14 5" xfId="42597" xr:uid="{7A072E89-977C-43E6-B6E4-C5ADB4FDD2C4}"/>
    <cellStyle name="Millares 4 2 15" xfId="19774" xr:uid="{2166B589-2104-482A-81A5-8F6A03258516}"/>
    <cellStyle name="Millares 4 2 15 2" xfId="23350" xr:uid="{4AAB2687-5145-4FB5-8882-49F717BAD781}"/>
    <cellStyle name="Millares 4 2 15 2 2" xfId="38380" xr:uid="{2F07BCEC-F4E1-415B-9BFF-54370085C5B9}"/>
    <cellStyle name="Millares 4 2 15 2 2 2" xfId="50432" xr:uid="{4EA3D30F-35AA-46AB-8AFD-D8773204B5A3}"/>
    <cellStyle name="Millares 4 2 15 2 3" xfId="32190" xr:uid="{6347D52F-311F-42B9-B19D-352CC208FE3D}"/>
    <cellStyle name="Millares 4 2 15 2 4" xfId="44426" xr:uid="{E2D37692-E0A5-4E7D-B56D-611ACECC6CB8}"/>
    <cellStyle name="Millares 4 2 15 3" xfId="35285" xr:uid="{903826AE-1056-4499-B687-8926012DB297}"/>
    <cellStyle name="Millares 4 2 15 3 2" xfId="47429" xr:uid="{66507850-2BE3-42F3-A1A5-C6F323C1F9BA}"/>
    <cellStyle name="Millares 4 2 15 4" xfId="29096" xr:uid="{7370294B-1D37-4DB9-9242-F9313CE294CD}"/>
    <cellStyle name="Millares 4 2 15 5" xfId="41424" xr:uid="{FA246B29-E90A-491B-9C35-30FBA3179A8C}"/>
    <cellStyle name="Millares 4 2 16" xfId="21631" xr:uid="{6E40EFC1-F256-4279-91B6-07790913CDF9}"/>
    <cellStyle name="Millares 4 2 16 2" xfId="36630" xr:uid="{8A8D2D85-D2F4-471A-B7AE-1F785CCA1B8F}"/>
    <cellStyle name="Millares 4 2 16 2 2" xfId="48734" xr:uid="{CB4B6E2D-3D1F-489F-99F6-48EA2438F58A}"/>
    <cellStyle name="Millares 4 2 16 3" xfId="30440" xr:uid="{903F3942-C9EB-4AAA-9F07-D3FC872F132E}"/>
    <cellStyle name="Millares 4 2 16 4" xfId="42728" xr:uid="{DD29B346-A7B1-44BD-A75F-92E4D2A9676E}"/>
    <cellStyle name="Millares 4 2 17" xfId="33535" xr:uid="{9DA2A2A1-E433-40AD-904A-41050A3D7973}"/>
    <cellStyle name="Millares 4 2 17 2" xfId="45731" xr:uid="{9AD39436-AA7C-421E-B838-D2F3F033673F}"/>
    <cellStyle name="Millares 4 2 18" xfId="27346" xr:uid="{498A12BF-6579-41F6-86F7-70A62624B763}"/>
    <cellStyle name="Millares 4 2 19" xfId="39726" xr:uid="{AD6FC2CC-D767-4107-8524-EE3C70ECBA18}"/>
    <cellStyle name="Millares 4 2 2" xfId="3749" xr:uid="{53C84ED8-9947-4C5A-AE74-A29FFFAC50D1}"/>
    <cellStyle name="Millares 4 2 2 10" xfId="16545" xr:uid="{6FCA2234-76D7-4120-8D11-983B36F52C1C}"/>
    <cellStyle name="Millares 4 2 2 10 2" xfId="26208" xr:uid="{58273808-8145-41C2-85F7-C53623BAB72F}"/>
    <cellStyle name="Millares 4 2 2 10 2 2" xfId="39516" xr:uid="{51E63033-B8DD-433A-9281-7E2F61298972}"/>
    <cellStyle name="Millares 4 2 2 10 2 2 2" xfId="51535" xr:uid="{8E59D924-E9F4-4B2B-95E8-456FF6C6E7D8}"/>
    <cellStyle name="Millares 4 2 2 10 2 3" xfId="33326" xr:uid="{483A2E5C-B70B-40E8-BB1F-CF9A79EC9368}"/>
    <cellStyle name="Millares 4 2 2 10 2 4" xfId="45529" xr:uid="{0D3325BA-E676-4C9C-85EA-15B2CF5FEDDA}"/>
    <cellStyle name="Millares 4 2 2 10 3" xfId="36421" xr:uid="{A5DE8BB9-3EA0-4732-9186-202EFF7C855C}"/>
    <cellStyle name="Millares 4 2 2 10 3 2" xfId="48532" xr:uid="{AF9ABB36-17B7-4AF6-A3A6-EB12F3925382}"/>
    <cellStyle name="Millares 4 2 2 10 4" xfId="30232" xr:uid="{8156C492-EE27-4B07-8FC0-F3F6444653A3}"/>
    <cellStyle name="Millares 4 2 2 10 5" xfId="42527" xr:uid="{4EEF78CD-8600-4139-9683-70B20134D98D}"/>
    <cellStyle name="Millares 4 2 2 11" xfId="18190" xr:uid="{8A443E8B-5650-4879-9DDD-287A30284B3B}"/>
    <cellStyle name="Millares 4 2 2 11 2" xfId="27231" xr:uid="{8F64468F-9277-4C9E-B784-C16AD5CDE575}"/>
    <cellStyle name="Millares 4 2 2 11 2 2" xfId="39650" xr:uid="{5E2DD22C-98CD-45C7-B3E1-8D71E7645F03}"/>
    <cellStyle name="Millares 4 2 2 11 2 2 2" xfId="51665" xr:uid="{ECA248A0-4652-4727-BB49-4792DC8018A2}"/>
    <cellStyle name="Millares 4 2 2 11 2 3" xfId="33460" xr:uid="{0DB6ADA7-A896-4064-B2CB-DD1691310957}"/>
    <cellStyle name="Millares 4 2 2 11 2 4" xfId="45659" xr:uid="{A7C18EBA-9F68-4C4A-8803-BCB4DA958F6B}"/>
    <cellStyle name="Millares 4 2 2 11 3" xfId="36555" xr:uid="{83F3183A-7955-46A2-9774-CF9109B175A9}"/>
    <cellStyle name="Millares 4 2 2 11 3 2" xfId="48662" xr:uid="{372FC213-1AEA-4D37-A658-002E8649C825}"/>
    <cellStyle name="Millares 4 2 2 11 4" xfId="30366" xr:uid="{ECDE886E-26E8-40F3-8914-D1270E3EA9C1}"/>
    <cellStyle name="Millares 4 2 2 11 5" xfId="42657" xr:uid="{F5339BB6-AB55-475D-9C33-11DFDD4E0053}"/>
    <cellStyle name="Millares 4 2 2 12" xfId="19839" xr:uid="{9BE01A57-A6A1-4ED1-814A-409CEE81D44B}"/>
    <cellStyle name="Millares 4 2 2 12 2" xfId="23413" xr:uid="{0B0E4802-4E90-4B7F-979D-9A708BAA5F92}"/>
    <cellStyle name="Millares 4 2 2 12 2 2" xfId="38444" xr:uid="{025B8009-ED29-46B7-8235-E4519DF8E82D}"/>
    <cellStyle name="Millares 4 2 2 12 2 2 2" xfId="50495" xr:uid="{92D47EE7-540C-4190-94A4-30CB55599075}"/>
    <cellStyle name="Millares 4 2 2 12 2 3" xfId="32254" xr:uid="{20C8BC7E-F9BD-482D-9E0D-BC18DCD85FEB}"/>
    <cellStyle name="Millares 4 2 2 12 2 4" xfId="44489" xr:uid="{9AB677B4-6B36-48C7-A734-11C83FA59829}"/>
    <cellStyle name="Millares 4 2 2 12 3" xfId="35349" xr:uid="{CDC27631-05B3-4CA8-8E78-14FB9942375F}"/>
    <cellStyle name="Millares 4 2 2 12 3 2" xfId="47492" xr:uid="{964157B2-2052-4D8E-9AB4-E76E13CBDF17}"/>
    <cellStyle name="Millares 4 2 2 12 4" xfId="29160" xr:uid="{966FA9DC-F432-48FF-BAE9-D44A8E610DE9}"/>
    <cellStyle name="Millares 4 2 2 12 5" xfId="41487" xr:uid="{47313F15-9661-479F-ADC8-EF15EC746737}"/>
    <cellStyle name="Millares 4 2 2 13" xfId="21694" xr:uid="{5FCA9D28-5CC8-4078-BC69-D89FEB2F4598}"/>
    <cellStyle name="Millares 4 2 2 13 2" xfId="36694" xr:uid="{8473890D-805B-4CF1-B57E-D1FD2A14E238}"/>
    <cellStyle name="Millares 4 2 2 13 2 2" xfId="48797" xr:uid="{BB082550-D22D-461B-90B4-BD31EB382875}"/>
    <cellStyle name="Millares 4 2 2 13 3" xfId="30504" xr:uid="{C037165A-AD14-4BB6-87D2-F96B79E048C5}"/>
    <cellStyle name="Millares 4 2 2 13 4" xfId="42791" xr:uid="{C58B5BA4-6F20-40D2-831F-BFD7CAADE421}"/>
    <cellStyle name="Millares 4 2 2 14" xfId="33599" xr:uid="{6866C39E-3705-4AE8-83EC-2862B18272DD}"/>
    <cellStyle name="Millares 4 2 2 14 2" xfId="45794" xr:uid="{E49AC238-55A6-4317-837B-F28C6C76F825}"/>
    <cellStyle name="Millares 4 2 2 15" xfId="27410" xr:uid="{B8B34727-3DD5-4435-9780-22E8DC74FA45}"/>
    <cellStyle name="Millares 4 2 2 16" xfId="39789" xr:uid="{02D77155-C664-43BE-BB9A-68542D5CCC82}"/>
    <cellStyle name="Millares 4 2 2 2" xfId="3750" xr:uid="{D341BD60-168C-40EE-83C6-384F191BB88E}"/>
    <cellStyle name="Millares 4 2 2 2 10" xfId="18255" xr:uid="{5E58D838-2B89-4942-94FA-A89386055D9E}"/>
    <cellStyle name="Millares 4 2 2 2 10 2" xfId="27294" xr:uid="{5428474C-BC2D-48C1-AFDD-47DB3E7F040C}"/>
    <cellStyle name="Millares 4 2 2 2 10 2 2" xfId="39715" xr:uid="{090793D9-1B5C-4DCD-B1E7-10428232452F}"/>
    <cellStyle name="Millares 4 2 2 2 10 2 2 2" xfId="51728" xr:uid="{3759D712-6423-419D-8B9D-3023B908299D}"/>
    <cellStyle name="Millares 4 2 2 2 10 2 3" xfId="33525" xr:uid="{83E7A291-C582-40E2-9120-B70AB3870A0A}"/>
    <cellStyle name="Millares 4 2 2 2 10 2 4" xfId="45722" xr:uid="{4D86E35A-9DCC-4323-8344-F06B60CE03BA}"/>
    <cellStyle name="Millares 4 2 2 2 10 3" xfId="36620" xr:uid="{BF6EB627-7FB3-4EF4-BAC7-97FAE95DA164}"/>
    <cellStyle name="Millares 4 2 2 2 10 3 2" xfId="48725" xr:uid="{25E7F745-C46E-49DF-BA8F-949888A9A143}"/>
    <cellStyle name="Millares 4 2 2 2 10 4" xfId="30431" xr:uid="{5E22078F-D0BE-4DF5-BEF6-2FF9CD40527D}"/>
    <cellStyle name="Millares 4 2 2 2 10 5" xfId="42720" xr:uid="{025A7449-F3BC-4E72-A6C5-29831AFD4DAE}"/>
    <cellStyle name="Millares 4 2 2 2 11" xfId="19904" xr:uid="{7B05596A-0298-48A1-A685-7F6434AF1A0E}"/>
    <cellStyle name="Millares 4 2 2 2 11 2" xfId="23476" xr:uid="{4DD50261-3E5E-4EE2-8D56-8DD0CFD8EA56}"/>
    <cellStyle name="Millares 4 2 2 2 11 2 2" xfId="38509" xr:uid="{2E411C3B-9829-4F5B-B0D5-B30CA9EFDD72}"/>
    <cellStyle name="Millares 4 2 2 2 11 2 2 2" xfId="50558" xr:uid="{6FEBFEBF-4084-44F6-9C5D-154C97D20197}"/>
    <cellStyle name="Millares 4 2 2 2 11 2 3" xfId="32319" xr:uid="{5ADA6116-086B-4814-BBAE-6D219E05FCE7}"/>
    <cellStyle name="Millares 4 2 2 2 11 2 4" xfId="44552" xr:uid="{FBE93B51-13FA-4787-AA3D-49EA893C1FE7}"/>
    <cellStyle name="Millares 4 2 2 2 11 3" xfId="35414" xr:uid="{ECAE208E-68C4-47BD-9A67-A293E85D27BC}"/>
    <cellStyle name="Millares 4 2 2 2 11 3 2" xfId="47555" xr:uid="{C166F7A8-649F-4EAC-8ABA-1F8942CB01F1}"/>
    <cellStyle name="Millares 4 2 2 2 11 4" xfId="29225" xr:uid="{8ACAC0D1-AE9A-4CFE-84E4-E15646FF4291}"/>
    <cellStyle name="Millares 4 2 2 2 11 5" xfId="41550" xr:uid="{26016FB5-8311-4FB2-98B2-4B168497D45F}"/>
    <cellStyle name="Millares 4 2 2 2 12" xfId="21757" xr:uid="{A2701B81-A021-493B-8991-52326897DD5A}"/>
    <cellStyle name="Millares 4 2 2 2 12 2" xfId="36759" xr:uid="{C141BB89-7D94-44AD-87B3-1B2C0F218279}"/>
    <cellStyle name="Millares 4 2 2 2 12 2 2" xfId="48860" xr:uid="{037309F7-BAD5-4E1E-B9F6-571640A38BB2}"/>
    <cellStyle name="Millares 4 2 2 2 12 3" xfId="30569" xr:uid="{F34EB054-689F-4F98-A608-407916D12637}"/>
    <cellStyle name="Millares 4 2 2 2 12 4" xfId="42854" xr:uid="{5939BB37-26CD-4535-A4AF-E37B83DE40D7}"/>
    <cellStyle name="Millares 4 2 2 2 13" xfId="33664" xr:uid="{B3B67AA6-2C2D-46FE-8665-F90CC9C94BA1}"/>
    <cellStyle name="Millares 4 2 2 2 13 2" xfId="45857" xr:uid="{98C8BEA6-742C-4CBA-BD7B-B7CDF5841584}"/>
    <cellStyle name="Millares 4 2 2 2 14" xfId="27475" xr:uid="{5E8B3676-9929-40C5-AEB0-6703C95E81FC}"/>
    <cellStyle name="Millares 4 2 2 2 15" xfId="39852" xr:uid="{E2771AE1-AB43-48EC-B6CF-D1EC9E7B79FE}"/>
    <cellStyle name="Millares 4 2 2 2 2" xfId="3751" xr:uid="{4DD2D804-EEA0-4FB1-B5A2-D45AE199E15E}"/>
    <cellStyle name="Millares 4 2 2 2 2 10" xfId="27609" xr:uid="{9C592F6B-9F53-4C98-8D67-830303896917}"/>
    <cellStyle name="Millares 4 2 2 2 2 11" xfId="39982" xr:uid="{3B14BAE7-E9EF-468A-9A6F-92CA5D4D8FCD}"/>
    <cellStyle name="Millares 4 2 2 2 2 2" xfId="6049" xr:uid="{27E51E05-8B84-4FDA-A4AD-4B97F8882140}"/>
    <cellStyle name="Millares 4 2 2 2 2 2 2" xfId="8816" xr:uid="{3E4A056F-88A2-4D3F-8AE3-9405ABB5CBEF}"/>
    <cellStyle name="Millares 4 2 2 2 2 2 2 2" xfId="37701" xr:uid="{5721BAC4-6C5C-46DC-B44D-4410EA7F708C}"/>
    <cellStyle name="Millares 4 2 2 2 2 2 2 2 2" xfId="49774" xr:uid="{35833164-F2FB-4FF4-A893-61DA91DF3F0A}"/>
    <cellStyle name="Millares 4 2 2 2 2 2 2 3" xfId="31511" xr:uid="{0F795481-D859-44E6-81B2-C4976F7AB046}"/>
    <cellStyle name="Millares 4 2 2 2 2 2 2 4" xfId="43768" xr:uid="{EE25413C-ED72-4613-80F5-882EC1F05A72}"/>
    <cellStyle name="Millares 4 2 2 2 2 2 3" xfId="8131" xr:uid="{EF1383D4-F75D-4E12-A800-BF782DCF56C3}"/>
    <cellStyle name="Millares 4 2 2 2 2 2 3 2" xfId="34606" xr:uid="{7645AC63-74C4-4CF3-9EBD-7AE39252E862}"/>
    <cellStyle name="Millares 4 2 2 2 2 2 3 3" xfId="46771" xr:uid="{AF297C22-1224-4105-9C89-C6E1C11C0C3D}"/>
    <cellStyle name="Millares 4 2 2 2 2 2 4" xfId="12585" xr:uid="{6141C435-ED42-49DB-B395-5317D302E4B2}"/>
    <cellStyle name="Millares 4 2 2 2 2 2 5" xfId="22679" xr:uid="{B0F3865F-6405-4F31-8970-41DC28FFCE9E}"/>
    <cellStyle name="Millares 4 2 2 2 2 2 6" xfId="28417" xr:uid="{2784671B-5E88-494E-9DC8-DCB05DCFF309}"/>
    <cellStyle name="Millares 4 2 2 2 2 2 7" xfId="40766" xr:uid="{E5384FA8-1B8D-429E-B82D-0E67FF60678E}"/>
    <cellStyle name="Millares 4 2 2 2 2 3" xfId="4949" xr:uid="{1CCB585D-9BF6-4F07-A7AC-C097DBC572BD}"/>
    <cellStyle name="Millares 4 2 2 2 2 3 2" xfId="8463" xr:uid="{439917E2-B020-478F-8FFD-D9D3D4E06B02}"/>
    <cellStyle name="Millares 4 2 2 2 2 3 2 2" xfId="38643" xr:uid="{D9679CE9-743F-4892-B6EE-C346B9C96FF8}"/>
    <cellStyle name="Millares 4 2 2 2 2 3 2 2 2" xfId="50688" xr:uid="{00E70B46-330E-426E-B9D0-B4C16D169E72}"/>
    <cellStyle name="Millares 4 2 2 2 2 3 2 3" xfId="32453" xr:uid="{DA487735-8F17-4E3A-8C8C-1948FB0F542C}"/>
    <cellStyle name="Millares 4 2 2 2 2 3 2 4" xfId="44682" xr:uid="{95AED38D-AE95-4001-B2D9-7BC3313A2CC4}"/>
    <cellStyle name="Millares 4 2 2 2 2 3 3" xfId="16373" xr:uid="{2840BE69-E041-483C-9BCA-439D81EDB105}"/>
    <cellStyle name="Millares 4 2 2 2 2 3 3 2" xfId="35548" xr:uid="{4DA0D79F-8C9D-494E-A1AE-891E28B950D9}"/>
    <cellStyle name="Millares 4 2 2 2 2 3 3 3" xfId="47685" xr:uid="{A0EBFA8E-5706-4C02-97C3-A2E0C1F7E8EF}"/>
    <cellStyle name="Millares 4 2 2 2 2 3 4" xfId="23606" xr:uid="{88E823F7-41B2-4881-8F91-C83AF3583075}"/>
    <cellStyle name="Millares 4 2 2 2 2 3 5" xfId="29359" xr:uid="{D4988BB5-44CC-46C7-8092-9AADF272B523}"/>
    <cellStyle name="Millares 4 2 2 2 2 3 6" xfId="41680" xr:uid="{4E9A6906-5CD7-44E6-9E04-A4988260B5D8}"/>
    <cellStyle name="Millares 4 2 2 2 2 4" xfId="7767" xr:uid="{67510DBE-D8CF-4D67-BFC4-4BCCC170D40E}"/>
    <cellStyle name="Millares 4 2 2 2 2 4 2" xfId="36893" xr:uid="{B5EEFBE3-78B4-4E1B-8195-29F8B3A5A79E}"/>
    <cellStyle name="Millares 4 2 2 2 2 4 2 2" xfId="48990" xr:uid="{7CA36E4C-62D2-47B4-9850-D7424FECB34C}"/>
    <cellStyle name="Millares 4 2 2 2 2 4 3" xfId="30703" xr:uid="{C2369DB1-0EEE-43D1-9360-0315668354E4}"/>
    <cellStyle name="Millares 4 2 2 2 2 4 4" xfId="42984" xr:uid="{6D72BF1A-4625-496E-ACD2-D81874EE57CB}"/>
    <cellStyle name="Millares 4 2 2 2 2 5" xfId="12233" xr:uid="{DFAF3BBE-DEC3-4A6E-8446-0751A7AEFBDC}"/>
    <cellStyle name="Millares 4 2 2 2 2 5 2" xfId="33798" xr:uid="{66EFDAA9-7BC7-4AF7-9AA1-8D5C73AC45BD}"/>
    <cellStyle name="Millares 4 2 2 2 2 5 3" xfId="45987" xr:uid="{1FC42A5F-90D4-4855-9AE9-821A04DC245B}"/>
    <cellStyle name="Millares 4 2 2 2 2 6" xfId="16744" xr:uid="{2DC12032-82FC-478B-8FD5-30967D194C5E}"/>
    <cellStyle name="Millares 4 2 2 2 2 7" xfId="18390" xr:uid="{C1A2EBDD-4024-4CC5-BF23-7A1369D35164}"/>
    <cellStyle name="Millares 4 2 2 2 2 8" xfId="20040" xr:uid="{C665101C-AFDB-40A5-8601-BD6F90C462EC}"/>
    <cellStyle name="Millares 4 2 2 2 2 9" xfId="21887" xr:uid="{4FFFBE64-671C-43C7-8225-4CFA96446897}"/>
    <cellStyle name="Millares 4 2 2 2 3" xfId="6050" xr:uid="{55E41A2F-0636-4BBE-B078-5FEA50E9EF53}"/>
    <cellStyle name="Millares 4 2 2 2 3 10" xfId="40112" xr:uid="{DB57FFDD-9ED8-45BF-A679-41747BE1B0BB}"/>
    <cellStyle name="Millares 4 2 2 2 3 2" xfId="8817" xr:uid="{5EBBE487-D5A7-4E4C-AD16-5B0DD2B34A06}"/>
    <cellStyle name="Millares 4 2 2 2 3 2 2" xfId="22813" xr:uid="{3C305553-E208-4F6D-A56B-B3FFE231F96E}"/>
    <cellStyle name="Millares 4 2 2 2 3 2 2 2" xfId="37835" xr:uid="{3627441B-3FBF-4CC0-99BC-E9FBF95FF6EC}"/>
    <cellStyle name="Millares 4 2 2 2 3 2 2 2 2" xfId="49904" xr:uid="{8D3E5604-CA16-473C-9116-074AAC4D3A81}"/>
    <cellStyle name="Millares 4 2 2 2 3 2 2 3" xfId="31645" xr:uid="{7874CB80-6E3A-4A97-AA4E-AED4CE68427F}"/>
    <cellStyle name="Millares 4 2 2 2 3 2 2 4" xfId="43898" xr:uid="{F637D695-AAE5-4386-AC2D-BFB05A048857}"/>
    <cellStyle name="Millares 4 2 2 2 3 2 3" xfId="34740" xr:uid="{3E68D5A5-F7F1-434A-B1D8-B2B65E214A77}"/>
    <cellStyle name="Millares 4 2 2 2 3 2 3 2" xfId="46901" xr:uid="{0706C5F1-717F-4848-A86F-35B54747EBEC}"/>
    <cellStyle name="Millares 4 2 2 2 3 2 4" xfId="28551" xr:uid="{E327253C-DD03-44EF-A080-6E1CF88BE818}"/>
    <cellStyle name="Millares 4 2 2 2 3 2 5" xfId="40896" xr:uid="{FA9134A6-EB9D-470D-A4AF-6A2AFCC316DC}"/>
    <cellStyle name="Millares 4 2 2 2 3 3" xfId="8132" xr:uid="{61E216C9-2B34-4D9D-8CDC-1CF0915F329F}"/>
    <cellStyle name="Millares 4 2 2 2 3 3 2" xfId="23739" xr:uid="{5FB3A608-24DA-444E-A1EB-D0CB377F59E0}"/>
    <cellStyle name="Millares 4 2 2 2 3 3 2 2" xfId="38777" xr:uid="{E4AC0ED8-44AA-4714-B416-E79A9746BBAD}"/>
    <cellStyle name="Millares 4 2 2 2 3 3 2 2 2" xfId="50818" xr:uid="{E1FB54E5-07B5-4FCE-9307-E6BD889CE8CE}"/>
    <cellStyle name="Millares 4 2 2 2 3 3 2 3" xfId="32587" xr:uid="{02CD4560-6F16-4973-85FC-D285A6326DA3}"/>
    <cellStyle name="Millares 4 2 2 2 3 3 2 4" xfId="44812" xr:uid="{A5B4B2C0-0A60-46FC-85BB-2543E1A271FF}"/>
    <cellStyle name="Millares 4 2 2 2 3 3 3" xfId="35682" xr:uid="{153A927E-4483-4BD6-BB1F-1EA8E3AECB9F}"/>
    <cellStyle name="Millares 4 2 2 2 3 3 3 2" xfId="47815" xr:uid="{BB4BD6C3-CEF2-4210-A358-E41D65D63C64}"/>
    <cellStyle name="Millares 4 2 2 2 3 3 4" xfId="29493" xr:uid="{5A66B162-6DEB-4AB0-801F-2B5189BC90BD}"/>
    <cellStyle name="Millares 4 2 2 2 3 3 5" xfId="41810" xr:uid="{0F0741E4-F8DC-4B78-9451-4E89313A5E14}"/>
    <cellStyle name="Millares 4 2 2 2 3 4" xfId="12586" xr:uid="{52852654-6246-494E-855E-3CEE822200E0}"/>
    <cellStyle name="Millares 4 2 2 2 3 4 2" xfId="37027" xr:uid="{719D4243-A664-46C0-BB31-C9288F62C621}"/>
    <cellStyle name="Millares 4 2 2 2 3 4 2 2" xfId="49120" xr:uid="{9A368E68-AD50-4E1B-80E0-2434D6C164F5}"/>
    <cellStyle name="Millares 4 2 2 2 3 4 3" xfId="30837" xr:uid="{A2E490E5-043A-468F-B6E4-7727309BCA73}"/>
    <cellStyle name="Millares 4 2 2 2 3 4 4" xfId="43114" xr:uid="{B6AF8C78-0A3F-4DDC-B28B-3510AEF6E806}"/>
    <cellStyle name="Millares 4 2 2 2 3 5" xfId="17593" xr:uid="{F3180BE7-BE1F-490E-BA32-50160F22FF60}"/>
    <cellStyle name="Millares 4 2 2 2 3 5 2" xfId="33932" xr:uid="{2A877BCC-5BD0-4E04-B5CF-52F7E62CFED7}"/>
    <cellStyle name="Millares 4 2 2 2 3 5 3" xfId="46117" xr:uid="{F8821626-6137-46A6-94DC-204BFB6BA2A1}"/>
    <cellStyle name="Millares 4 2 2 2 3 6" xfId="18524" xr:uid="{61973CE7-C4FF-4836-A070-A3D9C39A5D1B}"/>
    <cellStyle name="Millares 4 2 2 2 3 7" xfId="20175" xr:uid="{58E7180B-45BD-4B36-945B-16268F3F96E2}"/>
    <cellStyle name="Millares 4 2 2 2 3 8" xfId="22017" xr:uid="{23AD0310-969D-43B2-8022-0A9B0280483A}"/>
    <cellStyle name="Millares 4 2 2 2 3 9" xfId="27743" xr:uid="{A534B23B-1013-4A85-BA11-6AD9CF9ADE43}"/>
    <cellStyle name="Millares 4 2 2 2 4" xfId="6048" xr:uid="{DF4D8EE1-8B18-479C-84FA-274C05CCB04F}"/>
    <cellStyle name="Millares 4 2 2 2 4 10" xfId="40242" xr:uid="{4980ED7F-183C-4F52-8F7E-89D1D3AD8723}"/>
    <cellStyle name="Millares 4 2 2 2 4 2" xfId="8815" xr:uid="{7D4B1E42-5B5D-418D-A481-40167F16B7F2}"/>
    <cellStyle name="Millares 4 2 2 2 4 2 2" xfId="22947" xr:uid="{A8F9047A-1936-4A8D-97F1-0A8B55A6F09E}"/>
    <cellStyle name="Millares 4 2 2 2 4 2 2 2" xfId="37969" xr:uid="{4A757C4F-034B-47B6-938B-6539E47E7751}"/>
    <cellStyle name="Millares 4 2 2 2 4 2 2 2 2" xfId="50034" xr:uid="{1EB7C419-2703-47F0-A0FB-E3732B3AA810}"/>
    <cellStyle name="Millares 4 2 2 2 4 2 2 3" xfId="31779" xr:uid="{28957976-B0A9-428C-B588-4A1B609E4ECF}"/>
    <cellStyle name="Millares 4 2 2 2 4 2 2 4" xfId="44028" xr:uid="{85118100-1E80-492A-A2DC-45F1FFEEDBF7}"/>
    <cellStyle name="Millares 4 2 2 2 4 2 3" xfId="34874" xr:uid="{72A30E25-23C8-4219-86B5-BF6ECEB238C6}"/>
    <cellStyle name="Millares 4 2 2 2 4 2 3 2" xfId="47031" xr:uid="{7F2BAB29-D418-4820-89C2-384366B56354}"/>
    <cellStyle name="Millares 4 2 2 2 4 2 4" xfId="28685" xr:uid="{3C1A842E-6CF6-4EC0-B926-2ECA1731B370}"/>
    <cellStyle name="Millares 4 2 2 2 4 2 5" xfId="41026" xr:uid="{8494FF25-90EF-4D1C-BF49-7C88102C31D5}"/>
    <cellStyle name="Millares 4 2 2 2 4 3" xfId="8130" xr:uid="{344C9EBA-CC61-4005-9BF9-A24E27E205A8}"/>
    <cellStyle name="Millares 4 2 2 2 4 3 2" xfId="23873" xr:uid="{974E0141-50A3-4DDB-B86B-6747D97D04FB}"/>
    <cellStyle name="Millares 4 2 2 2 4 3 2 2" xfId="38911" xr:uid="{9184514B-3B3B-4316-BE4A-28A897E4414F}"/>
    <cellStyle name="Millares 4 2 2 2 4 3 2 2 2" xfId="50948" xr:uid="{B8BAAA1A-7EC4-45BB-BCA4-CD5191B22321}"/>
    <cellStyle name="Millares 4 2 2 2 4 3 2 3" xfId="32721" xr:uid="{A4A1B8CB-2C50-4699-8E78-BB66765468F0}"/>
    <cellStyle name="Millares 4 2 2 2 4 3 2 4" xfId="44942" xr:uid="{2464C0C7-279D-4A2B-BAC5-7C4B87FA1173}"/>
    <cellStyle name="Millares 4 2 2 2 4 3 3" xfId="35816" xr:uid="{C82BE6DA-99A4-438A-AB67-4B990891B149}"/>
    <cellStyle name="Millares 4 2 2 2 4 3 3 2" xfId="47945" xr:uid="{3E07D403-0ABC-45CE-9AFA-6EBDA4B8BE50}"/>
    <cellStyle name="Millares 4 2 2 2 4 3 4" xfId="29627" xr:uid="{8E84BA9D-4CA0-4503-9094-1052863AE599}"/>
    <cellStyle name="Millares 4 2 2 2 4 3 5" xfId="41940" xr:uid="{B54C29A1-A3D9-4598-A2A0-A6D7995CCF3C}"/>
    <cellStyle name="Millares 4 2 2 2 4 4" xfId="12584" xr:uid="{DAAF54E2-0EFF-4657-9E51-744E3F00A500}"/>
    <cellStyle name="Millares 4 2 2 2 4 4 2" xfId="37161" xr:uid="{5D656DEE-C955-47E7-AAB0-28D1815CF018}"/>
    <cellStyle name="Millares 4 2 2 2 4 4 2 2" xfId="49250" xr:uid="{05BC4A85-93BE-4BA5-BD71-E89EB1554BE3}"/>
    <cellStyle name="Millares 4 2 2 2 4 4 3" xfId="30971" xr:uid="{B8C9BD47-DD20-4DD8-8143-58C6337D338B}"/>
    <cellStyle name="Millares 4 2 2 2 4 4 4" xfId="43244" xr:uid="{B75A98B5-EBDB-46C3-9556-FE8AFE36AE02}"/>
    <cellStyle name="Millares 4 2 2 2 4 5" xfId="17842" xr:uid="{CE93181B-6ED3-4B81-B101-E04F97E967F6}"/>
    <cellStyle name="Millares 4 2 2 2 4 5 2" xfId="34066" xr:uid="{3BC69F22-2EE0-4F5E-8738-0E17A54B35DD}"/>
    <cellStyle name="Millares 4 2 2 2 4 5 3" xfId="46247" xr:uid="{8DEDB424-903C-410D-865A-4F43B630D283}"/>
    <cellStyle name="Millares 4 2 2 2 4 6" xfId="18659" xr:uid="{F0BCC229-1E31-4B4A-8B45-92ACD82F4FB8}"/>
    <cellStyle name="Millares 4 2 2 2 4 7" xfId="20311" xr:uid="{4974D8BD-AAE8-4B6B-A761-1AB705C20451}"/>
    <cellStyle name="Millares 4 2 2 2 4 8" xfId="22147" xr:uid="{9351C0CC-6A94-4215-A59B-ED56CD8D5EC3}"/>
    <cellStyle name="Millares 4 2 2 2 4 9" xfId="27877" xr:uid="{E0B0442B-2802-4975-9C0F-8BBD4238E943}"/>
    <cellStyle name="Millares 4 2 2 2 5" xfId="4948" xr:uid="{4E69CE8C-8D9D-480E-BA4D-D176E9CDE2F9}"/>
    <cellStyle name="Millares 4 2 2 2 5 2" xfId="12026" xr:uid="{A6C79E44-D4CE-4BC9-9E8A-2C2686C9EF46}"/>
    <cellStyle name="Millares 4 2 2 2 5 2 2" xfId="23078" xr:uid="{943EE04C-AD73-4380-8894-7B68F12A2D6F}"/>
    <cellStyle name="Millares 4 2 2 2 5 2 2 2" xfId="38103" xr:uid="{FA7DD45F-E672-4644-9E84-DF070E53E60D}"/>
    <cellStyle name="Millares 4 2 2 2 5 2 2 2 2" xfId="50164" xr:uid="{4758231B-F021-43F4-BB42-D45C36853313}"/>
    <cellStyle name="Millares 4 2 2 2 5 2 2 3" xfId="31913" xr:uid="{262E8734-BC8C-472A-A5CC-3AE1FF0231E0}"/>
    <cellStyle name="Millares 4 2 2 2 5 2 2 4" xfId="44158" xr:uid="{B411B500-00A7-4610-A90A-654EC3C936C7}"/>
    <cellStyle name="Millares 4 2 2 2 5 2 3" xfId="35008" xr:uid="{7BF98BFB-0189-4A5A-8617-1A3B29D2D0E8}"/>
    <cellStyle name="Millares 4 2 2 2 5 2 3 2" xfId="47161" xr:uid="{9D5900D7-9E89-4728-B55A-AC8D4D23C769}"/>
    <cellStyle name="Millares 4 2 2 2 5 2 4" xfId="28819" xr:uid="{DB113721-72BB-4833-BD92-3693B475CC98}"/>
    <cellStyle name="Millares 4 2 2 2 5 2 5" xfId="41156" xr:uid="{A4C55D1D-EF52-410E-AEB9-55A27561F74D}"/>
    <cellStyle name="Millares 4 2 2 2 5 3" xfId="12889" xr:uid="{0ABA4A4C-DC59-497A-A0CE-EE2C7EE04B50}"/>
    <cellStyle name="Millares 4 2 2 2 5 3 2" xfId="24004" xr:uid="{6CFAC06C-1925-4211-B858-F876DF8D6E96}"/>
    <cellStyle name="Millares 4 2 2 2 5 3 2 2" xfId="39045" xr:uid="{7BDE44AC-D2C3-49B4-9732-13AE2294D470}"/>
    <cellStyle name="Millares 4 2 2 2 5 3 2 2 2" xfId="51078" xr:uid="{C4074DB6-47D2-4322-9970-DD173AE60D1E}"/>
    <cellStyle name="Millares 4 2 2 2 5 3 2 3" xfId="32855" xr:uid="{C06842A2-B081-47D7-8633-2877F37AF0DD}"/>
    <cellStyle name="Millares 4 2 2 2 5 3 2 4" xfId="45072" xr:uid="{89E55649-CC26-4DE3-8940-E1A68DF0C740}"/>
    <cellStyle name="Millares 4 2 2 2 5 3 3" xfId="35950" xr:uid="{19D40F18-185A-42AB-BC5D-7331DE46490C}"/>
    <cellStyle name="Millares 4 2 2 2 5 3 3 2" xfId="48075" xr:uid="{E8D68D16-09DA-4063-A4BE-6CEA6A3EDC31}"/>
    <cellStyle name="Millares 4 2 2 2 5 3 4" xfId="29761" xr:uid="{4EEE88A7-447A-419B-A92F-767AF4B37F3C}"/>
    <cellStyle name="Millares 4 2 2 2 5 3 5" xfId="42070" xr:uid="{0BDCBDA6-F7BB-4E23-AD7A-3D316B699237}"/>
    <cellStyle name="Millares 4 2 2 2 5 4" xfId="18115" xr:uid="{1A32B515-E6DC-4B73-B1C9-86F0D1326946}"/>
    <cellStyle name="Millares 4 2 2 2 5 4 2" xfId="37295" xr:uid="{287303B9-9111-4BBF-BE37-89F0446B3A56}"/>
    <cellStyle name="Millares 4 2 2 2 5 4 2 2" xfId="49380" xr:uid="{386ED63D-5550-4C03-B4EE-8F66B4B5755D}"/>
    <cellStyle name="Millares 4 2 2 2 5 4 3" xfId="31105" xr:uid="{138F6354-E299-4EE4-9C8E-99B856279648}"/>
    <cellStyle name="Millares 4 2 2 2 5 4 4" xfId="43374" xr:uid="{CFB546C6-6FFF-452A-B7A9-5280A45AEADB}"/>
    <cellStyle name="Millares 4 2 2 2 5 5" xfId="18794" xr:uid="{D981557B-C374-4D6A-BC8D-2A2596DF7912}"/>
    <cellStyle name="Millares 4 2 2 2 5 5 2" xfId="34200" xr:uid="{22C759EA-9FF5-42AC-B079-7946F0AB31D9}"/>
    <cellStyle name="Millares 4 2 2 2 5 5 3" xfId="46377" xr:uid="{28984811-1DF8-467D-83A9-FC7C3E1F8CF6}"/>
    <cellStyle name="Millares 4 2 2 2 5 6" xfId="20447" xr:uid="{96283DC8-567C-4F9B-9629-7A64ADA7FA4D}"/>
    <cellStyle name="Millares 4 2 2 2 5 7" xfId="22277" xr:uid="{8FDAE6E8-69BF-4E09-953C-CEF336A34E65}"/>
    <cellStyle name="Millares 4 2 2 2 5 8" xfId="28011" xr:uid="{3E9F4C2E-75B9-4680-B61A-9F7DC6D66F90}"/>
    <cellStyle name="Millares 4 2 2 2 5 9" xfId="40372" xr:uid="{A6474D3A-7AFC-4FC4-AFA6-B233F1CCD661}"/>
    <cellStyle name="Millares 4 2 2 2 6" xfId="4605" xr:uid="{75886376-1304-4F2C-84BB-578220751D60}"/>
    <cellStyle name="Millares 4 2 2 2 6 2" xfId="8462" xr:uid="{FF14F0CA-F66A-4AF6-8B0F-338A3B5EE7A7}"/>
    <cellStyle name="Millares 4 2 2 2 6 2 2" xfId="23211" xr:uid="{DE47B690-7F02-4393-B8FB-B741CD4D1E71}"/>
    <cellStyle name="Millares 4 2 2 2 6 2 2 2" xfId="38237" xr:uid="{C891403C-6C6D-4FC6-B00E-82985737E516}"/>
    <cellStyle name="Millares 4 2 2 2 6 2 2 2 2" xfId="50294" xr:uid="{4F356E3C-0363-44BF-B8AB-944BC763B22F}"/>
    <cellStyle name="Millares 4 2 2 2 6 2 2 3" xfId="32047" xr:uid="{EB94BDA7-D3D7-4CA9-ACC5-2F7E793D1F41}"/>
    <cellStyle name="Millares 4 2 2 2 6 2 2 4" xfId="44288" xr:uid="{707EC857-1830-4528-AB52-0B1D37B181B3}"/>
    <cellStyle name="Millares 4 2 2 2 6 2 3" xfId="35142" xr:uid="{37401EF7-F10A-4E58-B470-17E4F36CDF7F}"/>
    <cellStyle name="Millares 4 2 2 2 6 2 3 2" xfId="47291" xr:uid="{4B738CFE-F7C1-4539-BB05-DA79648B0794}"/>
    <cellStyle name="Millares 4 2 2 2 6 2 4" xfId="28953" xr:uid="{D41DA063-986B-4348-A7DD-69BE793F03A9}"/>
    <cellStyle name="Millares 4 2 2 2 6 2 5" xfId="41286" xr:uid="{65CEA7CD-B133-442A-863C-8406E2075753}"/>
    <cellStyle name="Millares 4 2 2 2 6 3" xfId="15345" xr:uid="{F8378DE9-F176-4BFA-B7BC-0C00781C923C}"/>
    <cellStyle name="Millares 4 2 2 2 6 3 2" xfId="24134" xr:uid="{06A499EF-CB42-44B5-B3BB-566F137AD5E0}"/>
    <cellStyle name="Millares 4 2 2 2 6 3 2 2" xfId="39179" xr:uid="{BC97BB8C-7CF7-47D2-8177-7EA34C0EF64C}"/>
    <cellStyle name="Millares 4 2 2 2 6 3 2 2 2" xfId="51208" xr:uid="{F265F1DC-2FCE-4609-B5A3-07A415BCDC28}"/>
    <cellStyle name="Millares 4 2 2 2 6 3 2 3" xfId="32989" xr:uid="{52F801C7-3D77-49E6-BAAC-116AC3361D11}"/>
    <cellStyle name="Millares 4 2 2 2 6 3 2 4" xfId="45202" xr:uid="{7EDA7E69-55D6-4DAD-A6FD-6E089AD3FCA7}"/>
    <cellStyle name="Millares 4 2 2 2 6 3 3" xfId="36084" xr:uid="{9DA581CF-2D90-4526-AF03-ED6C4BD374B0}"/>
    <cellStyle name="Millares 4 2 2 2 6 3 3 2" xfId="48205" xr:uid="{B9AE7905-0427-4257-8A1D-8C9ECBF7716D}"/>
    <cellStyle name="Millares 4 2 2 2 6 3 4" xfId="29895" xr:uid="{43B9DC93-57DA-4C5D-9D93-CA62757C74ED}"/>
    <cellStyle name="Millares 4 2 2 2 6 3 5" xfId="42200" xr:uid="{63D0E022-61E4-4C7D-B61C-ACF7C4242C86}"/>
    <cellStyle name="Millares 4 2 2 2 6 4" xfId="19713" xr:uid="{82E2C0CE-EEC4-4DAE-8F93-C54CBE53DCDF}"/>
    <cellStyle name="Millares 4 2 2 2 6 4 2" xfId="37429" xr:uid="{6F236A82-7B82-4A65-906D-9E46381785A8}"/>
    <cellStyle name="Millares 4 2 2 2 6 4 2 2" xfId="49510" xr:uid="{77D6CB5C-00EC-4F5F-BB45-BFF0842EB35A}"/>
    <cellStyle name="Millares 4 2 2 2 6 4 3" xfId="31239" xr:uid="{7DD15A75-D1EB-4D65-887F-DD674D905AC8}"/>
    <cellStyle name="Millares 4 2 2 2 6 4 4" xfId="43504" xr:uid="{A336ABEE-CF1A-43B7-9FA8-12FF791D878A}"/>
    <cellStyle name="Millares 4 2 2 2 6 5" xfId="20581" xr:uid="{B9210F0F-AB40-4FA9-ABB1-14A2B06C56FC}"/>
    <cellStyle name="Millares 4 2 2 2 6 5 2" xfId="34334" xr:uid="{A3E86DD7-5E64-400F-B75E-9FC9B986FF26}"/>
    <cellStyle name="Millares 4 2 2 2 6 5 3" xfId="46507" xr:uid="{250AACA2-7E9B-46A7-8671-F03E9CAAC49C}"/>
    <cellStyle name="Millares 4 2 2 2 6 6" xfId="22407" xr:uid="{7E5080A0-487A-4BAE-9E42-33BD245427C6}"/>
    <cellStyle name="Millares 4 2 2 2 6 7" xfId="28145" xr:uid="{2D1AAC0B-4EEC-4C04-998B-BC486265110B}"/>
    <cellStyle name="Millares 4 2 2 2 6 8" xfId="40502" xr:uid="{714CF422-49AA-4983-BCF1-800B92358DE2}"/>
    <cellStyle name="Millares 4 2 2 2 7" xfId="7766" xr:uid="{AE2C1876-CFF7-4533-A70A-FB253FF67622}"/>
    <cellStyle name="Millares 4 2 2 2 7 2" xfId="21565" xr:uid="{4F4E6B0D-34A9-4833-AA5F-C40553EB2681}"/>
    <cellStyle name="Millares 4 2 2 2 7 2 2" xfId="24264" xr:uid="{DDCF9525-62A4-4AD8-B3D2-2080E7F808D3}"/>
    <cellStyle name="Millares 4 2 2 2 7 2 2 2" xfId="39313" xr:uid="{D53B5299-5FA5-4973-9570-32BBB9246043}"/>
    <cellStyle name="Millares 4 2 2 2 7 2 2 2 2" xfId="51338" xr:uid="{10D885C1-AEDE-4327-BB39-D417D643AF1B}"/>
    <cellStyle name="Millares 4 2 2 2 7 2 2 3" xfId="33123" xr:uid="{913E229A-8A40-4D9D-A8A1-ACF592F41B5F}"/>
    <cellStyle name="Millares 4 2 2 2 7 2 2 4" xfId="45332" xr:uid="{4CCF58F0-3ADA-45DC-8D1B-985B78B7A70C}"/>
    <cellStyle name="Millares 4 2 2 2 7 2 3" xfId="36218" xr:uid="{0D26DCFB-CEA3-455B-97A5-5495F4008DAB}"/>
    <cellStyle name="Millares 4 2 2 2 7 2 3 2" xfId="48335" xr:uid="{359D697A-498E-43C4-8D85-21B8F48E3724}"/>
    <cellStyle name="Millares 4 2 2 2 7 2 4" xfId="30029" xr:uid="{4048C5D3-50A1-4607-A4D9-3A22A6B8F63B}"/>
    <cellStyle name="Millares 4 2 2 2 7 2 5" xfId="42330" xr:uid="{DA93B0E0-883B-4DD8-9246-89EC368AFF10}"/>
    <cellStyle name="Millares 4 2 2 2 7 3" xfId="23342" xr:uid="{61BBC094-6248-474B-B9A8-7966B968656F}"/>
    <cellStyle name="Millares 4 2 2 2 7 3 2" xfId="38371" xr:uid="{75DE70B7-5F3C-4E3E-B63F-9EFC7884FCEE}"/>
    <cellStyle name="Millares 4 2 2 2 7 3 2 2" xfId="50424" xr:uid="{A525A0ED-2988-48C4-AC93-7C3F31A9BA9E}"/>
    <cellStyle name="Millares 4 2 2 2 7 3 3" xfId="32181" xr:uid="{0EFB1E61-4C0E-4811-BFC8-A1ADB382C168}"/>
    <cellStyle name="Millares 4 2 2 2 7 3 4" xfId="44418" xr:uid="{F12BA9DD-CBD2-4213-AFA2-C59325344CD5}"/>
    <cellStyle name="Millares 4 2 2 2 7 4" xfId="35276" xr:uid="{57825C12-3E0B-48E9-B0BE-193769168BE5}"/>
    <cellStyle name="Millares 4 2 2 2 7 4 2" xfId="47421" xr:uid="{94AC7D22-D6D3-4084-949A-F3BA9973CBA6}"/>
    <cellStyle name="Millares 4 2 2 2 7 5" xfId="29087" xr:uid="{F1CC4839-759A-4069-843D-153BB6DCDC21}"/>
    <cellStyle name="Millares 4 2 2 2 7 6" xfId="41416" xr:uid="{8A642090-BA4F-4BFB-9033-3591B77C16B8}"/>
    <cellStyle name="Millares 4 2 2 2 8" xfId="12232" xr:uid="{9B584E69-CDCF-437A-824D-08B214091043}"/>
    <cellStyle name="Millares 4 2 2 2 8 2" xfId="25247" xr:uid="{5E493A31-973A-488F-907D-72869485CEE6}"/>
    <cellStyle name="Millares 4 2 2 2 8 2 2" xfId="33257" xr:uid="{C2C0FE87-14C0-45A6-97C9-8826A0AD0F48}"/>
    <cellStyle name="Millares 4 2 2 2 8 2 2 2" xfId="39447" xr:uid="{EFBBD53D-390F-4E9D-8861-CAFA9CF7F11F}"/>
    <cellStyle name="Millares 4 2 2 2 8 2 2 2 2" xfId="51468" xr:uid="{C7400D36-567C-4C79-A22B-ED108B8AB735}"/>
    <cellStyle name="Millares 4 2 2 2 8 2 2 3" xfId="45462" xr:uid="{41A0D1CE-8D50-4740-A3BF-176D5917A8AC}"/>
    <cellStyle name="Millares 4 2 2 2 8 2 3" xfId="36352" xr:uid="{1E6CEDF8-2844-4E82-B171-C5F16E8D4316}"/>
    <cellStyle name="Millares 4 2 2 2 8 2 3 2" xfId="48465" xr:uid="{DF420E16-2026-4A82-BBA3-3382D965B0ED}"/>
    <cellStyle name="Millares 4 2 2 2 8 2 4" xfId="30163" xr:uid="{DA52E115-0105-40F6-B57E-1357092084C0}"/>
    <cellStyle name="Millares 4 2 2 2 8 2 5" xfId="42460" xr:uid="{58EC5781-1D28-4973-87E7-3BD329C0F717}"/>
    <cellStyle name="Millares 4 2 2 2 8 3" xfId="22545" xr:uid="{431B5D9A-8BF8-4B92-993D-32360F7CBBB3}"/>
    <cellStyle name="Millares 4 2 2 2 8 3 2" xfId="37567" xr:uid="{6906475B-6D38-4D72-937D-772AA5DD8E00}"/>
    <cellStyle name="Millares 4 2 2 2 8 3 2 2" xfId="49644" xr:uid="{304548D5-473F-45C8-A2FC-7AD0A85B5DC4}"/>
    <cellStyle name="Millares 4 2 2 2 8 3 3" xfId="31377" xr:uid="{2CC74A24-0D70-4BD6-8ABB-2AFE27F34B52}"/>
    <cellStyle name="Millares 4 2 2 2 8 3 4" xfId="43638" xr:uid="{191C91B3-BD52-4410-9C81-B2D823BA500A}"/>
    <cellStyle name="Millares 4 2 2 2 8 4" xfId="34472" xr:uid="{9873D533-3BEA-4DEB-8E98-9554D157A719}"/>
    <cellStyle name="Millares 4 2 2 2 8 4 2" xfId="46641" xr:uid="{33E00E49-191B-45ED-A266-F117C4F0ABD6}"/>
    <cellStyle name="Millares 4 2 2 2 8 5" xfId="28283" xr:uid="{7789D7F9-89CA-4193-8CCB-50FA96C1DC72}"/>
    <cellStyle name="Millares 4 2 2 2 8 6" xfId="40636" xr:uid="{05337761-4E6C-4E94-959B-C235A231F991}"/>
    <cellStyle name="Millares 4 2 2 2 9" xfId="16610" xr:uid="{45DEBB7D-3855-4903-83BF-209AF3B683DC}"/>
    <cellStyle name="Millares 4 2 2 2 9 2" xfId="26271" xr:uid="{B715D52C-7BA3-4863-BE4C-2DAC26895EC3}"/>
    <cellStyle name="Millares 4 2 2 2 9 2 2" xfId="39581" xr:uid="{37423507-6997-475D-A1EE-FB948F00CAAC}"/>
    <cellStyle name="Millares 4 2 2 2 9 2 2 2" xfId="51598" xr:uid="{3D33397C-69CB-4E2B-AFFD-1AA473247581}"/>
    <cellStyle name="Millares 4 2 2 2 9 2 3" xfId="33391" xr:uid="{193AE3A3-FF86-43A9-AE05-5F899CF0C04E}"/>
    <cellStyle name="Millares 4 2 2 2 9 2 4" xfId="45592" xr:uid="{2C2AF29A-D439-4380-80A2-A578BE30FEE8}"/>
    <cellStyle name="Millares 4 2 2 2 9 3" xfId="36486" xr:uid="{76C5194F-E98D-43E4-8A37-F6A19F9EFDC6}"/>
    <cellStyle name="Millares 4 2 2 2 9 3 2" xfId="48595" xr:uid="{6357E9AF-D79E-4025-9699-5AF37D463DA8}"/>
    <cellStyle name="Millares 4 2 2 2 9 4" xfId="30297" xr:uid="{C2D84372-F5A7-41D2-8C92-E4C751A9A06D}"/>
    <cellStyle name="Millares 4 2 2 2 9 5" xfId="42590" xr:uid="{7ECB17AD-9FAD-428F-8A6C-640F2A6D89E6}"/>
    <cellStyle name="Millares 4 2 2 3" xfId="3752" xr:uid="{24999A31-3E39-4CF8-B0B1-72D1137CCE72}"/>
    <cellStyle name="Millares 4 2 2 3 10" xfId="27544" xr:uid="{C64B1055-2434-425B-BD01-1FBFDB4D2634}"/>
    <cellStyle name="Millares 4 2 2 3 11" xfId="39919" xr:uid="{F7749DF0-C947-4A7D-B047-7BF8FCFD32AC}"/>
    <cellStyle name="Millares 4 2 2 3 2" xfId="6051" xr:uid="{7907CC22-6D1A-4833-ADA4-DED7E7251E3D}"/>
    <cellStyle name="Millares 4 2 2 3 2 2" xfId="8818" xr:uid="{47925E32-B811-47A2-AEB8-9B3D345537A2}"/>
    <cellStyle name="Millares 4 2 2 3 2 2 2" xfId="37636" xr:uid="{B28DE07B-3F21-43AD-B9F0-D4CF64B6623F}"/>
    <cellStyle name="Millares 4 2 2 3 2 2 2 2" xfId="49711" xr:uid="{CC115F7C-A967-4032-928A-8CEAE61FC858}"/>
    <cellStyle name="Millares 4 2 2 3 2 2 3" xfId="31446" xr:uid="{A7899DEF-EEA0-43D4-9065-608BA66DBD4C}"/>
    <cellStyle name="Millares 4 2 2 3 2 2 4" xfId="43705" xr:uid="{4DB54939-8D9C-4224-985B-BFED02D6CA67}"/>
    <cellStyle name="Millares 4 2 2 3 2 3" xfId="8133" xr:uid="{93C674C2-3C7A-48FC-87AB-A13122BB2CC2}"/>
    <cellStyle name="Millares 4 2 2 3 2 3 2" xfId="34541" xr:uid="{147229A3-DD85-43D9-AD79-F6CCA9A1E44C}"/>
    <cellStyle name="Millares 4 2 2 3 2 3 3" xfId="46708" xr:uid="{82F80477-38C0-46E3-BA11-A37AB177B74A}"/>
    <cellStyle name="Millares 4 2 2 3 2 4" xfId="12587" xr:uid="{971170B6-5ED8-4F3C-A102-A6368B4103C6}"/>
    <cellStyle name="Millares 4 2 2 3 2 5" xfId="22614" xr:uid="{213C281B-4D7B-4941-971A-176C9B66490F}"/>
    <cellStyle name="Millares 4 2 2 3 2 6" xfId="28352" xr:uid="{D2567A16-859C-4681-9F6B-C0E3FF9CDA81}"/>
    <cellStyle name="Millares 4 2 2 3 2 7" xfId="40703" xr:uid="{1EBE35A1-0FC7-4777-920C-D4F5D70F6FC7}"/>
    <cellStyle name="Millares 4 2 2 3 3" xfId="4950" xr:uid="{1EDE1846-FABF-42E9-AEC1-2C51AA38E428}"/>
    <cellStyle name="Millares 4 2 2 3 3 2" xfId="8464" xr:uid="{FFC2DD22-1FD1-48ED-AC43-1B24E1EBC67D}"/>
    <cellStyle name="Millares 4 2 2 3 3 2 2" xfId="38578" xr:uid="{C221167E-739A-4D66-8218-004DB81E8787}"/>
    <cellStyle name="Millares 4 2 2 3 3 2 2 2" xfId="50625" xr:uid="{0A7B48E4-57F5-40F7-B2E2-182E18A1800D}"/>
    <cellStyle name="Millares 4 2 2 3 3 2 3" xfId="32388" xr:uid="{844A95C5-40E8-4EBC-8E3F-D8FDE3DC258C}"/>
    <cellStyle name="Millares 4 2 2 3 3 2 4" xfId="44619" xr:uid="{EC4E6F5F-AE32-40F9-8C98-A91EAB1E20E9}"/>
    <cellStyle name="Millares 4 2 2 3 3 3" xfId="16308" xr:uid="{1BA624DF-DE50-4D26-BE91-C9D007E3D526}"/>
    <cellStyle name="Millares 4 2 2 3 3 3 2" xfId="35483" xr:uid="{1DA3F13E-3806-489A-A3F0-9CC4BAA7A1D3}"/>
    <cellStyle name="Millares 4 2 2 3 3 3 3" xfId="47622" xr:uid="{0F257D33-CC72-4DAD-B082-0318A91A12CC}"/>
    <cellStyle name="Millares 4 2 2 3 3 4" xfId="23543" xr:uid="{3D6BA3E1-1756-4F39-9DB7-EF103B54E461}"/>
    <cellStyle name="Millares 4 2 2 3 3 5" xfId="29294" xr:uid="{70E9AB62-83DF-4883-BEF1-F076B07D57DD}"/>
    <cellStyle name="Millares 4 2 2 3 3 6" xfId="41617" xr:uid="{529846BD-761B-43A8-945B-BB1DF9B039DD}"/>
    <cellStyle name="Millares 4 2 2 3 4" xfId="7768" xr:uid="{AD8D7FE5-F7F4-4E9F-B887-85D53D6CD7DE}"/>
    <cellStyle name="Millares 4 2 2 3 4 2" xfId="36828" xr:uid="{B7489D8C-05E3-4101-98CE-9FFD507142D3}"/>
    <cellStyle name="Millares 4 2 2 3 4 2 2" xfId="48927" xr:uid="{083A63FE-4DD0-42E7-9869-22C9314BA44A}"/>
    <cellStyle name="Millares 4 2 2 3 4 3" xfId="30638" xr:uid="{BFDE7018-03BB-4B7B-A71D-83F6076BC0E8}"/>
    <cellStyle name="Millares 4 2 2 3 4 4" xfId="42921" xr:uid="{B23C84F6-7290-4F41-A572-B93FF2A1302D}"/>
    <cellStyle name="Millares 4 2 2 3 5" xfId="12234" xr:uid="{46E21BC1-184A-4F1F-AB5E-84098895D659}"/>
    <cellStyle name="Millares 4 2 2 3 5 2" xfId="33733" xr:uid="{206C92CD-0D23-4F6E-B9F4-DD838BABFDA1}"/>
    <cellStyle name="Millares 4 2 2 3 5 3" xfId="45924" xr:uid="{44E39A62-DD67-4E46-8572-59031A14DACF}"/>
    <cellStyle name="Millares 4 2 2 3 6" xfId="16679" xr:uid="{40EF177B-453C-48E1-B1BE-B25224440A4F}"/>
    <cellStyle name="Millares 4 2 2 3 7" xfId="18325" xr:uid="{975D7AF4-4EE9-4AD1-979D-398A9FCEED9E}"/>
    <cellStyle name="Millares 4 2 2 3 8" xfId="19975" xr:uid="{37D763F7-9E07-4350-B186-8E585D820F9F}"/>
    <cellStyle name="Millares 4 2 2 3 9" xfId="21824" xr:uid="{AA9C4F01-155E-43ED-BF4C-ED42E977DB84}"/>
    <cellStyle name="Millares 4 2 2 4" xfId="6052" xr:uid="{1B0ED281-5EE6-451F-8F5C-8AC1A6CF224C}"/>
    <cellStyle name="Millares 4 2 2 4 10" xfId="40049" xr:uid="{62EA564C-4A58-47FD-8CA0-E8874D7ED7AE}"/>
    <cellStyle name="Millares 4 2 2 4 2" xfId="8819" xr:uid="{18A438C7-D76E-4CD0-ADCB-0DFD10CF269A}"/>
    <cellStyle name="Millares 4 2 2 4 2 2" xfId="22748" xr:uid="{388FB46F-C55D-48AC-9601-3E16C91DBDDD}"/>
    <cellStyle name="Millares 4 2 2 4 2 2 2" xfId="37770" xr:uid="{96C62C8A-3262-435C-BE08-048C05A49689}"/>
    <cellStyle name="Millares 4 2 2 4 2 2 2 2" xfId="49841" xr:uid="{2A7D054F-74E2-4F52-80D1-221CC5EC7160}"/>
    <cellStyle name="Millares 4 2 2 4 2 2 3" xfId="31580" xr:uid="{EB7E376B-8456-4264-BC58-9D9CF9D025E5}"/>
    <cellStyle name="Millares 4 2 2 4 2 2 4" xfId="43835" xr:uid="{6D79DD54-A734-4B03-84C7-B824F57BA60B}"/>
    <cellStyle name="Millares 4 2 2 4 2 3" xfId="34675" xr:uid="{EBD27C9B-0554-4721-B1AA-D9B71FF75460}"/>
    <cellStyle name="Millares 4 2 2 4 2 3 2" xfId="46838" xr:uid="{4C1D68F3-8B15-44AC-9D5D-FAE9B4032B8B}"/>
    <cellStyle name="Millares 4 2 2 4 2 4" xfId="28486" xr:uid="{AB83C72D-8910-452B-92CF-BF0141268027}"/>
    <cellStyle name="Millares 4 2 2 4 2 5" xfId="40833" xr:uid="{246C3FB6-4446-41D0-8BBF-642AF7ABDA22}"/>
    <cellStyle name="Millares 4 2 2 4 3" xfId="8134" xr:uid="{8181D42D-3D68-4FD3-A54A-85E43427D3D1}"/>
    <cellStyle name="Millares 4 2 2 4 3 2" xfId="23674" xr:uid="{ED95A52D-2ABF-49A7-ABBD-7791C83781BC}"/>
    <cellStyle name="Millares 4 2 2 4 3 2 2" xfId="38712" xr:uid="{8A02E08D-12F8-4758-9A2C-BE7DDD113EFA}"/>
    <cellStyle name="Millares 4 2 2 4 3 2 2 2" xfId="50755" xr:uid="{DF5EEEEA-29D9-4E42-AF2E-C94F274D2C3D}"/>
    <cellStyle name="Millares 4 2 2 4 3 2 3" xfId="32522" xr:uid="{ABD478BC-574A-4CF7-BD67-989DD764BD5A}"/>
    <cellStyle name="Millares 4 2 2 4 3 2 4" xfId="44749" xr:uid="{EE20D7F6-62C0-45DF-A4D3-A19AB8090267}"/>
    <cellStyle name="Millares 4 2 2 4 3 3" xfId="35617" xr:uid="{2C878CF4-BF70-459C-B0C2-EED4E12DAB00}"/>
    <cellStyle name="Millares 4 2 2 4 3 3 2" xfId="47752" xr:uid="{FD6E8D05-EEA4-4E14-82D5-B51477943FFE}"/>
    <cellStyle name="Millares 4 2 2 4 3 4" xfId="29428" xr:uid="{90DAD250-4184-4535-9462-69D8EF25931C}"/>
    <cellStyle name="Millares 4 2 2 4 3 5" xfId="41747" xr:uid="{291F7696-9C60-4696-B254-86292274475E}"/>
    <cellStyle name="Millares 4 2 2 4 4" xfId="12588" xr:uid="{E8807510-0883-43FF-9D71-B8D23D0484BA}"/>
    <cellStyle name="Millares 4 2 2 4 4 2" xfId="36962" xr:uid="{A7B3EE3F-0CFE-41B7-B3C3-C192CF1E4F5F}"/>
    <cellStyle name="Millares 4 2 2 4 4 2 2" xfId="49057" xr:uid="{5B541B95-079E-4AE5-9577-E57F4F902F43}"/>
    <cellStyle name="Millares 4 2 2 4 4 3" xfId="30772" xr:uid="{C839BEA1-F391-459A-83C7-969946043D74}"/>
    <cellStyle name="Millares 4 2 2 4 4 4" xfId="43051" xr:uid="{24AB45DA-ED50-4FB7-9934-F6BECE5D3AF6}"/>
    <cellStyle name="Millares 4 2 2 4 5" xfId="17528" xr:uid="{0155F381-069B-437C-A767-FD49C7D2CF84}"/>
    <cellStyle name="Millares 4 2 2 4 5 2" xfId="33867" xr:uid="{7BDDA9F6-1E69-4B82-8C01-0640315A4127}"/>
    <cellStyle name="Millares 4 2 2 4 5 3" xfId="46054" xr:uid="{877CB934-84AA-45B5-92F9-6B125256B7CB}"/>
    <cellStyle name="Millares 4 2 2 4 6" xfId="18459" xr:uid="{27657562-3873-4B5D-986E-2D2006EC06E2}"/>
    <cellStyle name="Millares 4 2 2 4 7" xfId="20110" xr:uid="{C765E1B4-A2B3-42ED-9A0F-218B2732ADCD}"/>
    <cellStyle name="Millares 4 2 2 4 8" xfId="21954" xr:uid="{92351E85-AE15-47FD-97EF-DA6D8E0ADE2A}"/>
    <cellStyle name="Millares 4 2 2 4 9" xfId="27678" xr:uid="{E1E2DAAF-4E09-40F3-B169-39E650B7FE05}"/>
    <cellStyle name="Millares 4 2 2 5" xfId="6047" xr:uid="{D3588709-C10A-46E9-A523-7CF2EC2F1AF6}"/>
    <cellStyle name="Millares 4 2 2 5 10" xfId="40179" xr:uid="{C388E479-2E44-4824-B05B-41D82285311F}"/>
    <cellStyle name="Millares 4 2 2 5 2" xfId="8814" xr:uid="{769330B9-8254-461C-8CEC-3D85B7D7FDC1}"/>
    <cellStyle name="Millares 4 2 2 5 2 2" xfId="22882" xr:uid="{FD52F40C-860C-4048-AED2-47C725B3D571}"/>
    <cellStyle name="Millares 4 2 2 5 2 2 2" xfId="37904" xr:uid="{C153CAA0-7772-40A6-86C5-503214721546}"/>
    <cellStyle name="Millares 4 2 2 5 2 2 2 2" xfId="49971" xr:uid="{904C42E9-471B-4E4B-9D1D-D1C2E20100FE}"/>
    <cellStyle name="Millares 4 2 2 5 2 2 3" xfId="31714" xr:uid="{F98BF704-5D48-428F-881A-F664607B5B01}"/>
    <cellStyle name="Millares 4 2 2 5 2 2 4" xfId="43965" xr:uid="{F05C7EEE-BBFD-445E-89EF-C8FEE2FC70F4}"/>
    <cellStyle name="Millares 4 2 2 5 2 3" xfId="34809" xr:uid="{AD10774D-2CA8-4528-B60C-2376DA20349E}"/>
    <cellStyle name="Millares 4 2 2 5 2 3 2" xfId="46968" xr:uid="{E0F8BF14-D24B-4A62-BAEB-1F0EF5C1D0E5}"/>
    <cellStyle name="Millares 4 2 2 5 2 4" xfId="28620" xr:uid="{AE9A9FD9-98A1-41D3-AB13-999A39303B9F}"/>
    <cellStyle name="Millares 4 2 2 5 2 5" xfId="40963" xr:uid="{3B938747-49A3-4D9A-8252-C10153883B2D}"/>
    <cellStyle name="Millares 4 2 2 5 3" xfId="8129" xr:uid="{0D948EC5-CB91-4DD9-BA7A-06443079B272}"/>
    <cellStyle name="Millares 4 2 2 5 3 2" xfId="23808" xr:uid="{483F36FA-1D76-4307-AE5B-5F804DD5378D}"/>
    <cellStyle name="Millares 4 2 2 5 3 2 2" xfId="38846" xr:uid="{2E71C65D-61D7-403F-9016-29BC9C717A11}"/>
    <cellStyle name="Millares 4 2 2 5 3 2 2 2" xfId="50885" xr:uid="{81E5B4E5-58CF-4120-8768-089BD6ADE7D2}"/>
    <cellStyle name="Millares 4 2 2 5 3 2 3" xfId="32656" xr:uid="{3AAE31A1-00CA-4028-BE64-B86526B8A3C2}"/>
    <cellStyle name="Millares 4 2 2 5 3 2 4" xfId="44879" xr:uid="{D1100928-EDC4-485D-8EDC-D6E43BDAAB4A}"/>
    <cellStyle name="Millares 4 2 2 5 3 3" xfId="35751" xr:uid="{04F1D70F-194E-4084-BB71-8F5BD0BBEEB9}"/>
    <cellStyle name="Millares 4 2 2 5 3 3 2" xfId="47882" xr:uid="{30111E1E-A82A-44F3-9204-FC8B50D76098}"/>
    <cellStyle name="Millares 4 2 2 5 3 4" xfId="29562" xr:uid="{09ACF18B-B9A5-4AD8-A988-4955854A2E86}"/>
    <cellStyle name="Millares 4 2 2 5 3 5" xfId="41877" xr:uid="{21BA4143-B251-4FFA-9ED9-B190C855EEB2}"/>
    <cellStyle name="Millares 4 2 2 5 4" xfId="12583" xr:uid="{0BE13209-B390-4CF1-9088-5786AFFA8E5B}"/>
    <cellStyle name="Millares 4 2 2 5 4 2" xfId="37096" xr:uid="{93D877A7-0719-442E-9459-00FE09FBD292}"/>
    <cellStyle name="Millares 4 2 2 5 4 2 2" xfId="49187" xr:uid="{7626A36B-CB16-4C11-94FD-26EB6ACB3AF4}"/>
    <cellStyle name="Millares 4 2 2 5 4 3" xfId="30906" xr:uid="{DA531E76-D078-49E8-9B82-D60122A39953}"/>
    <cellStyle name="Millares 4 2 2 5 4 4" xfId="43181" xr:uid="{3DC5079F-A054-4F7F-8531-92896D885830}"/>
    <cellStyle name="Millares 4 2 2 5 5" xfId="17777" xr:uid="{2D57D5D6-3159-42E7-A7ED-09A2B99AAA83}"/>
    <cellStyle name="Millares 4 2 2 5 5 2" xfId="34001" xr:uid="{695372E5-C836-42F9-A9A2-15851CC965C2}"/>
    <cellStyle name="Millares 4 2 2 5 5 3" xfId="46184" xr:uid="{A855426B-EE87-4CF9-8878-C372EED14100}"/>
    <cellStyle name="Millares 4 2 2 5 6" xfId="18594" xr:uid="{E04058A8-D36B-4003-856D-7EE469DB61C6}"/>
    <cellStyle name="Millares 4 2 2 5 7" xfId="20246" xr:uid="{CBE2B6F1-1C19-42F3-8F64-F4F44C62FFC4}"/>
    <cellStyle name="Millares 4 2 2 5 8" xfId="22084" xr:uid="{2ABBE345-152B-4976-941A-612B92BB2D9E}"/>
    <cellStyle name="Millares 4 2 2 5 9" xfId="27812" xr:uid="{76E5E549-2E35-4AC9-B0AA-BC612817E6C4}"/>
    <cellStyle name="Millares 4 2 2 6" xfId="4947" xr:uid="{649213B9-1FD2-491F-B86C-8245288BE18A}"/>
    <cellStyle name="Millares 4 2 2 6 2" xfId="11961" xr:uid="{919FA671-3DE9-41F3-AC6B-B29901F1C612}"/>
    <cellStyle name="Millares 4 2 2 6 2 2" xfId="23015" xr:uid="{DB286762-447F-4539-AE4C-BF4C623A4A36}"/>
    <cellStyle name="Millares 4 2 2 6 2 2 2" xfId="38038" xr:uid="{19BAAD5A-EE44-477A-B27F-01BC531A8084}"/>
    <cellStyle name="Millares 4 2 2 6 2 2 2 2" xfId="50101" xr:uid="{93C08EE3-DF39-4CD1-8A55-5C963312D648}"/>
    <cellStyle name="Millares 4 2 2 6 2 2 3" xfId="31848" xr:uid="{A62F7A39-257A-4AE1-AED1-77098F7A50E9}"/>
    <cellStyle name="Millares 4 2 2 6 2 2 4" xfId="44095" xr:uid="{038E6267-A0A3-422F-AB2A-12D95C28B4C1}"/>
    <cellStyle name="Millares 4 2 2 6 2 3" xfId="34943" xr:uid="{4B6F07AD-F179-4C3F-93EA-EC209F728653}"/>
    <cellStyle name="Millares 4 2 2 6 2 3 2" xfId="47098" xr:uid="{8ABB5735-4291-4933-B6BA-46E50A41ADCA}"/>
    <cellStyle name="Millares 4 2 2 6 2 4" xfId="28754" xr:uid="{8AF9828A-5C52-436D-B16D-02D75855977E}"/>
    <cellStyle name="Millares 4 2 2 6 2 5" xfId="41093" xr:uid="{24E7B277-F1B0-46FA-8B56-33B6E10AB17E}"/>
    <cellStyle name="Millares 4 2 2 6 3" xfId="12824" xr:uid="{9042A3B2-5D21-435A-A28B-00418997C4B7}"/>
    <cellStyle name="Millares 4 2 2 6 3 2" xfId="23941" xr:uid="{0A1968C5-B9A8-4FDB-9942-858E4370C2F8}"/>
    <cellStyle name="Millares 4 2 2 6 3 2 2" xfId="38980" xr:uid="{87D5A5C4-273A-4C7E-8F1C-FF6663B09877}"/>
    <cellStyle name="Millares 4 2 2 6 3 2 2 2" xfId="51015" xr:uid="{11F65EC5-0853-4CD8-A603-D6BB5E361630}"/>
    <cellStyle name="Millares 4 2 2 6 3 2 3" xfId="32790" xr:uid="{0EFA45F6-A634-4500-BE23-214AAE5938E9}"/>
    <cellStyle name="Millares 4 2 2 6 3 2 4" xfId="45009" xr:uid="{7150E909-7100-4613-B14B-17C368DB3C8A}"/>
    <cellStyle name="Millares 4 2 2 6 3 3" xfId="35885" xr:uid="{B3966DE6-3F90-4C54-8B5E-C020B38FCDB5}"/>
    <cellStyle name="Millares 4 2 2 6 3 3 2" xfId="48012" xr:uid="{1999A003-9105-4648-A450-B6426A4BB931}"/>
    <cellStyle name="Millares 4 2 2 6 3 4" xfId="29696" xr:uid="{C995ACDB-DF40-4A79-A275-320856C1704D}"/>
    <cellStyle name="Millares 4 2 2 6 3 5" xfId="42007" xr:uid="{44D45569-B426-4541-9CD7-911CBADE8DA7}"/>
    <cellStyle name="Millares 4 2 2 6 4" xfId="18050" xr:uid="{2E1B24FC-AFD8-44AB-929F-2B7EFB7E0EA2}"/>
    <cellStyle name="Millares 4 2 2 6 4 2" xfId="37230" xr:uid="{67A9C09C-FB9B-4C99-B2A5-ECC59EAEBDB3}"/>
    <cellStyle name="Millares 4 2 2 6 4 2 2" xfId="49317" xr:uid="{0DEA53D7-6E32-457A-A4C5-5B22FB7E7166}"/>
    <cellStyle name="Millares 4 2 2 6 4 3" xfId="31040" xr:uid="{2358320C-F130-41C5-A777-772FEE10DC91}"/>
    <cellStyle name="Millares 4 2 2 6 4 4" xfId="43311" xr:uid="{B424DC0D-620B-4FF9-90FF-D46D8A175C38}"/>
    <cellStyle name="Millares 4 2 2 6 5" xfId="18729" xr:uid="{7529EB63-1932-4FFD-82DD-41C3BD6BE33B}"/>
    <cellStyle name="Millares 4 2 2 6 5 2" xfId="34135" xr:uid="{17A6A9AD-E24B-4CCE-B4CE-FB1855A25690}"/>
    <cellStyle name="Millares 4 2 2 6 5 3" xfId="46314" xr:uid="{15B23819-63EE-4F19-8959-D7CCD357B41F}"/>
    <cellStyle name="Millares 4 2 2 6 6" xfId="20382" xr:uid="{193FBD5E-30FF-428A-A4EE-81B2D995AD5B}"/>
    <cellStyle name="Millares 4 2 2 6 7" xfId="22214" xr:uid="{066A996A-C58B-48AE-8C04-1CE0A7B54063}"/>
    <cellStyle name="Millares 4 2 2 6 8" xfId="27946" xr:uid="{7BBACE35-6326-431E-8FA8-A630A7448A3F}"/>
    <cellStyle name="Millares 4 2 2 6 9" xfId="40309" xr:uid="{DD9763C1-0917-435B-AD89-8B7C167D497E}"/>
    <cellStyle name="Millares 4 2 2 7" xfId="4702" xr:uid="{1314F673-7159-4FB9-8F1B-CFD68E614CE9}"/>
    <cellStyle name="Millares 4 2 2 7 2" xfId="8461" xr:uid="{71106CF3-458F-45BA-BFB9-004E8BBC6CC0}"/>
    <cellStyle name="Millares 4 2 2 7 2 2" xfId="23146" xr:uid="{D641F98B-6350-43DE-88E9-5BD9E2FAC135}"/>
    <cellStyle name="Millares 4 2 2 7 2 2 2" xfId="38172" xr:uid="{2A97AC17-F3B6-4AC7-A3FB-4A0AAF1272EF}"/>
    <cellStyle name="Millares 4 2 2 7 2 2 2 2" xfId="50231" xr:uid="{394D1398-A17D-4E2D-8732-F36EF59C67AF}"/>
    <cellStyle name="Millares 4 2 2 7 2 2 3" xfId="31982" xr:uid="{05C01581-AB55-4572-8F57-EBB4224E681E}"/>
    <cellStyle name="Millares 4 2 2 7 2 2 4" xfId="44225" xr:uid="{87DC79EF-9646-4AB3-9BF5-F565241A8D40}"/>
    <cellStyle name="Millares 4 2 2 7 2 3" xfId="35077" xr:uid="{A1BAA248-DD20-479D-9038-699AF40484B7}"/>
    <cellStyle name="Millares 4 2 2 7 2 3 2" xfId="47228" xr:uid="{B0BF464F-06BC-459F-BB3D-65CFE95B984B}"/>
    <cellStyle name="Millares 4 2 2 7 2 4" xfId="28888" xr:uid="{4C6D2906-F022-4897-8975-FF396BB2467E}"/>
    <cellStyle name="Millares 4 2 2 7 2 5" xfId="41223" xr:uid="{716F5CCD-ACE5-4042-A658-4E472135ACA5}"/>
    <cellStyle name="Millares 4 2 2 7 3" xfId="15280" xr:uid="{97F1762E-E598-4A7B-9A8B-7D4BEE5556C1}"/>
    <cellStyle name="Millares 4 2 2 7 3 2" xfId="24071" xr:uid="{85D6BE81-F3FC-4D71-9F78-B756CEAA27D9}"/>
    <cellStyle name="Millares 4 2 2 7 3 2 2" xfId="39114" xr:uid="{12027419-0897-4089-99E5-A09D3305AA64}"/>
    <cellStyle name="Millares 4 2 2 7 3 2 2 2" xfId="51145" xr:uid="{420132EF-47BB-4E24-AA84-C42CD69DE54B}"/>
    <cellStyle name="Millares 4 2 2 7 3 2 3" xfId="32924" xr:uid="{1520D0BB-6870-42CD-8799-DF4304A1F714}"/>
    <cellStyle name="Millares 4 2 2 7 3 2 4" xfId="45139" xr:uid="{6CF10AC9-4974-41D4-AFFA-0AC04C4A0148}"/>
    <cellStyle name="Millares 4 2 2 7 3 3" xfId="36019" xr:uid="{89AF4837-7D41-48D3-80C8-3620843421F1}"/>
    <cellStyle name="Millares 4 2 2 7 3 3 2" xfId="48142" xr:uid="{385E340C-B68F-4F58-A335-543CFBFF9599}"/>
    <cellStyle name="Millares 4 2 2 7 3 4" xfId="29830" xr:uid="{3A85C25E-843F-4CD9-84E8-299B346F5544}"/>
    <cellStyle name="Millares 4 2 2 7 3 5" xfId="42137" xr:uid="{78C0EAB3-B11C-47B6-9FF1-48775E5CB6B9}"/>
    <cellStyle name="Millares 4 2 2 7 4" xfId="19648" xr:uid="{4B226451-AB8B-44FF-BFBF-EB6538D743B6}"/>
    <cellStyle name="Millares 4 2 2 7 4 2" xfId="37364" xr:uid="{2A76049D-07B2-4ADC-A5FA-4920D97DDB40}"/>
    <cellStyle name="Millares 4 2 2 7 4 2 2" xfId="49447" xr:uid="{76BC58A9-CA10-49EC-BC5D-F3C57B46F829}"/>
    <cellStyle name="Millares 4 2 2 7 4 3" xfId="31174" xr:uid="{E8D9AE4E-3EBB-4AA0-BD6C-2CE43BE1F2B4}"/>
    <cellStyle name="Millares 4 2 2 7 4 4" xfId="43441" xr:uid="{67172F8C-65CD-4FAF-A4C5-9BE2AA5E3E8A}"/>
    <cellStyle name="Millares 4 2 2 7 5" xfId="20516" xr:uid="{FDC45CA9-E0B5-409D-A8BF-2547321CB5C3}"/>
    <cellStyle name="Millares 4 2 2 7 5 2" xfId="34269" xr:uid="{83F38BAB-0996-404C-95D5-BDBF2EB16223}"/>
    <cellStyle name="Millares 4 2 2 7 5 3" xfId="46444" xr:uid="{E8AE6A4F-552F-44C5-BC3B-17507FCDB2EE}"/>
    <cellStyle name="Millares 4 2 2 7 6" xfId="22344" xr:uid="{EF477527-F4E2-495C-B34D-73F18AA69F3E}"/>
    <cellStyle name="Millares 4 2 2 7 7" xfId="28080" xr:uid="{97F837B5-4FE6-434F-B169-95CAB23FF9E2}"/>
    <cellStyle name="Millares 4 2 2 7 8" xfId="40439" xr:uid="{84BAADDB-0751-4129-81B3-2E4E3EE12542}"/>
    <cellStyle name="Millares 4 2 2 8" xfId="7765" xr:uid="{B10F4D25-616C-41BF-A81A-01907FFD0F35}"/>
    <cellStyle name="Millares 4 2 2 8 2" xfId="21500" xr:uid="{A91413FE-19FA-4BD2-BF6D-7386C3788D72}"/>
    <cellStyle name="Millares 4 2 2 8 2 2" xfId="24201" xr:uid="{D848D14D-EE20-400D-A28A-37AC45C5F9C1}"/>
    <cellStyle name="Millares 4 2 2 8 2 2 2" xfId="39248" xr:uid="{76E8BB8A-FA25-48CD-9C55-E6D0862D02EF}"/>
    <cellStyle name="Millares 4 2 2 8 2 2 2 2" xfId="51275" xr:uid="{A70FFEEA-D94A-4E76-90A8-4D9FB7CA365A}"/>
    <cellStyle name="Millares 4 2 2 8 2 2 3" xfId="33058" xr:uid="{1C09EC8A-B550-40ED-919F-8B609B25751F}"/>
    <cellStyle name="Millares 4 2 2 8 2 2 4" xfId="45269" xr:uid="{9722EB90-1B32-4476-9066-D5A92D9EBAA4}"/>
    <cellStyle name="Millares 4 2 2 8 2 3" xfId="36153" xr:uid="{AD3F1E20-E681-4055-AC78-04402BF06D93}"/>
    <cellStyle name="Millares 4 2 2 8 2 3 2" xfId="48272" xr:uid="{93EF3763-A9AF-438F-8F4E-7E1AD34DF105}"/>
    <cellStyle name="Millares 4 2 2 8 2 4" xfId="29964" xr:uid="{5CE3BC7A-2D57-41B9-85BA-3D4BB79537E3}"/>
    <cellStyle name="Millares 4 2 2 8 2 5" xfId="42267" xr:uid="{2CA690C0-AFD2-4262-97B3-EADC0AF3F10F}"/>
    <cellStyle name="Millares 4 2 2 8 3" xfId="23279" xr:uid="{713B72AE-7741-4B6E-A55A-017D67882CC7}"/>
    <cellStyle name="Millares 4 2 2 8 3 2" xfId="38306" xr:uid="{39CBC748-0FB9-4168-818A-98B96A09EDC4}"/>
    <cellStyle name="Millares 4 2 2 8 3 2 2" xfId="50361" xr:uid="{CFCAD751-D2C6-4ABF-BFCB-4B1355DBB755}"/>
    <cellStyle name="Millares 4 2 2 8 3 3" xfId="32116" xr:uid="{7357A037-72F0-4D39-B7BC-5D3FCE8C003D}"/>
    <cellStyle name="Millares 4 2 2 8 3 4" xfId="44355" xr:uid="{B4E7F856-60D4-4879-99B7-50252F6BF887}"/>
    <cellStyle name="Millares 4 2 2 8 4" xfId="35211" xr:uid="{1CB586D7-865A-4E21-975B-46D50DA4F2F0}"/>
    <cellStyle name="Millares 4 2 2 8 4 2" xfId="47358" xr:uid="{8EACB08E-A7C4-4F5B-ACDB-E774DD0CAA93}"/>
    <cellStyle name="Millares 4 2 2 8 5" xfId="29022" xr:uid="{ED61751F-8229-4C38-A7B3-695D9A9A2C6B}"/>
    <cellStyle name="Millares 4 2 2 8 6" xfId="41353" xr:uid="{21565447-D6EA-43E8-AAF0-B17A32854847}"/>
    <cellStyle name="Millares 4 2 2 9" xfId="12231" xr:uid="{D5F8BA93-9FBE-4B0C-B578-7295A0243373}"/>
    <cellStyle name="Millares 4 2 2 9 2" xfId="25182" xr:uid="{E264252B-F60C-4B18-948E-85696085BA78}"/>
    <cellStyle name="Millares 4 2 2 9 2 2" xfId="33192" xr:uid="{934E6645-E43D-47D7-9A64-1F3FD0560D57}"/>
    <cellStyle name="Millares 4 2 2 9 2 2 2" xfId="39382" xr:uid="{953F038E-C09C-4674-BCBA-509ACA5D9CFB}"/>
    <cellStyle name="Millares 4 2 2 9 2 2 2 2" xfId="51405" xr:uid="{E9C9D8B1-D5ED-45AD-9AF2-10BD49D47898}"/>
    <cellStyle name="Millares 4 2 2 9 2 2 3" xfId="45399" xr:uid="{F639467A-487A-4D93-94A7-DA03C08815A2}"/>
    <cellStyle name="Millares 4 2 2 9 2 3" xfId="36287" xr:uid="{689623DA-B20E-4F56-BAD1-F36B3E7A37D2}"/>
    <cellStyle name="Millares 4 2 2 9 2 3 2" xfId="48402" xr:uid="{0340064E-0272-489E-973F-BE8E5E33911A}"/>
    <cellStyle name="Millares 4 2 2 9 2 4" xfId="30098" xr:uid="{ABADC9CE-60C1-4BA5-83E5-DF5822A3AD32}"/>
    <cellStyle name="Millares 4 2 2 9 2 5" xfId="42397" xr:uid="{3784D607-6F23-4A31-9902-85E66D4B7E20}"/>
    <cellStyle name="Millares 4 2 2 9 3" xfId="22480" xr:uid="{458D55F3-D92A-42A7-B9B7-61B68C1C9D8F}"/>
    <cellStyle name="Millares 4 2 2 9 3 2" xfId="37502" xr:uid="{ABEC32AF-EDD8-41BD-BAD7-C7DD0174CB6C}"/>
    <cellStyle name="Millares 4 2 2 9 3 2 2" xfId="49581" xr:uid="{532ACB41-D6B6-4BF2-991A-465DEB02CBF9}"/>
    <cellStyle name="Millares 4 2 2 9 3 3" xfId="31312" xr:uid="{7549C8C9-0273-4A69-8515-4CBB57F29FEE}"/>
    <cellStyle name="Millares 4 2 2 9 3 4" xfId="43575" xr:uid="{C62F6938-A787-407E-9201-172497C38121}"/>
    <cellStyle name="Millares 4 2 2 9 4" xfId="34407" xr:uid="{0F3B7E6F-3A0B-4C65-BECF-73A1D00ACD58}"/>
    <cellStyle name="Millares 4 2 2 9 4 2" xfId="46578" xr:uid="{5967886F-6823-43E4-9702-3A57C5E74242}"/>
    <cellStyle name="Millares 4 2 2 9 5" xfId="28218" xr:uid="{18C47C75-4AFA-4F26-814E-8A4728F3C280}"/>
    <cellStyle name="Millares 4 2 2 9 6" xfId="40573" xr:uid="{D2183F8A-D149-4D49-AF6F-496FA9AF97F9}"/>
    <cellStyle name="Millares 4 2 3" xfId="3753" xr:uid="{BB81BAC7-9C87-4DBD-AFD3-EDCB55CF8C16}"/>
    <cellStyle name="Millares 4 2 3 10" xfId="18194" xr:uid="{59CD7F28-C31F-4115-AF50-7029C0C65E49}"/>
    <cellStyle name="Millares 4 2 3 10 2" xfId="27234" xr:uid="{ED70D466-FD13-4EE7-AEAC-D9326D857F75}"/>
    <cellStyle name="Millares 4 2 3 10 2 2" xfId="39654" xr:uid="{460C4299-3335-489B-A4AA-9C1D38D9B5BD}"/>
    <cellStyle name="Millares 4 2 3 10 2 2 2" xfId="51668" xr:uid="{A2FC4020-8672-44A3-9833-DF1F47D03858}"/>
    <cellStyle name="Millares 4 2 3 10 2 3" xfId="33464" xr:uid="{F59AE85F-1C97-4E2B-8460-00A161BB6243}"/>
    <cellStyle name="Millares 4 2 3 10 2 4" xfId="45662" xr:uid="{7C985A55-9358-4C30-A7E6-ECF455652462}"/>
    <cellStyle name="Millares 4 2 3 10 3" xfId="36559" xr:uid="{97E82111-1634-4845-A1EA-52898B0625B6}"/>
    <cellStyle name="Millares 4 2 3 10 3 2" xfId="48665" xr:uid="{429B3EA3-C73B-471E-8F20-E034DE757E86}"/>
    <cellStyle name="Millares 4 2 3 10 4" xfId="30370" xr:uid="{755D9DCA-39CD-428B-846C-8F03D7BAABB4}"/>
    <cellStyle name="Millares 4 2 3 10 5" xfId="42660" xr:uid="{7D6E96B6-6C40-4CFC-A0BF-52AF896A8C4C}"/>
    <cellStyle name="Millares 4 2 3 11" xfId="19843" xr:uid="{68A2D40D-712B-4603-873A-94802A4B468F}"/>
    <cellStyle name="Millares 4 2 3 11 2" xfId="23416" xr:uid="{359DC200-84D1-44F3-9AC9-BB9F9B594A2E}"/>
    <cellStyle name="Millares 4 2 3 11 2 2" xfId="38448" xr:uid="{97126449-A261-4F61-85DF-91C3B8047B7A}"/>
    <cellStyle name="Millares 4 2 3 11 2 2 2" xfId="50498" xr:uid="{89906BFC-715B-4E67-AB0C-52AD766277FD}"/>
    <cellStyle name="Millares 4 2 3 11 2 3" xfId="32258" xr:uid="{F162EAEF-4ADB-4E26-866A-79E1C26DCE2C}"/>
    <cellStyle name="Millares 4 2 3 11 2 4" xfId="44492" xr:uid="{184C2733-65B6-4FCA-8EC3-E37F54FB7FB9}"/>
    <cellStyle name="Millares 4 2 3 11 3" xfId="35353" xr:uid="{C43F9DF5-4AEA-4BBB-A616-D29683393274}"/>
    <cellStyle name="Millares 4 2 3 11 3 2" xfId="47495" xr:uid="{185D82BA-07A4-4BD0-8040-120155C85688}"/>
    <cellStyle name="Millares 4 2 3 11 4" xfId="29164" xr:uid="{4B951F96-25B4-4E42-802B-9679C4118B07}"/>
    <cellStyle name="Millares 4 2 3 11 5" xfId="41490" xr:uid="{81139DE4-1E38-4D68-9470-4E9A1CFAA3F3}"/>
    <cellStyle name="Millares 4 2 3 12" xfId="21697" xr:uid="{B78B4B0A-0A99-4370-94AB-1DF5950EC620}"/>
    <cellStyle name="Millares 4 2 3 12 2" xfId="36698" xr:uid="{AB64C2F8-4E8D-4372-8CDB-E5A4F725E104}"/>
    <cellStyle name="Millares 4 2 3 12 2 2" xfId="48800" xr:uid="{B6D1C681-5778-4ACF-B469-08626B2319D5}"/>
    <cellStyle name="Millares 4 2 3 12 3" xfId="30508" xr:uid="{D8134D4D-816F-47FA-B009-93126AAC1E75}"/>
    <cellStyle name="Millares 4 2 3 12 4" xfId="42794" xr:uid="{A6D987DE-81C4-4F85-BF55-67455ED705D7}"/>
    <cellStyle name="Millares 4 2 3 13" xfId="33603" xr:uid="{3417CC4A-8DA4-4347-B156-BF9482B5E127}"/>
    <cellStyle name="Millares 4 2 3 13 2" xfId="45797" xr:uid="{D9603B6D-1F15-43C5-A6C2-314618DAB568}"/>
    <cellStyle name="Millares 4 2 3 14" xfId="27414" xr:uid="{ED408A70-D053-4265-B468-F43F1C5BEEFE}"/>
    <cellStyle name="Millares 4 2 3 15" xfId="39792" xr:uid="{5E9D3B37-2348-49BD-9006-F2BD4CE4A3EE}"/>
    <cellStyle name="Millares 4 2 3 2" xfId="3754" xr:uid="{43327AB1-9506-4C83-8DA9-1DB2956132E8}"/>
    <cellStyle name="Millares 4 2 3 2 10" xfId="27548" xr:uid="{B6E6B934-62AA-44A9-AE31-1691B2278A9F}"/>
    <cellStyle name="Millares 4 2 3 2 11" xfId="39922" xr:uid="{53318C45-C8BF-4C83-B22E-2549F9AF0EB1}"/>
    <cellStyle name="Millares 4 2 3 2 2" xfId="6054" xr:uid="{B5D69D23-5592-470A-87D2-625919D21EFD}"/>
    <cellStyle name="Millares 4 2 3 2 2 2" xfId="8821" xr:uid="{6C35017C-2783-41CA-9860-534E1E3D0809}"/>
    <cellStyle name="Millares 4 2 3 2 2 2 2" xfId="37640" xr:uid="{6330ACEE-0308-4850-AE5C-9B1683B85148}"/>
    <cellStyle name="Millares 4 2 3 2 2 2 2 2" xfId="49714" xr:uid="{84A789FC-EE11-4A64-BE30-236090705B76}"/>
    <cellStyle name="Millares 4 2 3 2 2 2 3" xfId="31450" xr:uid="{9E9457D9-4040-4AEF-9163-B68D474F6141}"/>
    <cellStyle name="Millares 4 2 3 2 2 2 4" xfId="43708" xr:uid="{DF6B8D83-5FEB-4F93-B397-2DAB164C8FF1}"/>
    <cellStyle name="Millares 4 2 3 2 2 3" xfId="8136" xr:uid="{D6C72032-E906-4D5D-B667-8E65C247E84C}"/>
    <cellStyle name="Millares 4 2 3 2 2 3 2" xfId="34545" xr:uid="{E90F0A9A-D7C8-453F-912B-54146828D13C}"/>
    <cellStyle name="Millares 4 2 3 2 2 3 3" xfId="46711" xr:uid="{2AEFB5E6-BB3C-41F2-ADBD-EEEE468379AA}"/>
    <cellStyle name="Millares 4 2 3 2 2 4" xfId="12590" xr:uid="{910B4552-C75F-4438-A283-652324BB0105}"/>
    <cellStyle name="Millares 4 2 3 2 2 5" xfId="22618" xr:uid="{F4F6E4A0-311C-40ED-8F8A-5BCDF26F9254}"/>
    <cellStyle name="Millares 4 2 3 2 2 6" xfId="28356" xr:uid="{F542C595-5546-47AA-94FB-60595CFF6246}"/>
    <cellStyle name="Millares 4 2 3 2 2 7" xfId="40706" xr:uid="{DBAB3D49-2147-4581-8003-994CED9AB5AD}"/>
    <cellStyle name="Millares 4 2 3 2 3" xfId="4952" xr:uid="{9C5CB0E8-A5E6-40B5-B430-F06C066CC93B}"/>
    <cellStyle name="Millares 4 2 3 2 3 2" xfId="8466" xr:uid="{76D54192-5F41-4024-AAB5-68187B0A2CCD}"/>
    <cellStyle name="Millares 4 2 3 2 3 2 2" xfId="38582" xr:uid="{C2FAB8B7-3AAD-4ECD-B4DF-3F258122EB4B}"/>
    <cellStyle name="Millares 4 2 3 2 3 2 2 2" xfId="50628" xr:uid="{9AFC9EE1-F79A-4FC7-9F6F-DF57344B96CE}"/>
    <cellStyle name="Millares 4 2 3 2 3 2 3" xfId="32392" xr:uid="{AEE79F5C-950F-4BCC-8CBE-5A7A26E0C5B0}"/>
    <cellStyle name="Millares 4 2 3 2 3 2 4" xfId="44622" xr:uid="{8CD75CA6-37D6-45A0-ADA1-11A21F5348B0}"/>
    <cellStyle name="Millares 4 2 3 2 3 3" xfId="16312" xr:uid="{8B412C36-8F4F-4DFD-90C0-F7C439B58EB5}"/>
    <cellStyle name="Millares 4 2 3 2 3 3 2" xfId="35487" xr:uid="{B0ED56FA-8D73-4175-A3D2-87BCEB7A6F47}"/>
    <cellStyle name="Millares 4 2 3 2 3 3 3" xfId="47625" xr:uid="{5C5034A4-67BC-446D-8618-F0DCDBDE38E5}"/>
    <cellStyle name="Millares 4 2 3 2 3 4" xfId="23546" xr:uid="{46C3C770-4DF5-4ED6-A032-36184B40A2F9}"/>
    <cellStyle name="Millares 4 2 3 2 3 5" xfId="29298" xr:uid="{AFAB4F30-829A-4FAC-B2DA-16B8B205A556}"/>
    <cellStyle name="Millares 4 2 3 2 3 6" xfId="41620" xr:uid="{2F21C0A4-82EA-495B-92A2-0CCAE132A6F3}"/>
    <cellStyle name="Millares 4 2 3 2 4" xfId="7770" xr:uid="{D4F68156-C69E-4959-952A-04A678678D15}"/>
    <cellStyle name="Millares 4 2 3 2 4 2" xfId="36832" xr:uid="{CB6C0A78-F762-4BC8-B45E-F0D3E458ADA9}"/>
    <cellStyle name="Millares 4 2 3 2 4 2 2" xfId="48930" xr:uid="{97CB992D-FEE6-4170-A630-56B11D630C7B}"/>
    <cellStyle name="Millares 4 2 3 2 4 3" xfId="30642" xr:uid="{415F93DC-13D6-4951-8E58-9D2B74B1713E}"/>
    <cellStyle name="Millares 4 2 3 2 4 4" xfId="42924" xr:uid="{B2D41221-FFF4-497C-AA3A-1DAF14EE8AE4}"/>
    <cellStyle name="Millares 4 2 3 2 5" xfId="12236" xr:uid="{ACD1388F-7C1B-4A5B-9D65-8B9D0AF40D0C}"/>
    <cellStyle name="Millares 4 2 3 2 5 2" xfId="33737" xr:uid="{65EBC6D0-5441-456D-ACEA-A6D24AAA7F76}"/>
    <cellStyle name="Millares 4 2 3 2 5 3" xfId="45927" xr:uid="{7ED5A4EA-43D4-42A6-945D-2154724DA9E9}"/>
    <cellStyle name="Millares 4 2 3 2 6" xfId="16683" xr:uid="{83F0E9B6-FAB9-4C3D-91AA-9CF7D7E2A2DE}"/>
    <cellStyle name="Millares 4 2 3 2 7" xfId="18329" xr:uid="{6B672C33-DD8F-453C-A9D0-8D4BFB133883}"/>
    <cellStyle name="Millares 4 2 3 2 8" xfId="19979" xr:uid="{C0DE9552-FA66-4D52-85B1-7825C4641A8B}"/>
    <cellStyle name="Millares 4 2 3 2 9" xfId="21827" xr:uid="{C10B4A06-74FA-4EAB-B06C-37C53A059EAF}"/>
    <cellStyle name="Millares 4 2 3 3" xfId="6055" xr:uid="{FA498CB3-1846-47EF-93D9-9E615FA05289}"/>
    <cellStyle name="Millares 4 2 3 3 10" xfId="40052" xr:uid="{932198D1-895F-4F95-A0AB-ED185AFB484A}"/>
    <cellStyle name="Millares 4 2 3 3 2" xfId="8822" xr:uid="{99767D81-D9B6-4EA9-8A9A-E9337FDB385B}"/>
    <cellStyle name="Millares 4 2 3 3 2 2" xfId="22752" xr:uid="{38FE5C0F-EB67-48D6-9D5E-9CC8817888F0}"/>
    <cellStyle name="Millares 4 2 3 3 2 2 2" xfId="37774" xr:uid="{0D401853-03A1-47D3-9C9B-A2BC045BB62E}"/>
    <cellStyle name="Millares 4 2 3 3 2 2 2 2" xfId="49844" xr:uid="{58374CD9-5EA0-4107-A042-B9C9B8E9365C}"/>
    <cellStyle name="Millares 4 2 3 3 2 2 3" xfId="31584" xr:uid="{EB7577B6-624D-4028-A3D3-1D0EBCB52376}"/>
    <cellStyle name="Millares 4 2 3 3 2 2 4" xfId="43838" xr:uid="{D3189751-4CAB-4F58-BCD1-5DA1CB6D7298}"/>
    <cellStyle name="Millares 4 2 3 3 2 3" xfId="34679" xr:uid="{9C5A1073-5720-4E3B-AF3D-5FB2F1D6CDC9}"/>
    <cellStyle name="Millares 4 2 3 3 2 3 2" xfId="46841" xr:uid="{A8428906-2BCC-4F58-8E32-F18B27D8D974}"/>
    <cellStyle name="Millares 4 2 3 3 2 4" xfId="28490" xr:uid="{86E7113A-AAC9-419C-BB33-9FE2957F4A00}"/>
    <cellStyle name="Millares 4 2 3 3 2 5" xfId="40836" xr:uid="{FCF55D2B-8207-4BCF-94E3-66992810E8CB}"/>
    <cellStyle name="Millares 4 2 3 3 3" xfId="8137" xr:uid="{1810CBCF-F0B8-4949-8B24-E0DA9D9E8A2D}"/>
    <cellStyle name="Millares 4 2 3 3 3 2" xfId="23678" xr:uid="{E4CA0525-347B-4157-A8FE-3ABCDF3EA9E3}"/>
    <cellStyle name="Millares 4 2 3 3 3 2 2" xfId="38716" xr:uid="{2D8AD0A7-7AAD-4F96-A0D2-ADF005A2F192}"/>
    <cellStyle name="Millares 4 2 3 3 3 2 2 2" xfId="50758" xr:uid="{7857BC92-E35F-45C4-AF4C-967258EE9B7A}"/>
    <cellStyle name="Millares 4 2 3 3 3 2 3" xfId="32526" xr:uid="{2E5ED613-DBF6-40A9-A049-32728CC2E103}"/>
    <cellStyle name="Millares 4 2 3 3 3 2 4" xfId="44752" xr:uid="{8E803598-2567-4B13-BC89-9117D0154C0E}"/>
    <cellStyle name="Millares 4 2 3 3 3 3" xfId="35621" xr:uid="{D5515CEE-F293-4EF7-AD2B-937AC2AEC27B}"/>
    <cellStyle name="Millares 4 2 3 3 3 3 2" xfId="47755" xr:uid="{735AFD44-AEA9-4274-9547-ED3587367D7A}"/>
    <cellStyle name="Millares 4 2 3 3 3 4" xfId="29432" xr:uid="{18625BD6-15E5-4B7A-93D2-68497C2A57FE}"/>
    <cellStyle name="Millares 4 2 3 3 3 5" xfId="41750" xr:uid="{50650B0F-92B5-492F-A213-2D1064051825}"/>
    <cellStyle name="Millares 4 2 3 3 4" xfId="12591" xr:uid="{3F268721-2F73-492D-A796-16922809CC58}"/>
    <cellStyle name="Millares 4 2 3 3 4 2" xfId="36966" xr:uid="{58786950-F036-4E2A-9324-8BE9D4D4C4C7}"/>
    <cellStyle name="Millares 4 2 3 3 4 2 2" xfId="49060" xr:uid="{4EEA4B2E-FE80-4436-955C-BD5308B8663A}"/>
    <cellStyle name="Millares 4 2 3 3 4 3" xfId="30776" xr:uid="{28953C56-6AF8-4570-8F2E-75E6E6E50764}"/>
    <cellStyle name="Millares 4 2 3 3 4 4" xfId="43054" xr:uid="{0FA8BD88-7543-41BD-B9E8-52C781E7BD1F}"/>
    <cellStyle name="Millares 4 2 3 3 5" xfId="17532" xr:uid="{5D7C076D-BC14-4D4A-B070-7AFA86BC143E}"/>
    <cellStyle name="Millares 4 2 3 3 5 2" xfId="33871" xr:uid="{22741274-FEC4-4508-B77A-EA45FFB109BE}"/>
    <cellStyle name="Millares 4 2 3 3 5 3" xfId="46057" xr:uid="{64B5E54E-E5ED-4B3D-908F-EC746180DA9B}"/>
    <cellStyle name="Millares 4 2 3 3 6" xfId="18463" xr:uid="{175F6DDF-0B0F-4E28-B3A3-EEBB510F2FD0}"/>
    <cellStyle name="Millares 4 2 3 3 7" xfId="20114" xr:uid="{87FE318C-7F4F-4AF0-8918-440E95081B12}"/>
    <cellStyle name="Millares 4 2 3 3 8" xfId="21957" xr:uid="{5ABD9EC6-1DFA-44C3-AAD3-CA1936FB3055}"/>
    <cellStyle name="Millares 4 2 3 3 9" xfId="27682" xr:uid="{7B311F80-5378-4F47-91E7-7580FE2F31B8}"/>
    <cellStyle name="Millares 4 2 3 4" xfId="6053" xr:uid="{A7506502-34D0-489F-8290-4AC27CC3C03E}"/>
    <cellStyle name="Millares 4 2 3 4 10" xfId="40182" xr:uid="{8D5281B5-AA1C-4577-880D-A94170B0185F}"/>
    <cellStyle name="Millares 4 2 3 4 2" xfId="8820" xr:uid="{33BE1BD8-ED60-4EE0-B866-051499875918}"/>
    <cellStyle name="Millares 4 2 3 4 2 2" xfId="22886" xr:uid="{23E41CD4-9A0E-44D4-9BD2-2C0DF9EFDFE4}"/>
    <cellStyle name="Millares 4 2 3 4 2 2 2" xfId="37908" xr:uid="{69090D36-9EE4-48DB-AF94-B8AA04357E28}"/>
    <cellStyle name="Millares 4 2 3 4 2 2 2 2" xfId="49974" xr:uid="{8F42441D-1CC6-4698-B9F5-90F2B8D2C6C3}"/>
    <cellStyle name="Millares 4 2 3 4 2 2 3" xfId="31718" xr:uid="{E744A92C-EA82-4A0B-B046-BAC3CB07FF35}"/>
    <cellStyle name="Millares 4 2 3 4 2 2 4" xfId="43968" xr:uid="{B05C228C-6E59-42F3-99BF-82842AE8109A}"/>
    <cellStyle name="Millares 4 2 3 4 2 3" xfId="34813" xr:uid="{64668979-9408-48B9-B9A0-F93FF2B87DEC}"/>
    <cellStyle name="Millares 4 2 3 4 2 3 2" xfId="46971" xr:uid="{B2ABF94E-73B7-469C-BFEB-EB808614E95A}"/>
    <cellStyle name="Millares 4 2 3 4 2 4" xfId="28624" xr:uid="{E4007E17-15EE-4164-A80B-5283ACF65DB7}"/>
    <cellStyle name="Millares 4 2 3 4 2 5" xfId="40966" xr:uid="{375CEFC9-3841-4D86-BCE7-5A470B2D346B}"/>
    <cellStyle name="Millares 4 2 3 4 3" xfId="8135" xr:uid="{9D10EF07-4D9E-4AAE-B812-B4657738A949}"/>
    <cellStyle name="Millares 4 2 3 4 3 2" xfId="23812" xr:uid="{E25D4DB4-33A3-4BB0-B7CB-1D6F477193E8}"/>
    <cellStyle name="Millares 4 2 3 4 3 2 2" xfId="38850" xr:uid="{67541E2D-96A6-41D7-9D6E-C443A75841D8}"/>
    <cellStyle name="Millares 4 2 3 4 3 2 2 2" xfId="50888" xr:uid="{368B2A06-5F46-4481-B837-000C21FA8C94}"/>
    <cellStyle name="Millares 4 2 3 4 3 2 3" xfId="32660" xr:uid="{04BDD0F3-67E7-45A2-86EC-34551D99EDFA}"/>
    <cellStyle name="Millares 4 2 3 4 3 2 4" xfId="44882" xr:uid="{53A29D43-8F5B-4DAF-9849-1026A4CEFC50}"/>
    <cellStyle name="Millares 4 2 3 4 3 3" xfId="35755" xr:uid="{D81EACE9-0FA3-440E-A1D7-FBF119DA24BD}"/>
    <cellStyle name="Millares 4 2 3 4 3 3 2" xfId="47885" xr:uid="{ECB514E5-C4E1-4CC9-BAAF-5A2A3756B2D7}"/>
    <cellStyle name="Millares 4 2 3 4 3 4" xfId="29566" xr:uid="{7445EFC9-B796-4DD3-82EA-001204B7C118}"/>
    <cellStyle name="Millares 4 2 3 4 3 5" xfId="41880" xr:uid="{FA229AE6-5689-4D50-8C51-E6E0E54DB096}"/>
    <cellStyle name="Millares 4 2 3 4 4" xfId="12589" xr:uid="{34650927-5D16-4968-9B04-F073AA47DAC9}"/>
    <cellStyle name="Millares 4 2 3 4 4 2" xfId="37100" xr:uid="{59B3DBB4-9D87-4E71-862D-D236448C97DA}"/>
    <cellStyle name="Millares 4 2 3 4 4 2 2" xfId="49190" xr:uid="{68DF2C8F-A63C-43F6-A38F-9E88F989CDFE}"/>
    <cellStyle name="Millares 4 2 3 4 4 3" xfId="30910" xr:uid="{10C370A4-BD75-42F3-B851-2B723191A0A7}"/>
    <cellStyle name="Millares 4 2 3 4 4 4" xfId="43184" xr:uid="{C1AB4D11-0440-49EA-A5CF-72FBC745617B}"/>
    <cellStyle name="Millares 4 2 3 4 5" xfId="17781" xr:uid="{735A5C0B-5743-4F3B-9E1C-27ADB6CB6521}"/>
    <cellStyle name="Millares 4 2 3 4 5 2" xfId="34005" xr:uid="{50670BF6-9FC1-4C5B-9306-9C4CDE743947}"/>
    <cellStyle name="Millares 4 2 3 4 5 3" xfId="46187" xr:uid="{C73ED3EC-FA98-44C7-90DD-946371EC1DE7}"/>
    <cellStyle name="Millares 4 2 3 4 6" xfId="18598" xr:uid="{9CFE8A9B-A9A4-4506-A543-F9ED2CCD4C47}"/>
    <cellStyle name="Millares 4 2 3 4 7" xfId="20250" xr:uid="{4B82810B-BD87-46EF-BD5C-ABA9DEFC99A7}"/>
    <cellStyle name="Millares 4 2 3 4 8" xfId="22087" xr:uid="{041E5288-3CAB-4D32-A500-F9E7A429D373}"/>
    <cellStyle name="Millares 4 2 3 4 9" xfId="27816" xr:uid="{1D99EE1B-4229-47EE-827E-62C98B7EADEA}"/>
    <cellStyle name="Millares 4 2 3 5" xfId="4951" xr:uid="{FFBCA685-57EF-462D-9E5F-AE0E09121904}"/>
    <cellStyle name="Millares 4 2 3 5 2" xfId="11965" xr:uid="{D34543B9-4494-4AF7-BD44-F1240EE13E49}"/>
    <cellStyle name="Millares 4 2 3 5 2 2" xfId="23018" xr:uid="{AA75F6CA-61F3-4E0F-BE79-8AD46AE41407}"/>
    <cellStyle name="Millares 4 2 3 5 2 2 2" xfId="38042" xr:uid="{29AB47E1-8BF3-4080-BF9C-8F3A2BBA4C99}"/>
    <cellStyle name="Millares 4 2 3 5 2 2 2 2" xfId="50104" xr:uid="{BD925599-798D-4EC4-8893-8C6A4D603345}"/>
    <cellStyle name="Millares 4 2 3 5 2 2 3" xfId="31852" xr:uid="{7AD63F43-AC0C-451D-8D50-5145149513B2}"/>
    <cellStyle name="Millares 4 2 3 5 2 2 4" xfId="44098" xr:uid="{1CAB3275-EC0B-444B-860A-5A58C8FF940A}"/>
    <cellStyle name="Millares 4 2 3 5 2 3" xfId="34947" xr:uid="{84F07129-DB86-4B91-9D7D-69C3E8E46A08}"/>
    <cellStyle name="Millares 4 2 3 5 2 3 2" xfId="47101" xr:uid="{486E37B6-904D-496D-A7B3-AB2FFF0CCBD3}"/>
    <cellStyle name="Millares 4 2 3 5 2 4" xfId="28758" xr:uid="{329E5447-FE69-4CE9-A567-022681021216}"/>
    <cellStyle name="Millares 4 2 3 5 2 5" xfId="41096" xr:uid="{19BAB5A9-35BB-4742-864B-A7913E2D3A7C}"/>
    <cellStyle name="Millares 4 2 3 5 3" xfId="12828" xr:uid="{5E916323-1F81-4B54-979A-7BF48005B325}"/>
    <cellStyle name="Millares 4 2 3 5 3 2" xfId="23944" xr:uid="{12D5F73B-05E2-4C1B-B0FB-676FD73107BF}"/>
    <cellStyle name="Millares 4 2 3 5 3 2 2" xfId="38984" xr:uid="{543364EA-C39D-4D91-9ADB-B25A71F22ABC}"/>
    <cellStyle name="Millares 4 2 3 5 3 2 2 2" xfId="51018" xr:uid="{1D85427F-8D18-41A3-81A1-B8772F3B3294}"/>
    <cellStyle name="Millares 4 2 3 5 3 2 3" xfId="32794" xr:uid="{B61619A7-BF37-43C1-A0B8-A08EA5CB84AC}"/>
    <cellStyle name="Millares 4 2 3 5 3 2 4" xfId="45012" xr:uid="{7A140D6C-837D-4EBF-9509-A773DFA1AED8}"/>
    <cellStyle name="Millares 4 2 3 5 3 3" xfId="35889" xr:uid="{6CBC21A6-7A2A-4809-8501-BA00C50A16F4}"/>
    <cellStyle name="Millares 4 2 3 5 3 3 2" xfId="48015" xr:uid="{D80EB86D-F4C9-4082-AC1E-1AE532478554}"/>
    <cellStyle name="Millares 4 2 3 5 3 4" xfId="29700" xr:uid="{83702DB3-0F31-436B-9906-D81B8EDA09A9}"/>
    <cellStyle name="Millares 4 2 3 5 3 5" xfId="42010" xr:uid="{871233EB-9657-4A64-82C2-ED3031AD4D5A}"/>
    <cellStyle name="Millares 4 2 3 5 4" xfId="18054" xr:uid="{8149D151-51DF-4912-964F-1986B239BF25}"/>
    <cellStyle name="Millares 4 2 3 5 4 2" xfId="37234" xr:uid="{82A73620-8EF3-4684-A4C4-4866EAC54EEF}"/>
    <cellStyle name="Millares 4 2 3 5 4 2 2" xfId="49320" xr:uid="{24840FE5-817D-4C97-A43B-6775BA04D8C8}"/>
    <cellStyle name="Millares 4 2 3 5 4 3" xfId="31044" xr:uid="{4CFDBBC5-B3E8-4549-AA2E-9CC1303F7B89}"/>
    <cellStyle name="Millares 4 2 3 5 4 4" xfId="43314" xr:uid="{A4D1CBAD-E928-46A2-8583-45B4C04F4503}"/>
    <cellStyle name="Millares 4 2 3 5 5" xfId="18733" xr:uid="{16589F93-5451-4B08-B9B0-57E9A98E8FF5}"/>
    <cellStyle name="Millares 4 2 3 5 5 2" xfId="34139" xr:uid="{69AD263A-909B-4E88-954F-5CD43E004571}"/>
    <cellStyle name="Millares 4 2 3 5 5 3" xfId="46317" xr:uid="{7730B68A-4C2C-476D-B6AC-E03FDBF6260A}"/>
    <cellStyle name="Millares 4 2 3 5 6" xfId="20386" xr:uid="{1F3A8EC0-D0E1-4D64-8702-FD0E41BA9E48}"/>
    <cellStyle name="Millares 4 2 3 5 7" xfId="22217" xr:uid="{33CC6C71-AB2B-4995-A904-78FB89C94951}"/>
    <cellStyle name="Millares 4 2 3 5 8" xfId="27950" xr:uid="{CBF23357-A260-4C99-826B-94E2487FEA18}"/>
    <cellStyle name="Millares 4 2 3 5 9" xfId="40312" xr:uid="{C5348B70-210C-42FC-BE5C-F9DCFA8FF073}"/>
    <cellStyle name="Millares 4 2 3 6" xfId="4701" xr:uid="{15D4277D-854E-45A9-8B75-D405690B2F39}"/>
    <cellStyle name="Millares 4 2 3 6 2" xfId="8465" xr:uid="{B3102539-8E19-424A-9D67-F7A70F2B5957}"/>
    <cellStyle name="Millares 4 2 3 6 2 2" xfId="23150" xr:uid="{D3974729-7514-4FF4-8492-CEC6695D5252}"/>
    <cellStyle name="Millares 4 2 3 6 2 2 2" xfId="38176" xr:uid="{1F0000B1-E422-46DD-9648-1E61AD52623D}"/>
    <cellStyle name="Millares 4 2 3 6 2 2 2 2" xfId="50234" xr:uid="{6D96B2C4-67DB-4564-93BD-A50292006C54}"/>
    <cellStyle name="Millares 4 2 3 6 2 2 3" xfId="31986" xr:uid="{27FC72FD-8D0D-4128-89E9-3A9A99370721}"/>
    <cellStyle name="Millares 4 2 3 6 2 2 4" xfId="44228" xr:uid="{F6616852-D844-45A6-A99C-FD12C4B2FFE9}"/>
    <cellStyle name="Millares 4 2 3 6 2 3" xfId="35081" xr:uid="{DD8C3290-39FA-4B4E-A488-50A2F69F3B70}"/>
    <cellStyle name="Millares 4 2 3 6 2 3 2" xfId="47231" xr:uid="{44BB70FE-C0EE-46A6-8401-693D35F67485}"/>
    <cellStyle name="Millares 4 2 3 6 2 4" xfId="28892" xr:uid="{123CE9B8-95E8-44DF-B288-F43ECB03DC38}"/>
    <cellStyle name="Millares 4 2 3 6 2 5" xfId="41226" xr:uid="{43418A7A-8BFD-46C3-B31E-D7B4C3A4BCF3}"/>
    <cellStyle name="Millares 4 2 3 6 3" xfId="15284" xr:uid="{CCC6246B-BF9E-4EA0-93DE-820D97D052C1}"/>
    <cellStyle name="Millares 4 2 3 6 3 2" xfId="24074" xr:uid="{73B9A3D8-9826-42F3-8414-119F9B8AC7C0}"/>
    <cellStyle name="Millares 4 2 3 6 3 2 2" xfId="39118" xr:uid="{C6BFCE3A-4CFA-4A69-BC4D-21B196BD5DBD}"/>
    <cellStyle name="Millares 4 2 3 6 3 2 2 2" xfId="51148" xr:uid="{AC5790C6-0320-4543-AFEC-F800B2E2C131}"/>
    <cellStyle name="Millares 4 2 3 6 3 2 3" xfId="32928" xr:uid="{C99B5746-2FF6-411D-8752-25FB18D131B9}"/>
    <cellStyle name="Millares 4 2 3 6 3 2 4" xfId="45142" xr:uid="{B47E5ED7-52C5-4D2C-937B-D4F9BAD8F533}"/>
    <cellStyle name="Millares 4 2 3 6 3 3" xfId="36023" xr:uid="{AEA9170D-D6FB-4E16-986C-A1F64C5D8065}"/>
    <cellStyle name="Millares 4 2 3 6 3 3 2" xfId="48145" xr:uid="{E542AD4F-AED7-4DAB-A44E-8660291C86D5}"/>
    <cellStyle name="Millares 4 2 3 6 3 4" xfId="29834" xr:uid="{711A11B4-9161-4941-93B5-BF15E9321D2B}"/>
    <cellStyle name="Millares 4 2 3 6 3 5" xfId="42140" xr:uid="{9D28DF44-BF1A-4AAF-B074-51BCE66D2BAD}"/>
    <cellStyle name="Millares 4 2 3 6 4" xfId="19652" xr:uid="{67F07BA2-E160-4747-950E-51AB63431A9F}"/>
    <cellStyle name="Millares 4 2 3 6 4 2" xfId="37368" xr:uid="{C7F630FF-6AF0-413B-B255-371D5FFE83A6}"/>
    <cellStyle name="Millares 4 2 3 6 4 2 2" xfId="49450" xr:uid="{F57C0A82-B86E-49F6-A902-0DB4680FB742}"/>
    <cellStyle name="Millares 4 2 3 6 4 3" xfId="31178" xr:uid="{FFD5970E-EBDC-4A87-98E8-A75C089FCE75}"/>
    <cellStyle name="Millares 4 2 3 6 4 4" xfId="43444" xr:uid="{E0E94837-AE0E-4D12-AFB2-E5F8CDDFC741}"/>
    <cellStyle name="Millares 4 2 3 6 5" xfId="20520" xr:uid="{BAF5F049-4518-4BFF-AB7C-31574B0D7A15}"/>
    <cellStyle name="Millares 4 2 3 6 5 2" xfId="34273" xr:uid="{2B964C7E-B746-4209-95C2-E16A9C611363}"/>
    <cellStyle name="Millares 4 2 3 6 5 3" xfId="46447" xr:uid="{C8EE5516-5288-451D-8F60-4486AEA27607}"/>
    <cellStyle name="Millares 4 2 3 6 6" xfId="22347" xr:uid="{CCA5595A-4A57-4AD8-A728-7C644EA905F6}"/>
    <cellStyle name="Millares 4 2 3 6 7" xfId="28084" xr:uid="{EAB18969-D281-4863-BCAE-1CA61916CF0A}"/>
    <cellStyle name="Millares 4 2 3 6 8" xfId="40442" xr:uid="{DFEB08AC-7579-4E43-9C4E-E19F4073EE7F}"/>
    <cellStyle name="Millares 4 2 3 7" xfId="7769" xr:uid="{05DB53D4-16AE-4771-BC6F-5F696850969A}"/>
    <cellStyle name="Millares 4 2 3 7 2" xfId="21504" xr:uid="{483194C0-029E-4D82-9E94-ADF352AD8FC0}"/>
    <cellStyle name="Millares 4 2 3 7 2 2" xfId="24204" xr:uid="{9BA9FAE3-03C9-4A37-8C9B-E2BE85A3DF7F}"/>
    <cellStyle name="Millares 4 2 3 7 2 2 2" xfId="39252" xr:uid="{694111BA-5DFF-41B3-A14D-DB7F25398661}"/>
    <cellStyle name="Millares 4 2 3 7 2 2 2 2" xfId="51278" xr:uid="{B73B347B-AA2E-4763-AACA-6722062FDF02}"/>
    <cellStyle name="Millares 4 2 3 7 2 2 3" xfId="33062" xr:uid="{DDD651B8-60CD-4866-9D23-69F6A679FE45}"/>
    <cellStyle name="Millares 4 2 3 7 2 2 4" xfId="45272" xr:uid="{11E83D6B-F649-4AA9-94D0-994E0CE96156}"/>
    <cellStyle name="Millares 4 2 3 7 2 3" xfId="36157" xr:uid="{52FA069C-8FB6-47DE-A534-BBE131FE8937}"/>
    <cellStyle name="Millares 4 2 3 7 2 3 2" xfId="48275" xr:uid="{6406D311-A56B-42FC-9339-2015B018BC8C}"/>
    <cellStyle name="Millares 4 2 3 7 2 4" xfId="29968" xr:uid="{09525F96-0BC5-44C9-8DEE-A82943DA0E0B}"/>
    <cellStyle name="Millares 4 2 3 7 2 5" xfId="42270" xr:uid="{8A17B800-B658-4247-8F28-82FDAF6AC19D}"/>
    <cellStyle name="Millares 4 2 3 7 3" xfId="23282" xr:uid="{2B3DF1C1-50F1-4E73-9A97-14BEEF7A06BE}"/>
    <cellStyle name="Millares 4 2 3 7 3 2" xfId="38310" xr:uid="{B830616E-EB3E-424A-BF26-3FF048CBB7A6}"/>
    <cellStyle name="Millares 4 2 3 7 3 2 2" xfId="50364" xr:uid="{74A8CC52-60A5-4787-A7C9-83AE5B082801}"/>
    <cellStyle name="Millares 4 2 3 7 3 3" xfId="32120" xr:uid="{8D66123B-1254-419B-AF38-0BF7F0C92CF0}"/>
    <cellStyle name="Millares 4 2 3 7 3 4" xfId="44358" xr:uid="{C90EE959-B875-4636-B2EA-C6C0FD9B5168}"/>
    <cellStyle name="Millares 4 2 3 7 4" xfId="35215" xr:uid="{7D92F36D-B2EB-47FD-BF82-5E1A93F7E605}"/>
    <cellStyle name="Millares 4 2 3 7 4 2" xfId="47361" xr:uid="{639219B7-5332-4640-847D-72E746C199DB}"/>
    <cellStyle name="Millares 4 2 3 7 5" xfId="29026" xr:uid="{953998B3-1AFA-4D74-B6C5-989D2B14A1D9}"/>
    <cellStyle name="Millares 4 2 3 7 6" xfId="41356" xr:uid="{1DD67C51-B720-42AC-8A06-983CE68C4143}"/>
    <cellStyle name="Millares 4 2 3 8" xfId="12235" xr:uid="{73180D48-FDB7-4D86-9D81-6D3B852FCEC3}"/>
    <cellStyle name="Millares 4 2 3 8 2" xfId="25186" xr:uid="{2B79AA58-7FFD-457A-AEF0-F7D0423F86BB}"/>
    <cellStyle name="Millares 4 2 3 8 2 2" xfId="33196" xr:uid="{D2990C49-B89D-4042-8370-C2268AE64CF9}"/>
    <cellStyle name="Millares 4 2 3 8 2 2 2" xfId="39386" xr:uid="{4EA76DC7-9DAD-402E-8FB7-662F69CB7253}"/>
    <cellStyle name="Millares 4 2 3 8 2 2 2 2" xfId="51408" xr:uid="{257DA5C5-28B1-4CBB-88B6-0E020306BDD2}"/>
    <cellStyle name="Millares 4 2 3 8 2 2 3" xfId="45402" xr:uid="{988F6AA4-04A8-4F91-AA0C-273A2DBDF287}"/>
    <cellStyle name="Millares 4 2 3 8 2 3" xfId="36291" xr:uid="{75113933-C5EC-442C-A041-C4EF856E8774}"/>
    <cellStyle name="Millares 4 2 3 8 2 3 2" xfId="48405" xr:uid="{6B4FCB95-33E5-4A29-8E03-7E482A854B6C}"/>
    <cellStyle name="Millares 4 2 3 8 2 4" xfId="30102" xr:uid="{D954A160-BFBE-4C30-A22A-A17BE798BA4E}"/>
    <cellStyle name="Millares 4 2 3 8 2 5" xfId="42400" xr:uid="{DF1BE8B8-91EC-495A-A057-42DDE45F04A3}"/>
    <cellStyle name="Millares 4 2 3 8 3" xfId="22484" xr:uid="{45234041-697F-4B13-8440-3E25151F276F}"/>
    <cellStyle name="Millares 4 2 3 8 3 2" xfId="37506" xr:uid="{A9F8E0AB-C0EC-41AC-AAB8-E51C62BE2ADD}"/>
    <cellStyle name="Millares 4 2 3 8 3 2 2" xfId="49584" xr:uid="{BF294181-D82B-44C1-8684-9970CB757695}"/>
    <cellStyle name="Millares 4 2 3 8 3 3" xfId="31316" xr:uid="{39DA05AF-A178-4C96-A4EB-47E289C24AAB}"/>
    <cellStyle name="Millares 4 2 3 8 3 4" xfId="43578" xr:uid="{77569D84-077F-46AE-B331-DC2F8EFCD764}"/>
    <cellStyle name="Millares 4 2 3 8 4" xfId="34411" xr:uid="{CC7B7E90-8AA8-4F3C-A845-E61B7A6E59C5}"/>
    <cellStyle name="Millares 4 2 3 8 4 2" xfId="46581" xr:uid="{3D07A4EC-5C57-4BCD-A3E2-EBBF736D9A1B}"/>
    <cellStyle name="Millares 4 2 3 8 5" xfId="28222" xr:uid="{A20784B3-AC17-44A6-8535-CCECC2631670}"/>
    <cellStyle name="Millares 4 2 3 8 6" xfId="40576" xr:uid="{081FCFD2-535D-4067-B0BF-FE10959371D5}"/>
    <cellStyle name="Millares 4 2 3 9" xfId="16549" xr:uid="{D69DA582-02DD-4B51-B6BB-AE527E69DA5C}"/>
    <cellStyle name="Millares 4 2 3 9 2" xfId="26211" xr:uid="{F756910F-B1C5-469E-A507-C1355D691721}"/>
    <cellStyle name="Millares 4 2 3 9 2 2" xfId="39520" xr:uid="{02509E62-AA5B-4E06-818B-B896B5BF5418}"/>
    <cellStyle name="Millares 4 2 3 9 2 2 2" xfId="51538" xr:uid="{138D2647-D200-429C-961F-762316506331}"/>
    <cellStyle name="Millares 4 2 3 9 2 3" xfId="33330" xr:uid="{91C9BB59-234E-469E-B6B0-06C753A17E41}"/>
    <cellStyle name="Millares 4 2 3 9 2 4" xfId="45532" xr:uid="{7DF20796-D3D3-4CAF-832F-B9ED3499EA7E}"/>
    <cellStyle name="Millares 4 2 3 9 3" xfId="36425" xr:uid="{07CA4B1A-3102-4261-A801-E295C829E30F}"/>
    <cellStyle name="Millares 4 2 3 9 3 2" xfId="48535" xr:uid="{E7A147F6-40F2-41F4-8443-739449B97246}"/>
    <cellStyle name="Millares 4 2 3 9 4" xfId="30236" xr:uid="{06E4F499-C03E-4F71-8259-5E1ECE029322}"/>
    <cellStyle name="Millares 4 2 3 9 5" xfId="42530" xr:uid="{47D5F747-35F5-4461-94CF-B44E3B829A56}"/>
    <cellStyle name="Millares 4 2 4" xfId="3755" xr:uid="{45D6D145-F333-4991-B18A-D928A9752285}"/>
    <cellStyle name="Millares 4 2 4 10" xfId="18260" xr:uid="{FE824D8D-5590-47F5-886A-86E50F8C1C27}"/>
    <cellStyle name="Millares 4 2 4 10 2" xfId="27341" xr:uid="{18630266-774C-4478-961A-1860944278DF}"/>
    <cellStyle name="Millares 4 2 4 10 2 2" xfId="39720" xr:uid="{ED1AD7B6-139D-4175-929D-373B5BE057EC}"/>
    <cellStyle name="Millares 4 2 4 10 2 2 2" xfId="51732" xr:uid="{98672C4E-BCB8-41DB-BB33-DBAB36FCD181}"/>
    <cellStyle name="Millares 4 2 4 10 2 3" xfId="33530" xr:uid="{CFCE3059-A844-40AE-9C2E-66B14A9ABBCC}"/>
    <cellStyle name="Millares 4 2 4 10 2 4" xfId="45726" xr:uid="{935B52AE-E3B9-42F3-AE76-0A4EF8D18A0D}"/>
    <cellStyle name="Millares 4 2 4 10 3" xfId="36625" xr:uid="{E86D872D-826E-4AF4-BA6F-E12057271CD2}"/>
    <cellStyle name="Millares 4 2 4 10 3 2" xfId="48729" xr:uid="{968DB2AA-8263-4507-84C9-0B0787BA7491}"/>
    <cellStyle name="Millares 4 2 4 10 4" xfId="30436" xr:uid="{1208E75B-DCFA-4AF7-A0C2-2A6011C9441E}"/>
    <cellStyle name="Millares 4 2 4 10 5" xfId="42724" xr:uid="{4B78478C-60D1-43BC-926C-F99299B314BD}"/>
    <cellStyle name="Millares 4 2 4 11" xfId="19909" xr:uid="{1C187C20-910D-4E6A-AF6E-FC7D195A4041}"/>
    <cellStyle name="Millares 4 2 4 11 2" xfId="23480" xr:uid="{270C735A-B1FD-4854-BF74-6EBDAB69AD29}"/>
    <cellStyle name="Millares 4 2 4 11 2 2" xfId="38514" xr:uid="{7E704F0E-8767-48F6-A246-9D55F359AA0B}"/>
    <cellStyle name="Millares 4 2 4 11 2 2 2" xfId="50562" xr:uid="{DFBBFFB1-D220-4F63-86F3-921F7974F075}"/>
    <cellStyle name="Millares 4 2 4 11 2 3" xfId="32324" xr:uid="{98333394-9084-4B38-ACAE-F500961F36D6}"/>
    <cellStyle name="Millares 4 2 4 11 2 4" xfId="44556" xr:uid="{A99C0731-8DEF-48C9-9F00-7D4EB987BBFC}"/>
    <cellStyle name="Millares 4 2 4 11 3" xfId="35419" xr:uid="{832ADCE0-C4BD-445C-8F29-7CFCAAF75DEF}"/>
    <cellStyle name="Millares 4 2 4 11 3 2" xfId="47559" xr:uid="{3B5B8DD8-9C62-46CE-B6BC-FF14DCB687C0}"/>
    <cellStyle name="Millares 4 2 4 11 4" xfId="29230" xr:uid="{6FC7FDBD-A6E5-4F33-9466-0F0B87E0B735}"/>
    <cellStyle name="Millares 4 2 4 11 5" xfId="41554" xr:uid="{24D358F7-B43A-4237-92E9-25D4C702679D}"/>
    <cellStyle name="Millares 4 2 4 12" xfId="21761" xr:uid="{02C38B9E-C3DE-43A9-8C83-89D3D813D045}"/>
    <cellStyle name="Millares 4 2 4 12 2" xfId="36764" xr:uid="{434E6E3D-AF3C-46BA-8D39-179F661BDFD0}"/>
    <cellStyle name="Millares 4 2 4 12 2 2" xfId="48864" xr:uid="{43F51B02-D643-45C9-A5FB-ED24003B2228}"/>
    <cellStyle name="Millares 4 2 4 12 3" xfId="30574" xr:uid="{E2247172-EDFA-4057-8994-84BA4FA0351C}"/>
    <cellStyle name="Millares 4 2 4 12 4" xfId="42858" xr:uid="{69410028-B565-4403-86BC-ED60DE8D8549}"/>
    <cellStyle name="Millares 4 2 4 13" xfId="33669" xr:uid="{FE59C1A8-22CA-49AC-8A72-7043A3B477D3}"/>
    <cellStyle name="Millares 4 2 4 13 2" xfId="45861" xr:uid="{1C9ADAC1-2224-41F1-B1E9-4E6C6CB3C903}"/>
    <cellStyle name="Millares 4 2 4 14" xfId="27480" xr:uid="{09076606-F7DE-42F7-ADE8-19BB703F6C48}"/>
    <cellStyle name="Millares 4 2 4 15" xfId="39856" xr:uid="{81A1F919-FD0F-4069-9AB7-3CE382E77F69}"/>
    <cellStyle name="Millares 4 2 4 2" xfId="3756" xr:uid="{A4C90E04-A986-4702-A05A-3243464B53B2}"/>
    <cellStyle name="Millares 4 2 4 2 10" xfId="27614" xr:uid="{3BD1698E-F1B7-4229-B075-61B42A9B0650}"/>
    <cellStyle name="Millares 4 2 4 2 11" xfId="39986" xr:uid="{A4EAF3EE-B515-45BA-BD41-F2CB6DC3029C}"/>
    <cellStyle name="Millares 4 2 4 2 2" xfId="6057" xr:uid="{CFD2AB77-E1C0-4B24-9639-125357E453A8}"/>
    <cellStyle name="Millares 4 2 4 2 2 2" xfId="8824" xr:uid="{2A57F326-92C3-42D6-A285-B88B0D5F8ABD}"/>
    <cellStyle name="Millares 4 2 4 2 2 2 2" xfId="37706" xr:uid="{4C90E277-652D-4B2E-A0C0-313EAD31A172}"/>
    <cellStyle name="Millares 4 2 4 2 2 2 2 2" xfId="49778" xr:uid="{1F4CE9A9-F090-4DCA-A63E-295A784EA715}"/>
    <cellStyle name="Millares 4 2 4 2 2 2 3" xfId="31516" xr:uid="{F73B2816-111B-45CD-B06A-70962086A573}"/>
    <cellStyle name="Millares 4 2 4 2 2 2 4" xfId="43772" xr:uid="{276929B7-3950-46E0-B360-89AAC1CA05FA}"/>
    <cellStyle name="Millares 4 2 4 2 2 3" xfId="8139" xr:uid="{39CAB0DD-4AD3-4F2C-8E5E-8979EA71AF2C}"/>
    <cellStyle name="Millares 4 2 4 2 2 3 2" xfId="34611" xr:uid="{589B0BE3-A083-4948-AA2F-2F0C10CBACBE}"/>
    <cellStyle name="Millares 4 2 4 2 2 3 3" xfId="46775" xr:uid="{BC3A236A-DAA4-4AB3-BA32-85603A24CFB8}"/>
    <cellStyle name="Millares 4 2 4 2 2 4" xfId="12593" xr:uid="{C8D46136-A40B-4FDD-AA99-C2584FA5843C}"/>
    <cellStyle name="Millares 4 2 4 2 2 5" xfId="22684" xr:uid="{8884C21A-5FF1-4F4E-BC1D-CFDCF8F78FC0}"/>
    <cellStyle name="Millares 4 2 4 2 2 6" xfId="28422" xr:uid="{7AA680C8-B363-4063-A4D8-0DAD725039C6}"/>
    <cellStyle name="Millares 4 2 4 2 2 7" xfId="40770" xr:uid="{63529EA2-38D6-4D40-8956-6E6A50F9DE4F}"/>
    <cellStyle name="Millares 4 2 4 2 3" xfId="4954" xr:uid="{42EF2824-3423-43A3-89C6-63D8C73ECAD9}"/>
    <cellStyle name="Millares 4 2 4 2 3 2" xfId="8468" xr:uid="{8D34AFB5-0A5F-4CA7-9017-D8E45F50EF47}"/>
    <cellStyle name="Millares 4 2 4 2 3 2 2" xfId="38648" xr:uid="{3A63F9F2-6BE8-469E-B666-0AE10B506828}"/>
    <cellStyle name="Millares 4 2 4 2 3 2 2 2" xfId="50692" xr:uid="{6D7087FE-6ECA-4996-B779-E06AAB1F3015}"/>
    <cellStyle name="Millares 4 2 4 2 3 2 3" xfId="32458" xr:uid="{8EBFC3BA-DCDE-4830-A3FC-ABF4B760A17F}"/>
    <cellStyle name="Millares 4 2 4 2 3 2 4" xfId="44686" xr:uid="{D749D3F1-B0F7-47E7-9451-460F65ECD4B2}"/>
    <cellStyle name="Millares 4 2 4 2 3 3" xfId="16421" xr:uid="{8E344908-8B66-414F-9CFA-6D9C66FD343A}"/>
    <cellStyle name="Millares 4 2 4 2 3 3 2" xfId="35553" xr:uid="{5345FD17-F1F3-4CE3-9F29-5EEB8FF59E9B}"/>
    <cellStyle name="Millares 4 2 4 2 3 3 3" xfId="47689" xr:uid="{7B275E07-B81C-46E1-81D3-11C91BBE0634}"/>
    <cellStyle name="Millares 4 2 4 2 3 4" xfId="23610" xr:uid="{2D525F7D-DC82-4F31-9716-CE3D21554AF7}"/>
    <cellStyle name="Millares 4 2 4 2 3 5" xfId="29364" xr:uid="{CF86CABC-D0BB-42DD-ADFA-2C708E801372}"/>
    <cellStyle name="Millares 4 2 4 2 3 6" xfId="41684" xr:uid="{75AE2FA7-A186-4AC1-8FC9-9C6493C040A7}"/>
    <cellStyle name="Millares 4 2 4 2 4" xfId="7772" xr:uid="{DDC0C863-95E7-435A-8FCC-D40E5B766925}"/>
    <cellStyle name="Millares 4 2 4 2 4 2" xfId="36898" xr:uid="{37BBC394-8B42-4957-B471-C26AD45C08B9}"/>
    <cellStyle name="Millares 4 2 4 2 4 2 2" xfId="48994" xr:uid="{9D68578B-FEF8-478F-B10D-E8E62A3DA77F}"/>
    <cellStyle name="Millares 4 2 4 2 4 3" xfId="30708" xr:uid="{8A4746D0-8D66-4233-A14F-98010F069551}"/>
    <cellStyle name="Millares 4 2 4 2 4 4" xfId="42988" xr:uid="{82318C06-1279-4B7E-A890-796D596E89E3}"/>
    <cellStyle name="Millares 4 2 4 2 5" xfId="12238" xr:uid="{C0E893A5-3778-4A57-A51B-86363E33FC9C}"/>
    <cellStyle name="Millares 4 2 4 2 5 2" xfId="33803" xr:uid="{D29E135E-3680-4255-B056-866EB13A700D}"/>
    <cellStyle name="Millares 4 2 4 2 5 3" xfId="45991" xr:uid="{A9526A97-C091-4222-9A26-5FFD6BF71405}"/>
    <cellStyle name="Millares 4 2 4 2 6" xfId="16749" xr:uid="{EB1B6F1F-05C9-485D-B57F-A5B517F137F8}"/>
    <cellStyle name="Millares 4 2 4 2 7" xfId="18395" xr:uid="{FE07EB49-E425-4668-80D0-F5DD0F93C76D}"/>
    <cellStyle name="Millares 4 2 4 2 8" xfId="20045" xr:uid="{0C1E5A08-761D-49AA-A7AC-93A5DBBC91FB}"/>
    <cellStyle name="Millares 4 2 4 2 9" xfId="21891" xr:uid="{3C787A0E-DDEA-483E-91D4-27F78F17FC5D}"/>
    <cellStyle name="Millares 4 2 4 3" xfId="6058" xr:uid="{8165A4AD-4619-495C-A943-FF2888A21D45}"/>
    <cellStyle name="Millares 4 2 4 3 10" xfId="40116" xr:uid="{B4D5C5B6-54DF-415F-B275-72B3305A92CC}"/>
    <cellStyle name="Millares 4 2 4 3 2" xfId="8825" xr:uid="{F9209CD6-2B1E-4514-931E-300805079719}"/>
    <cellStyle name="Millares 4 2 4 3 2 2" xfId="22818" xr:uid="{E9ACDDFE-7493-42F8-9B13-793E8177E696}"/>
    <cellStyle name="Millares 4 2 4 3 2 2 2" xfId="37840" xr:uid="{9FC2545E-1DFA-4718-B11B-9F030C6E5C83}"/>
    <cellStyle name="Millares 4 2 4 3 2 2 2 2" xfId="49908" xr:uid="{4C093236-D54F-4E7A-8B09-D0EE588D0704}"/>
    <cellStyle name="Millares 4 2 4 3 2 2 3" xfId="31650" xr:uid="{08CB193A-157A-4399-9167-6E77A0FD217E}"/>
    <cellStyle name="Millares 4 2 4 3 2 2 4" xfId="43902" xr:uid="{6A6D2861-BF68-4124-95D4-DC15A7521619}"/>
    <cellStyle name="Millares 4 2 4 3 2 3" xfId="34745" xr:uid="{AFB107D5-C979-4DE4-9678-2AF5C3E463A5}"/>
    <cellStyle name="Millares 4 2 4 3 2 3 2" xfId="46905" xr:uid="{3B0309C3-15E1-4AF2-84BA-03F4E42FABCD}"/>
    <cellStyle name="Millares 4 2 4 3 2 4" xfId="28556" xr:uid="{759B6D0C-2489-4B5E-BC4D-2C91220E2F79}"/>
    <cellStyle name="Millares 4 2 4 3 2 5" xfId="40900" xr:uid="{2761DB0E-2200-4F7A-92F1-9FA3D66ABA8F}"/>
    <cellStyle name="Millares 4 2 4 3 3" xfId="8140" xr:uid="{194EDBFB-28E2-41E8-89DF-1DB1202357BE}"/>
    <cellStyle name="Millares 4 2 4 3 3 2" xfId="23744" xr:uid="{6178E512-ECED-4039-B53D-4C8D9FE26CDE}"/>
    <cellStyle name="Millares 4 2 4 3 3 2 2" xfId="38782" xr:uid="{653B73B8-DBE9-4983-B30F-3F567C65359C}"/>
    <cellStyle name="Millares 4 2 4 3 3 2 2 2" xfId="50822" xr:uid="{EBAF8C35-FD99-47BB-9029-166A453A3C3C}"/>
    <cellStyle name="Millares 4 2 4 3 3 2 3" xfId="32592" xr:uid="{A846D878-98EC-4E34-BAD7-763B86BE2AAF}"/>
    <cellStyle name="Millares 4 2 4 3 3 2 4" xfId="44816" xr:uid="{B9BF16DD-671E-4FA6-9D39-8EC82E617801}"/>
    <cellStyle name="Millares 4 2 4 3 3 3" xfId="35687" xr:uid="{41EA07A8-A525-4EFE-873C-EB22E5E1C1A5}"/>
    <cellStyle name="Millares 4 2 4 3 3 3 2" xfId="47819" xr:uid="{31A873B0-D7B4-4DCA-B816-9D67A779817D}"/>
    <cellStyle name="Millares 4 2 4 3 3 4" xfId="29498" xr:uid="{6FB84821-5684-495F-A197-FB0077199A22}"/>
    <cellStyle name="Millares 4 2 4 3 3 5" xfId="41814" xr:uid="{AB3A2E91-71CA-43F9-9173-65FBFB29430E}"/>
    <cellStyle name="Millares 4 2 4 3 4" xfId="12594" xr:uid="{F45021D4-EEBB-4D70-B884-28FC3006B9CB}"/>
    <cellStyle name="Millares 4 2 4 3 4 2" xfId="37032" xr:uid="{1CEBDB32-4E1C-4B29-B373-CCF035533AC8}"/>
    <cellStyle name="Millares 4 2 4 3 4 2 2" xfId="49124" xr:uid="{C385B031-B346-4244-B89F-88E6BC9E931D}"/>
    <cellStyle name="Millares 4 2 4 3 4 3" xfId="30842" xr:uid="{071AC333-FABD-454A-8511-5DC2FF407C82}"/>
    <cellStyle name="Millares 4 2 4 3 4 4" xfId="43118" xr:uid="{0ED3E1D6-153D-47A9-B639-1333B95D5ADC}"/>
    <cellStyle name="Millares 4 2 4 3 5" xfId="17641" xr:uid="{FB32DFD1-CA0B-45B8-946B-895A6CC66CA5}"/>
    <cellStyle name="Millares 4 2 4 3 5 2" xfId="33937" xr:uid="{301DBB72-D7C8-4625-8DA2-60817DAE80A6}"/>
    <cellStyle name="Millares 4 2 4 3 5 3" xfId="46121" xr:uid="{44519ABA-A1E9-4FF8-BEC5-02D2AB125E4A}"/>
    <cellStyle name="Millares 4 2 4 3 6" xfId="18529" xr:uid="{2F829572-257C-4431-8BD4-EB744F611DA5}"/>
    <cellStyle name="Millares 4 2 4 3 7" xfId="20180" xr:uid="{6F694343-8C49-42D1-A6B5-7D54DCCC4621}"/>
    <cellStyle name="Millares 4 2 4 3 8" xfId="22021" xr:uid="{D6F4ACA8-1343-4187-9FDF-91C3E39C8D7A}"/>
    <cellStyle name="Millares 4 2 4 3 9" xfId="27748" xr:uid="{9804152E-8284-4D37-991F-E2F551BFA9BC}"/>
    <cellStyle name="Millares 4 2 4 4" xfId="6056" xr:uid="{F57B12AF-DE57-4A0A-85EC-E0D722F0F528}"/>
    <cellStyle name="Millares 4 2 4 4 10" xfId="40246" xr:uid="{C0A13D4E-B6CD-4ABB-BD3E-EE624B3C1C74}"/>
    <cellStyle name="Millares 4 2 4 4 2" xfId="8823" xr:uid="{DCD50561-7883-44B9-AB15-41B519A66342}"/>
    <cellStyle name="Millares 4 2 4 4 2 2" xfId="22952" xr:uid="{78B7CE17-12EB-4CCD-BD92-BA106C115F30}"/>
    <cellStyle name="Millares 4 2 4 4 2 2 2" xfId="37974" xr:uid="{8E38D577-46DD-48F3-80BD-3BD922E7A405}"/>
    <cellStyle name="Millares 4 2 4 4 2 2 2 2" xfId="50038" xr:uid="{FB400BD1-9F0A-4109-8B6F-27697C6AFC6D}"/>
    <cellStyle name="Millares 4 2 4 4 2 2 3" xfId="31784" xr:uid="{DCCBD2D3-C294-45D7-B275-5BF9334E75B1}"/>
    <cellStyle name="Millares 4 2 4 4 2 2 4" xfId="44032" xr:uid="{DFCDB94D-9A0A-445D-BF5E-F75D38C35504}"/>
    <cellStyle name="Millares 4 2 4 4 2 3" xfId="34879" xr:uid="{029986C4-7E81-473A-A274-870EE5AC9A66}"/>
    <cellStyle name="Millares 4 2 4 4 2 3 2" xfId="47035" xr:uid="{D07D1B98-CE82-458C-B973-9886265B6BCA}"/>
    <cellStyle name="Millares 4 2 4 4 2 4" xfId="28690" xr:uid="{17074E3B-AC41-43AD-A5F0-A13FAFFDF60E}"/>
    <cellStyle name="Millares 4 2 4 4 2 5" xfId="41030" xr:uid="{7088152D-CDF8-4137-90F4-C0EB13B6409E}"/>
    <cellStyle name="Millares 4 2 4 4 3" xfId="8138" xr:uid="{4B49D729-F19B-469E-9AC8-63063326588C}"/>
    <cellStyle name="Millares 4 2 4 4 3 2" xfId="23878" xr:uid="{960BF26F-E36C-40F7-84E7-EE6C538EC3C8}"/>
    <cellStyle name="Millares 4 2 4 4 3 2 2" xfId="38916" xr:uid="{CE68C4E6-63A5-408C-9F9F-1DE420134CF4}"/>
    <cellStyle name="Millares 4 2 4 4 3 2 2 2" xfId="50952" xr:uid="{CED05D11-AB78-411E-B898-1FAD55030C14}"/>
    <cellStyle name="Millares 4 2 4 4 3 2 3" xfId="32726" xr:uid="{5B9A9C27-8580-49BC-B60B-867FD21C9E57}"/>
    <cellStyle name="Millares 4 2 4 4 3 2 4" xfId="44946" xr:uid="{326344E1-71AE-41C6-92A9-00F7A41DD7F6}"/>
    <cellStyle name="Millares 4 2 4 4 3 3" xfId="35821" xr:uid="{BDBC98FF-C628-4D7E-9F71-2CCB50AF2566}"/>
    <cellStyle name="Millares 4 2 4 4 3 3 2" xfId="47949" xr:uid="{5CBBC769-9C7D-49FA-976D-6FECEC1C2416}"/>
    <cellStyle name="Millares 4 2 4 4 3 4" xfId="29632" xr:uid="{380E8435-D1DB-4ECE-8769-FB038994560D}"/>
    <cellStyle name="Millares 4 2 4 4 3 5" xfId="41944" xr:uid="{071874FF-BA68-4F16-898C-C08E9C90B2AA}"/>
    <cellStyle name="Millares 4 2 4 4 4" xfId="12592" xr:uid="{AE089F6E-7D95-47D1-BFAE-855A8CD20AE6}"/>
    <cellStyle name="Millares 4 2 4 4 4 2" xfId="37166" xr:uid="{F1D2ED97-29B9-4507-8775-A8A75852BC01}"/>
    <cellStyle name="Millares 4 2 4 4 4 2 2" xfId="49254" xr:uid="{5CA6BD1E-940D-4B73-8CE8-0E6C1936F299}"/>
    <cellStyle name="Millares 4 2 4 4 4 3" xfId="30976" xr:uid="{2D3045D5-5A8B-4C4F-98C0-60B8F3FA4DE9}"/>
    <cellStyle name="Millares 4 2 4 4 4 4" xfId="43248" xr:uid="{DA09A8C3-3206-470A-8B93-C3EF2B33F08C}"/>
    <cellStyle name="Millares 4 2 4 4 5" xfId="17847" xr:uid="{AA71BAF5-6A73-4389-BACD-4AC8E0D184E3}"/>
    <cellStyle name="Millares 4 2 4 4 5 2" xfId="34071" xr:uid="{85AB372B-C893-4C71-A2D4-75E58A12B230}"/>
    <cellStyle name="Millares 4 2 4 4 5 3" xfId="46251" xr:uid="{74686955-1B84-4BB5-BBBA-F6B6E4669544}"/>
    <cellStyle name="Millares 4 2 4 4 6" xfId="18664" xr:uid="{9F2F263E-24F2-46C4-AA84-43878A084868}"/>
    <cellStyle name="Millares 4 2 4 4 7" xfId="20316" xr:uid="{8DB547AC-B284-4076-830F-4E4D41F22F86}"/>
    <cellStyle name="Millares 4 2 4 4 8" xfId="22151" xr:uid="{66DC982C-1519-42FC-8C13-DABC74546E6D}"/>
    <cellStyle name="Millares 4 2 4 4 9" xfId="27882" xr:uid="{2D29F61B-9086-424B-A5E4-84B759BACD70}"/>
    <cellStyle name="Millares 4 2 4 5" xfId="4953" xr:uid="{6AFDDC0B-A080-4862-8088-0AA5D767919B}"/>
    <cellStyle name="Millares 4 2 4 5 2" xfId="12067" xr:uid="{B442B5FC-45E5-4049-828A-4B381351B236}"/>
    <cellStyle name="Millares 4 2 4 5 2 2" xfId="23082" xr:uid="{BA446FC4-174F-4C23-9D18-3EE5D62E9B8C}"/>
    <cellStyle name="Millares 4 2 4 5 2 2 2" xfId="38108" xr:uid="{B078CBF0-F5C5-4DBF-B1FF-4CF2316231AA}"/>
    <cellStyle name="Millares 4 2 4 5 2 2 2 2" xfId="50168" xr:uid="{C9AFCF74-D2B1-453B-9A1B-7ADB8C802BA0}"/>
    <cellStyle name="Millares 4 2 4 5 2 2 3" xfId="31918" xr:uid="{5C6E5A29-16D7-4854-9840-D883C67C8E3F}"/>
    <cellStyle name="Millares 4 2 4 5 2 2 4" xfId="44162" xr:uid="{50458D6D-1F26-4D45-A1DA-316E63172642}"/>
    <cellStyle name="Millares 4 2 4 5 2 3" xfId="35013" xr:uid="{11952402-2231-4DD2-8244-85351B1793F7}"/>
    <cellStyle name="Millares 4 2 4 5 2 3 2" xfId="47165" xr:uid="{73D1220B-F191-4485-87C4-167AF91C9501}"/>
    <cellStyle name="Millares 4 2 4 5 2 4" xfId="28824" xr:uid="{21DE8BAD-3388-4CDE-94B1-7EC3259D441E}"/>
    <cellStyle name="Millares 4 2 4 5 2 5" xfId="41160" xr:uid="{76182161-47C8-4A5E-B8A7-9D30A8D3EBB7}"/>
    <cellStyle name="Millares 4 2 4 5 3" xfId="12894" xr:uid="{8C5604A3-8FD9-4814-AD4E-350241105845}"/>
    <cellStyle name="Millares 4 2 4 5 3 2" xfId="24008" xr:uid="{4458FBB8-3FEA-45F9-8195-78436E143288}"/>
    <cellStyle name="Millares 4 2 4 5 3 2 2" xfId="39050" xr:uid="{82F00E6D-CD88-46BE-9547-571C2A94EB32}"/>
    <cellStyle name="Millares 4 2 4 5 3 2 2 2" xfId="51082" xr:uid="{D9FB681D-F1DD-41C9-9852-A1DF744F86F1}"/>
    <cellStyle name="Millares 4 2 4 5 3 2 3" xfId="32860" xr:uid="{AAFD58AD-F4C9-45CA-875E-C25BCF521266}"/>
    <cellStyle name="Millares 4 2 4 5 3 2 4" xfId="45076" xr:uid="{27064C5D-A608-4551-A566-B696F7E8DA51}"/>
    <cellStyle name="Millares 4 2 4 5 3 3" xfId="35955" xr:uid="{48DF60CC-003E-485C-B436-D5DD48040D0F}"/>
    <cellStyle name="Millares 4 2 4 5 3 3 2" xfId="48079" xr:uid="{36F4C6E0-1034-4D58-A9C9-119E18061787}"/>
    <cellStyle name="Millares 4 2 4 5 3 4" xfId="29766" xr:uid="{A3CB8A5A-B130-47E6-9AE1-2D2D04447BDB}"/>
    <cellStyle name="Millares 4 2 4 5 3 5" xfId="42074" xr:uid="{090969EB-90AD-42FD-9A5A-C03E8479B271}"/>
    <cellStyle name="Millares 4 2 4 5 4" xfId="18120" xr:uid="{90D9828F-E927-4E23-8382-6346F45BD3E6}"/>
    <cellStyle name="Millares 4 2 4 5 4 2" xfId="37300" xr:uid="{5FB11BEE-CDB6-49F9-8541-4963CC399655}"/>
    <cellStyle name="Millares 4 2 4 5 4 2 2" xfId="49384" xr:uid="{18A0AAC2-9DF0-442E-BAE0-77458CA40390}"/>
    <cellStyle name="Millares 4 2 4 5 4 3" xfId="31110" xr:uid="{43AB88D7-B99A-4A5E-B79F-CBAD8426E3E5}"/>
    <cellStyle name="Millares 4 2 4 5 4 4" xfId="43378" xr:uid="{85EA477D-4C24-4C1C-8C63-709ED615F78F}"/>
    <cellStyle name="Millares 4 2 4 5 5" xfId="18799" xr:uid="{9933064D-E9D5-4138-A8EB-BDE38379F0AF}"/>
    <cellStyle name="Millares 4 2 4 5 5 2" xfId="34205" xr:uid="{CBAB306E-8698-43E2-96B5-66DA4E2CEEEB}"/>
    <cellStyle name="Millares 4 2 4 5 5 3" xfId="46381" xr:uid="{68946534-FEE5-4052-A99A-20B1A49DFA79}"/>
    <cellStyle name="Millares 4 2 4 5 6" xfId="20452" xr:uid="{5DA7A675-7D6B-4261-8217-416AA685C38E}"/>
    <cellStyle name="Millares 4 2 4 5 7" xfId="22281" xr:uid="{C5CFD2A5-0EED-43E9-B3C2-B8AC8B9676BF}"/>
    <cellStyle name="Millares 4 2 4 5 8" xfId="28016" xr:uid="{B11EE070-9D43-4394-9302-F710C0FDBEB4}"/>
    <cellStyle name="Millares 4 2 4 5 9" xfId="40376" xr:uid="{D5C39DA1-30C1-4828-9A32-CC6C56B7A440}"/>
    <cellStyle name="Millares 4 2 4 6" xfId="5062" xr:uid="{2EB2A2BE-5746-4B61-9F8D-0882FF2F3BD8}"/>
    <cellStyle name="Millares 4 2 4 6 2" xfId="8467" xr:uid="{9DD01BED-4289-40A9-8F2E-A957E1A4A164}"/>
    <cellStyle name="Millares 4 2 4 6 2 2" xfId="23216" xr:uid="{34D8B9B1-2576-4231-8A02-C31A3095F7D6}"/>
    <cellStyle name="Millares 4 2 4 6 2 2 2" xfId="38242" xr:uid="{CBC02116-63E2-4956-A2B1-9B30937F0E1C}"/>
    <cellStyle name="Millares 4 2 4 6 2 2 2 2" xfId="50298" xr:uid="{3D6E1860-C976-4591-8105-B5743DFCB126}"/>
    <cellStyle name="Millares 4 2 4 6 2 2 3" xfId="32052" xr:uid="{93BA3BE7-9735-4099-AC49-F826FB83B1E3}"/>
    <cellStyle name="Millares 4 2 4 6 2 2 4" xfId="44292" xr:uid="{E075B429-B993-49C8-A4E7-F48C7CC87EAE}"/>
    <cellStyle name="Millares 4 2 4 6 2 3" xfId="35147" xr:uid="{6180D8C7-85DC-4E56-86A7-3E597E6BEBB9}"/>
    <cellStyle name="Millares 4 2 4 6 2 3 2" xfId="47295" xr:uid="{6F40D6A0-288A-4101-8815-946E42C44502}"/>
    <cellStyle name="Millares 4 2 4 6 2 4" xfId="28958" xr:uid="{FEF423F8-053B-48EB-A93F-8573249B57FA}"/>
    <cellStyle name="Millares 4 2 4 6 2 5" xfId="41290" xr:uid="{327F84DC-A882-49A9-8369-8B1812995C20}"/>
    <cellStyle name="Millares 4 2 4 6 3" xfId="15393" xr:uid="{0A438A66-FC20-4238-A08E-165251E91C4D}"/>
    <cellStyle name="Millares 4 2 4 6 3 2" xfId="24138" xr:uid="{C07A923C-C3D3-4F39-BE29-9CA5ACCCA3EC}"/>
    <cellStyle name="Millares 4 2 4 6 3 2 2" xfId="39184" xr:uid="{7A6A1543-5AA4-4385-A121-A00A48C00846}"/>
    <cellStyle name="Millares 4 2 4 6 3 2 2 2" xfId="51212" xr:uid="{7FF462A5-32E1-4622-B885-3F30F7683D4F}"/>
    <cellStyle name="Millares 4 2 4 6 3 2 3" xfId="32994" xr:uid="{ADF9B393-3EC5-475D-9F93-CD71DA04A5E6}"/>
    <cellStyle name="Millares 4 2 4 6 3 2 4" xfId="45206" xr:uid="{5174D69D-8AD0-4759-BF4C-63776FCA9429}"/>
    <cellStyle name="Millares 4 2 4 6 3 3" xfId="36089" xr:uid="{7C964888-8591-4577-A169-AC3461AFE523}"/>
    <cellStyle name="Millares 4 2 4 6 3 3 2" xfId="48209" xr:uid="{AC8A8B78-4CA7-4ECE-8751-003AC19D2A88}"/>
    <cellStyle name="Millares 4 2 4 6 3 4" xfId="29900" xr:uid="{8FD0C27E-3612-4469-B46E-108EE02E496B}"/>
    <cellStyle name="Millares 4 2 4 6 3 5" xfId="42204" xr:uid="{60551339-CE91-47FA-99A3-9718AEF68AFE}"/>
    <cellStyle name="Millares 4 2 4 6 4" xfId="19761" xr:uid="{52178E4A-48D3-4CD6-9EA8-3228CB57D686}"/>
    <cellStyle name="Millares 4 2 4 6 4 2" xfId="37434" xr:uid="{97EA199F-B506-453C-9308-58EED7438F27}"/>
    <cellStyle name="Millares 4 2 4 6 4 2 2" xfId="49514" xr:uid="{99E5B003-BD44-47E4-AD2B-797E4A506C8B}"/>
    <cellStyle name="Millares 4 2 4 6 4 3" xfId="31244" xr:uid="{D35D4809-3117-493E-BFC9-D53C19EE6772}"/>
    <cellStyle name="Millares 4 2 4 6 4 4" xfId="43508" xr:uid="{48A2DDB0-800F-4645-A164-A79970093C05}"/>
    <cellStyle name="Millares 4 2 4 6 5" xfId="20586" xr:uid="{53908673-5101-4163-A9C0-0E21D869C10F}"/>
    <cellStyle name="Millares 4 2 4 6 5 2" xfId="34339" xr:uid="{E71108AB-CF45-4DB8-8E74-7190E6CE9E32}"/>
    <cellStyle name="Millares 4 2 4 6 5 3" xfId="46511" xr:uid="{325DF22C-C97B-4A3E-94EF-46AAB7710DAE}"/>
    <cellStyle name="Millares 4 2 4 6 6" xfId="22411" xr:uid="{CB30C11C-8A3E-4FD9-83D9-4D0EBD86EDBF}"/>
    <cellStyle name="Millares 4 2 4 6 7" xfId="28150" xr:uid="{503CCB84-0650-49BA-8E9A-0D53B88ECE08}"/>
    <cellStyle name="Millares 4 2 4 6 8" xfId="40506" xr:uid="{C88579E8-5308-41B5-99C9-201239BDEE88}"/>
    <cellStyle name="Millares 4 2 4 7" xfId="7771" xr:uid="{07DA725C-F8E5-4C1A-A5A8-DCC82B813405}"/>
    <cellStyle name="Millares 4 2 4 7 2" xfId="21613" xr:uid="{8C8CC437-5E20-4A2A-B4FD-732008DA6AD2}"/>
    <cellStyle name="Millares 4 2 4 7 2 2" xfId="24268" xr:uid="{2D900E78-773A-4AC6-8BAE-FB808C3CFCE5}"/>
    <cellStyle name="Millares 4 2 4 7 2 2 2" xfId="39318" xr:uid="{5EAC122E-B221-4A24-B757-A282E43A4F88}"/>
    <cellStyle name="Millares 4 2 4 7 2 2 2 2" xfId="51342" xr:uid="{2A12E947-8E55-4071-97EE-FAE8A9F2EFE2}"/>
    <cellStyle name="Millares 4 2 4 7 2 2 3" xfId="33128" xr:uid="{C2B06E3D-6F61-4C61-B602-1E115EC37B29}"/>
    <cellStyle name="Millares 4 2 4 7 2 2 4" xfId="45336" xr:uid="{0DC0DA36-1310-4815-9967-D758299F673D}"/>
    <cellStyle name="Millares 4 2 4 7 2 3" xfId="36223" xr:uid="{27EB3192-1E9B-4F1B-8B2A-E4A88B32109F}"/>
    <cellStyle name="Millares 4 2 4 7 2 3 2" xfId="48339" xr:uid="{4A4E8357-26B9-4722-BB5E-7B455892D61F}"/>
    <cellStyle name="Millares 4 2 4 7 2 4" xfId="30034" xr:uid="{BA5C438E-444D-4F86-A0F7-7564D56E57AE}"/>
    <cellStyle name="Millares 4 2 4 7 2 5" xfId="42334" xr:uid="{F7DB165E-D155-4471-B704-6A5259EAE49D}"/>
    <cellStyle name="Millares 4 2 4 7 3" xfId="23346" xr:uid="{325D5E81-F5DA-48DC-8308-E56874E7E934}"/>
    <cellStyle name="Millares 4 2 4 7 3 2" xfId="38376" xr:uid="{76AD70E1-37F9-4BFA-A57E-4C1208A5D713}"/>
    <cellStyle name="Millares 4 2 4 7 3 2 2" xfId="50428" xr:uid="{E2D693FD-6BA0-4AB8-A103-B6218DC51DBE}"/>
    <cellStyle name="Millares 4 2 4 7 3 3" xfId="32186" xr:uid="{B62AFEA4-16A5-44E7-94CF-A359F1A339E7}"/>
    <cellStyle name="Millares 4 2 4 7 3 4" xfId="44422" xr:uid="{6EBD42B0-32EB-4189-A1F1-29E5CCE1369D}"/>
    <cellStyle name="Millares 4 2 4 7 4" xfId="35281" xr:uid="{E385A22D-3CEC-410C-B442-84710B1D747D}"/>
    <cellStyle name="Millares 4 2 4 7 4 2" xfId="47425" xr:uid="{F51F8B70-63B7-49C5-8817-E6D84BEF8424}"/>
    <cellStyle name="Millares 4 2 4 7 5" xfId="29092" xr:uid="{8D3E4CDE-2B78-41CD-A407-F9C32EBA244C}"/>
    <cellStyle name="Millares 4 2 4 7 6" xfId="41420" xr:uid="{6E17F5FC-94B8-48CF-ADB7-A51D992C28A9}"/>
    <cellStyle name="Millares 4 2 4 8" xfId="12237" xr:uid="{B103AE74-91A3-4AB8-8462-915B69F9E95E}"/>
    <cellStyle name="Millares 4 2 4 8 2" xfId="25295" xr:uid="{EE6F0FA7-DA46-4C4F-A9F0-C15ED425BF8B}"/>
    <cellStyle name="Millares 4 2 4 8 2 2" xfId="33262" xr:uid="{20D3B65B-67F3-4DF0-A704-CAC55C7C9E10}"/>
    <cellStyle name="Millares 4 2 4 8 2 2 2" xfId="39452" xr:uid="{E2E3CC5C-CFCB-4EA7-8653-FDCBC1AA9A95}"/>
    <cellStyle name="Millares 4 2 4 8 2 2 2 2" xfId="51472" xr:uid="{A665C992-EF7A-4F3B-B476-56EA285A7F77}"/>
    <cellStyle name="Millares 4 2 4 8 2 2 3" xfId="45466" xr:uid="{F92FB32D-082A-4BE3-9AC4-FFFD02E8421A}"/>
    <cellStyle name="Millares 4 2 4 8 2 3" xfId="36357" xr:uid="{D3DBAC27-5130-41C0-B55C-9617C5A01F6F}"/>
    <cellStyle name="Millares 4 2 4 8 2 3 2" xfId="48469" xr:uid="{88F63F06-044F-4650-8B56-98942DAFCCE4}"/>
    <cellStyle name="Millares 4 2 4 8 2 4" xfId="30168" xr:uid="{BE7F4F81-48B4-4B39-B49A-119E436DDF90}"/>
    <cellStyle name="Millares 4 2 4 8 2 5" xfId="42464" xr:uid="{46C8D746-4E79-4508-AF11-3DA1536B42A6}"/>
    <cellStyle name="Millares 4 2 4 8 3" xfId="22550" xr:uid="{356E801C-A633-4A9D-9075-0875E1363F6D}"/>
    <cellStyle name="Millares 4 2 4 8 3 2" xfId="37572" xr:uid="{F9AC90CD-130A-46E1-870F-50BAC9BC8959}"/>
    <cellStyle name="Millares 4 2 4 8 3 2 2" xfId="49648" xr:uid="{FDEEFCDC-A1DD-435E-ADE2-7619BC0389E3}"/>
    <cellStyle name="Millares 4 2 4 8 3 3" xfId="31382" xr:uid="{867A3F1B-B80D-44DF-9372-5B65E53552E6}"/>
    <cellStyle name="Millares 4 2 4 8 3 4" xfId="43642" xr:uid="{B379D9AA-C95C-4148-B0F2-C98F596DB9D6}"/>
    <cellStyle name="Millares 4 2 4 8 4" xfId="34477" xr:uid="{A9B64828-B453-443D-9401-2343F6A1893D}"/>
    <cellStyle name="Millares 4 2 4 8 4 2" xfId="46645" xr:uid="{39EB5F33-81BC-4333-8893-F33657FD4ABC}"/>
    <cellStyle name="Millares 4 2 4 8 5" xfId="28288" xr:uid="{34EB4CBB-1AC2-42B2-889D-254B8701F9B1}"/>
    <cellStyle name="Millares 4 2 4 8 6" xfId="40640" xr:uid="{56453451-BEDB-4F69-9BA0-D122718D81A1}"/>
    <cellStyle name="Millares 4 2 4 9" xfId="16615" xr:uid="{1780B8C3-ED4C-4713-885D-09690035D512}"/>
    <cellStyle name="Millares 4 2 4 9 2" xfId="26318" xr:uid="{A56B9F03-109C-4F2B-9253-9AE75AF7A272}"/>
    <cellStyle name="Millares 4 2 4 9 2 2" xfId="39586" xr:uid="{180D93CB-EA61-4CE8-A146-4BEB0F126979}"/>
    <cellStyle name="Millares 4 2 4 9 2 2 2" xfId="51602" xr:uid="{4904D3EF-FC5B-4510-8391-4C4206850619}"/>
    <cellStyle name="Millares 4 2 4 9 2 3" xfId="33396" xr:uid="{818220E8-E449-44E1-8C97-2375BCAE8B88}"/>
    <cellStyle name="Millares 4 2 4 9 2 4" xfId="45596" xr:uid="{CB1CCBF1-DEAD-4A0F-87F6-B193701A4B36}"/>
    <cellStyle name="Millares 4 2 4 9 3" xfId="36491" xr:uid="{45E295A6-A7B2-4412-943E-0A692A365433}"/>
    <cellStyle name="Millares 4 2 4 9 3 2" xfId="48599" xr:uid="{075F5D79-513A-47D8-B76B-3A6E47807E64}"/>
    <cellStyle name="Millares 4 2 4 9 4" xfId="30302" xr:uid="{DB67E1E9-0E0A-4D28-8803-82654B466526}"/>
    <cellStyle name="Millares 4 2 4 9 5" xfId="42594" xr:uid="{DD77CA27-5C2C-4448-A09D-6DAF4B724C5F}"/>
    <cellStyle name="Millares 4 2 5" xfId="3757" xr:uid="{A836C44F-4DDB-4BD0-B94F-573847CD8438}"/>
    <cellStyle name="Millares 4 2 5 10" xfId="19778" xr:uid="{8570BDFE-C6B0-4D9B-8534-5C8D37A8139D}"/>
    <cellStyle name="Millares 4 2 5 11" xfId="21634" xr:uid="{ECFB27CE-F5A2-4E51-8334-97A041AF4F38}"/>
    <cellStyle name="Millares 4 2 5 12" xfId="27349" xr:uid="{A0828238-7DC7-407E-AD74-0B859F0002A9}"/>
    <cellStyle name="Millares 4 2 5 13" xfId="39729" xr:uid="{EFE76CC0-5DCF-4687-A5AF-4670CC7E9B16}"/>
    <cellStyle name="Millares 4 2 5 2" xfId="6060" xr:uid="{0C3C4575-2547-4433-8EB0-AB0498444C12}"/>
    <cellStyle name="Millares 4 2 5 2 2" xfId="8827" xr:uid="{43BD7E8A-E433-4D6B-A229-56B040B56E12}"/>
    <cellStyle name="Millares 4 2 5 2 2 2" xfId="37441" xr:uid="{4AE6B3C7-0B19-49FB-9927-2F7C9A763ED4}"/>
    <cellStyle name="Millares 4 2 5 2 2 2 2" xfId="49521" xr:uid="{0E7754E8-134F-4E95-AD5E-A28C7CDF9154}"/>
    <cellStyle name="Millares 4 2 5 2 2 3" xfId="31251" xr:uid="{8F0CA1E7-AC9D-4A61-A4EB-CC68098ED65F}"/>
    <cellStyle name="Millares 4 2 5 2 2 4" xfId="43515" xr:uid="{B87FB3A1-87CC-401A-8CC1-406C973E81D8}"/>
    <cellStyle name="Millares 4 2 5 2 3" xfId="8142" xr:uid="{6EE1D4C6-3EA7-40A0-85AE-5E173AB07C74}"/>
    <cellStyle name="Millares 4 2 5 2 3 2" xfId="34346" xr:uid="{9268DFDA-41DD-471E-A27B-44CEB50D40F6}"/>
    <cellStyle name="Millares 4 2 5 2 3 3" xfId="46518" xr:uid="{33AFF4FF-D914-476C-B840-F7B4821C26E4}"/>
    <cellStyle name="Millares 4 2 5 2 4" xfId="12596" xr:uid="{2454D111-B9F6-451D-BA06-2B623858F59D}"/>
    <cellStyle name="Millares 4 2 5 2 5" xfId="22419" xr:uid="{F21421E8-2757-4662-81E9-B0229F70C44B}"/>
    <cellStyle name="Millares 4 2 5 2 6" xfId="28157" xr:uid="{AF976401-D889-4EA0-856A-3541122C3955}"/>
    <cellStyle name="Millares 4 2 5 2 7" xfId="40513" xr:uid="{A99EAAB4-1EAF-4347-8F84-41D428D77B9C}"/>
    <cellStyle name="Millares 4 2 5 3" xfId="6059" xr:uid="{F21E8237-284E-4DDC-86F7-BFD0092D24E3}"/>
    <cellStyle name="Millares 4 2 5 3 2" xfId="8826" xr:uid="{25DBF923-92D2-44C2-BF25-55D9E30D45AE}"/>
    <cellStyle name="Millares 4 2 5 3 2 2" xfId="38383" xr:uid="{12F4FCCB-83A7-4864-928B-F03F42986C2D}"/>
    <cellStyle name="Millares 4 2 5 3 2 2 2" xfId="50435" xr:uid="{2BDEB3DC-4AB1-4166-81BC-BC1BD644525F}"/>
    <cellStyle name="Millares 4 2 5 3 2 3" xfId="32193" xr:uid="{38198A72-84F0-452B-BD76-0BCE2FA65C5B}"/>
    <cellStyle name="Millares 4 2 5 3 2 4" xfId="44429" xr:uid="{7B70F444-C5E8-40CF-9EA7-2E5582C15FDE}"/>
    <cellStyle name="Millares 4 2 5 3 3" xfId="8141" xr:uid="{951374A2-90A9-469A-B7DF-869FE39EEC60}"/>
    <cellStyle name="Millares 4 2 5 3 3 2" xfId="35288" xr:uid="{37405043-828F-49D3-85F4-18D5468DC150}"/>
    <cellStyle name="Millares 4 2 5 3 3 3" xfId="47432" xr:uid="{35B1A2CA-A496-494C-990E-8B2A1AA564BC}"/>
    <cellStyle name="Millares 4 2 5 3 4" xfId="12595" xr:uid="{1E4ADCA2-B615-4AED-B67E-AC7BA061AEA1}"/>
    <cellStyle name="Millares 4 2 5 3 5" xfId="23353" xr:uid="{050F1FA2-25CB-4BFE-AFBC-2A642604EDD7}"/>
    <cellStyle name="Millares 4 2 5 3 6" xfId="29099" xr:uid="{848830CE-3778-408A-8B23-7061AA0E0BC6}"/>
    <cellStyle name="Millares 4 2 5 3 7" xfId="41427" xr:uid="{CA1E110A-A958-496B-B54E-756624253D90}"/>
    <cellStyle name="Millares 4 2 5 4" xfId="4955" xr:uid="{F0B16946-95CB-446D-892E-4CD3208ECE9B}"/>
    <cellStyle name="Millares 4 2 5 4 2" xfId="11893" xr:uid="{96EC18D2-8067-43F1-BBA8-7BAEDD830A29}"/>
    <cellStyle name="Millares 4 2 5 4 2 2" xfId="36633" xr:uid="{15E26CE8-C7F4-4DCE-B1C0-E77F32EE9156}"/>
    <cellStyle name="Millares 4 2 5 4 2 3" xfId="48737" xr:uid="{A7A990C0-C174-46A1-960D-6058A00B9985}"/>
    <cellStyle name="Millares 4 2 5 4 3" xfId="12763" xr:uid="{22AAA649-5BA0-477D-908E-385AE9C00316}"/>
    <cellStyle name="Millares 4 2 5 4 4" xfId="30443" xr:uid="{A8B1F747-9B8F-4219-8CD7-35FD5754D7C4}"/>
    <cellStyle name="Millares 4 2 5 4 5" xfId="42731" xr:uid="{E5CBF762-9FBC-4537-A21A-3AF5F1C4B12A}"/>
    <cellStyle name="Millares 4 2 5 5" xfId="7549" xr:uid="{BB4DED2E-ED5F-46AF-AE6F-3BC01E4DC136}"/>
    <cellStyle name="Millares 4 2 5 5 2" xfId="8469" xr:uid="{71B81BD4-7D81-4D22-B307-776E980EE0E3}"/>
    <cellStyle name="Millares 4 2 5 5 3" xfId="15206" xr:uid="{C7B9F860-CB88-4CA0-AF5D-17F2B1F61101}"/>
    <cellStyle name="Millares 4 2 5 5 4" xfId="33538" xr:uid="{C034884F-69EA-45FC-A00D-40A8A0CD027C}"/>
    <cellStyle name="Millares 4 2 5 5 5" xfId="45734" xr:uid="{B1E9AC6A-05A3-46B3-9035-F078FEFCF10A}"/>
    <cellStyle name="Millares 4 2 5 6" xfId="7773" xr:uid="{ABED5EDB-90B8-43B8-BF32-B12F7C7DF4F1}"/>
    <cellStyle name="Millares 4 2 5 7" xfId="12239" xr:uid="{3633991F-CBD4-4694-AE33-333EBFC40D14}"/>
    <cellStyle name="Millares 4 2 5 8" xfId="16484" xr:uid="{5FFB3B21-7A09-4B37-8E33-488A1547230C}"/>
    <cellStyle name="Millares 4 2 5 9" xfId="18129" xr:uid="{93BF2867-4F38-4483-B16E-378B3D76042B}"/>
    <cellStyle name="Millares 4 2 6" xfId="3758" xr:uid="{D9984750-5C63-4161-BB65-452E9F38413B}"/>
    <cellStyle name="Millares 4 2 6 10" xfId="27483" xr:uid="{701458B7-9D0C-4D05-8487-2DC51C35AF95}"/>
    <cellStyle name="Millares 4 2 6 11" xfId="39859" xr:uid="{2E827D4B-8A69-41AB-82A6-365B10802B91}"/>
    <cellStyle name="Millares 4 2 6 2" xfId="6061" xr:uid="{B26AB1FF-4143-48B7-97B9-B21CA8E3887B}"/>
    <cellStyle name="Millares 4 2 6 2 2" xfId="8828" xr:uid="{B7426967-1E4E-4650-9882-B9363D4163E1}"/>
    <cellStyle name="Millares 4 2 6 2 2 2" xfId="37575" xr:uid="{2CB6A6C1-032C-488D-B86F-4BFC8E79AAF2}"/>
    <cellStyle name="Millares 4 2 6 2 2 2 2" xfId="49651" xr:uid="{F0764E45-06ED-45E5-94B5-B4D34D13E27A}"/>
    <cellStyle name="Millares 4 2 6 2 2 3" xfId="31385" xr:uid="{112AC4FF-BC11-409B-A1BB-520B1D35F522}"/>
    <cellStyle name="Millares 4 2 6 2 2 4" xfId="43645" xr:uid="{38EC79AE-6AE5-4E2E-A7B9-789086CC06BF}"/>
    <cellStyle name="Millares 4 2 6 2 3" xfId="8143" xr:uid="{BDA0BEFC-4942-4FEF-8466-272E897C0F7E}"/>
    <cellStyle name="Millares 4 2 6 2 3 2" xfId="34480" xr:uid="{3A34D19E-BFE8-4692-8EEE-7EACA65A7C87}"/>
    <cellStyle name="Millares 4 2 6 2 3 3" xfId="46648" xr:uid="{08900371-A206-46AF-A0A3-7AD6ED5B404C}"/>
    <cellStyle name="Millares 4 2 6 2 4" xfId="12597" xr:uid="{B2149E61-A73B-492C-9CFF-2F4BC1F58390}"/>
    <cellStyle name="Millares 4 2 6 2 5" xfId="22553" xr:uid="{329DBAF2-55AC-4EE3-B57B-CE76EF0FA4E5}"/>
    <cellStyle name="Millares 4 2 6 2 6" xfId="28291" xr:uid="{D9BFE14B-C281-4026-A811-E45600EED093}"/>
    <cellStyle name="Millares 4 2 6 2 7" xfId="40643" xr:uid="{400467A6-9FA4-4F64-A08A-E1FC5A0CF468}"/>
    <cellStyle name="Millares 4 2 6 3" xfId="4956" xr:uid="{351384D2-C460-43EB-98BE-E39E78662721}"/>
    <cellStyle name="Millares 4 2 6 3 2" xfId="8470" xr:uid="{7115AB7E-2D5E-4D86-9A5C-9D24F70C8E32}"/>
    <cellStyle name="Millares 4 2 6 3 2 2" xfId="38517" xr:uid="{BB1A310F-C40F-4CE2-97C7-0936DCF9E596}"/>
    <cellStyle name="Millares 4 2 6 3 2 2 2" xfId="50565" xr:uid="{FF152FEE-F69F-4AB6-A0B1-FA676A8F2FB7}"/>
    <cellStyle name="Millares 4 2 6 3 2 3" xfId="32327" xr:uid="{76F8B11F-EAE0-4B2B-8BDD-624DBFFF3752}"/>
    <cellStyle name="Millares 4 2 6 3 2 4" xfId="44559" xr:uid="{FD786FAA-E957-4FE4-80DE-6E0038FF76D0}"/>
    <cellStyle name="Millares 4 2 6 3 3" xfId="16234" xr:uid="{5410C290-8F1A-4A23-A631-3B77E4D1E5FF}"/>
    <cellStyle name="Millares 4 2 6 3 3 2" xfId="35422" xr:uid="{0FC326DC-0B8C-4D2C-8108-FAD0D5641511}"/>
    <cellStyle name="Millares 4 2 6 3 3 3" xfId="47562" xr:uid="{5207DB9D-750E-4505-90CC-6B45D23E1294}"/>
    <cellStyle name="Millares 4 2 6 3 4" xfId="23483" xr:uid="{D8D0E84C-FAF3-453F-86D6-2928A5357169}"/>
    <cellStyle name="Millares 4 2 6 3 5" xfId="29233" xr:uid="{F74B778B-7911-411D-A79E-ADB0D1B2BE38}"/>
    <cellStyle name="Millares 4 2 6 3 6" xfId="41557" xr:uid="{2062CCC9-16D5-42A0-901B-DEAFC7AB81A5}"/>
    <cellStyle name="Millares 4 2 6 4" xfId="7774" xr:uid="{B2F12282-3EFE-4356-A924-D55F4CC4B9F9}"/>
    <cellStyle name="Millares 4 2 6 4 2" xfId="36767" xr:uid="{AADE8655-2FF8-4DDE-A72A-F46CDF0E35CD}"/>
    <cellStyle name="Millares 4 2 6 4 2 2" xfId="48867" xr:uid="{D0409B5E-BD52-4302-8F29-0EB4735D072D}"/>
    <cellStyle name="Millares 4 2 6 4 3" xfId="30577" xr:uid="{B5FD7357-3DBC-4814-98E4-4F7A1B9A5227}"/>
    <cellStyle name="Millares 4 2 6 4 4" xfId="42861" xr:uid="{E6046F67-C847-4FB6-BD3D-B9D0E61B1E37}"/>
    <cellStyle name="Millares 4 2 6 5" xfId="12240" xr:uid="{54FFDE76-D755-49B0-865D-43B996DF2B0C}"/>
    <cellStyle name="Millares 4 2 6 5 2" xfId="33672" xr:uid="{2491B85F-4C27-49E3-906C-632158E115AD}"/>
    <cellStyle name="Millares 4 2 6 5 3" xfId="45864" xr:uid="{3DFD3623-A395-4F6D-AE8B-55380C566F9F}"/>
    <cellStyle name="Millares 4 2 6 6" xfId="16618" xr:uid="{5B5FB746-A9FF-4CA3-A29C-C162C0248F73}"/>
    <cellStyle name="Millares 4 2 6 7" xfId="18264" xr:uid="{EB4F0DCB-E049-4403-B32C-095978C37C4D}"/>
    <cellStyle name="Millares 4 2 6 8" xfId="19914" xr:uid="{896475A0-7E6E-4067-926E-A41A0AC16BF9}"/>
    <cellStyle name="Millares 4 2 6 9" xfId="21764" xr:uid="{8762C24F-2717-438D-95A6-4AE47AC487DF}"/>
    <cellStyle name="Millares 4 2 7" xfId="3748" xr:uid="{1E4BD919-10EF-4699-8234-44BFE913EEEB}"/>
    <cellStyle name="Millares 4 2 7 10" xfId="39989" xr:uid="{750B75D2-4AC8-467E-B0E6-7665A8B40CCA}"/>
    <cellStyle name="Millares 4 2 7 2" xfId="6062" xr:uid="{74EFEECB-2EBC-4BCD-9EFD-2AD2A233B1BF}"/>
    <cellStyle name="Millares 4 2 7 2 2" xfId="8829" xr:uid="{7A222085-5F2E-44EE-B283-AFA0C9293358}"/>
    <cellStyle name="Millares 4 2 7 2 2 2" xfId="37709" xr:uid="{DC58099C-F09B-49C1-AE30-15D027E559D1}"/>
    <cellStyle name="Millares 4 2 7 2 2 2 2" xfId="49781" xr:uid="{DF391E43-99C4-4A04-B0FD-70B75CE952EF}"/>
    <cellStyle name="Millares 4 2 7 2 2 3" xfId="31519" xr:uid="{A6BFC90D-D5B6-4A0B-B003-53708320027E}"/>
    <cellStyle name="Millares 4 2 7 2 2 4" xfId="43775" xr:uid="{8AE126B5-A1B2-4838-8299-D46F9C59D47A}"/>
    <cellStyle name="Millares 4 2 7 2 3" xfId="22687" xr:uid="{00B0A856-5912-48C5-B12F-C9F1C5B72DD3}"/>
    <cellStyle name="Millares 4 2 7 2 3 2" xfId="34614" xr:uid="{CC9DA337-A24C-4660-9FE9-515E6DE4261B}"/>
    <cellStyle name="Millares 4 2 7 2 3 3" xfId="46778" xr:uid="{EE83092D-BB07-492A-8E3F-F8B170A6FD34}"/>
    <cellStyle name="Millares 4 2 7 2 4" xfId="28425" xr:uid="{7A5009EC-4CD8-4E0A-A053-B327CF05E852}"/>
    <cellStyle name="Millares 4 2 7 2 5" xfId="40773" xr:uid="{9DB675A0-D0ED-4755-95C7-59C9F081DD80}"/>
    <cellStyle name="Millares 4 2 7 3" xfId="8144" xr:uid="{41ECEFD3-E673-4BFD-9E57-1F9EC946876A}"/>
    <cellStyle name="Millares 4 2 7 3 2" xfId="23613" xr:uid="{950A5F4F-462F-4B76-824F-D67952D4AE57}"/>
    <cellStyle name="Millares 4 2 7 3 2 2" xfId="38651" xr:uid="{A68F3AFA-C91B-42BB-AAF9-537EE2AABEDF}"/>
    <cellStyle name="Millares 4 2 7 3 2 2 2" xfId="50695" xr:uid="{3045827E-78DD-421B-97C3-61D2DA4A799C}"/>
    <cellStyle name="Millares 4 2 7 3 2 3" xfId="32461" xr:uid="{34BA51AC-A9DF-45DA-87F6-624D36FB394B}"/>
    <cellStyle name="Millares 4 2 7 3 2 4" xfId="44689" xr:uid="{265DE2F7-F221-4E75-B98B-649431FECD7F}"/>
    <cellStyle name="Millares 4 2 7 3 3" xfId="35556" xr:uid="{D16AB9D7-1E6C-424F-BFFE-6A6CEF307260}"/>
    <cellStyle name="Millares 4 2 7 3 3 2" xfId="47692" xr:uid="{FF3650A5-2C56-4639-B78F-B1B90C6EA0CE}"/>
    <cellStyle name="Millares 4 2 7 3 4" xfId="29367" xr:uid="{2619C834-74AD-40A0-B99B-65B49262BEB2}"/>
    <cellStyle name="Millares 4 2 7 3 5" xfId="41687" xr:uid="{9F11FDF5-515A-4031-9729-8EB8964F474D}"/>
    <cellStyle name="Millares 4 2 7 4" xfId="12598" xr:uid="{C802B0A5-5E87-4FA5-A276-7FCB20555950}"/>
    <cellStyle name="Millares 4 2 7 4 2" xfId="36901" xr:uid="{689A6CBA-D938-41A5-B8CC-25ED62071223}"/>
    <cellStyle name="Millares 4 2 7 4 2 2" xfId="48997" xr:uid="{84B9F065-F6E6-4BFA-9B02-E375C3148DA0}"/>
    <cellStyle name="Millares 4 2 7 4 3" xfId="30711" xr:uid="{2975CE4F-9733-4952-B220-9FE2C9734E46}"/>
    <cellStyle name="Millares 4 2 7 4 4" xfId="42991" xr:uid="{5A1E169D-B175-4D2A-9701-0631A24E2FE7}"/>
    <cellStyle name="Millares 4 2 7 5" xfId="17455" xr:uid="{E4305B1C-5592-4A24-8E4B-38007926B840}"/>
    <cellStyle name="Millares 4 2 7 5 2" xfId="33806" xr:uid="{1D4D8494-E2AB-4D37-B68E-BD3622317FE6}"/>
    <cellStyle name="Millares 4 2 7 5 3" xfId="45994" xr:uid="{887A18DB-A012-4FA4-8B95-B7E5BB5B906E}"/>
    <cellStyle name="Millares 4 2 7 6" xfId="18398" xr:uid="{D545C178-CCF8-412A-BC50-8655F8EF90DD}"/>
    <cellStyle name="Millares 4 2 7 7" xfId="20049" xr:uid="{8E4A8FBD-369C-478C-B4A1-F514C2B61AD4}"/>
    <cellStyle name="Millares 4 2 7 8" xfId="21894" xr:uid="{E6C7EC77-0451-4A4E-9F2B-82C95386D576}"/>
    <cellStyle name="Millares 4 2 7 9" xfId="27617" xr:uid="{7DA3EDA9-5545-43B7-845B-4DC527440AA7}"/>
    <cellStyle name="Millares 4 2 8" xfId="6046" xr:uid="{89DD6D42-1770-4982-8152-2C1ED0BD37BF}"/>
    <cellStyle name="Millares 4 2 8 10" xfId="40119" xr:uid="{871DFDB0-6F82-43B3-9DA9-94B420EC1116}"/>
    <cellStyle name="Millares 4 2 8 2" xfId="8813" xr:uid="{E6DD8450-042E-485C-A4C4-3FA470242D6F}"/>
    <cellStyle name="Millares 4 2 8 2 2" xfId="22821" xr:uid="{24627311-2C1D-4A5B-B6D5-10913D9F88C7}"/>
    <cellStyle name="Millares 4 2 8 2 2 2" xfId="37843" xr:uid="{FFDED8C1-29DB-485B-99EF-20E7A118BF91}"/>
    <cellStyle name="Millares 4 2 8 2 2 2 2" xfId="49911" xr:uid="{A160A808-4BB4-4AD1-AB4A-81626734B15F}"/>
    <cellStyle name="Millares 4 2 8 2 2 3" xfId="31653" xr:uid="{7F2A9E29-7BD7-4756-B46D-237E9EDABA08}"/>
    <cellStyle name="Millares 4 2 8 2 2 4" xfId="43905" xr:uid="{8CEA1ED5-5230-41C8-A30B-64918FA6A4A3}"/>
    <cellStyle name="Millares 4 2 8 2 3" xfId="34748" xr:uid="{C94F476A-283E-4C8D-BADA-E40A5D89727A}"/>
    <cellStyle name="Millares 4 2 8 2 3 2" xfId="46908" xr:uid="{EB932A99-2F1D-4BF1-A2A0-A57106BC4900}"/>
    <cellStyle name="Millares 4 2 8 2 4" xfId="28559" xr:uid="{D514700B-66BA-4A19-92E5-58F10A1E32CA}"/>
    <cellStyle name="Millares 4 2 8 2 5" xfId="40903" xr:uid="{2A37F925-AF7A-413F-8366-0209DC81D3FA}"/>
    <cellStyle name="Millares 4 2 8 3" xfId="8128" xr:uid="{49FFEABF-98FD-45B8-B93C-39D928EF1309}"/>
    <cellStyle name="Millares 4 2 8 3 2" xfId="23747" xr:uid="{29585E06-455F-4140-9E4F-3F2E41E4E22A}"/>
    <cellStyle name="Millares 4 2 8 3 2 2" xfId="38785" xr:uid="{9DB01945-03BF-4BC5-9C88-69D77026B35D}"/>
    <cellStyle name="Millares 4 2 8 3 2 2 2" xfId="50825" xr:uid="{68510FCA-E7C6-455D-AD0B-E54296820177}"/>
    <cellStyle name="Millares 4 2 8 3 2 3" xfId="32595" xr:uid="{DAB94030-6B9A-45F0-9AFF-366C65A0BD9D}"/>
    <cellStyle name="Millares 4 2 8 3 2 4" xfId="44819" xr:uid="{BE3C2629-1AB6-449B-890F-DAA0AE3A81B9}"/>
    <cellStyle name="Millares 4 2 8 3 3" xfId="35690" xr:uid="{8B40E526-CF4A-49CF-AFD0-F766F2B8FFA6}"/>
    <cellStyle name="Millares 4 2 8 3 3 2" xfId="47822" xr:uid="{12995058-E8DD-4610-A5AE-DA1B3BF78BDD}"/>
    <cellStyle name="Millares 4 2 8 3 4" xfId="29501" xr:uid="{0A501428-8638-4D39-B5D1-9C2592268030}"/>
    <cellStyle name="Millares 4 2 8 3 5" xfId="41817" xr:uid="{ACC12396-491F-4182-8985-8A97A2B908D7}"/>
    <cellStyle name="Millares 4 2 8 4" xfId="12582" xr:uid="{34F755C6-7481-4FE1-9321-A25ACB8F1448}"/>
    <cellStyle name="Millares 4 2 8 4 2" xfId="37035" xr:uid="{E53B3076-2B0D-4A41-BB74-3DD56365E768}"/>
    <cellStyle name="Millares 4 2 8 4 2 2" xfId="49127" xr:uid="{07BC913C-AAB5-4699-9C31-4C5982F4AD5F}"/>
    <cellStyle name="Millares 4 2 8 4 3" xfId="30845" xr:uid="{9CD7943D-1B65-44C8-BC38-3E9E8A27E251}"/>
    <cellStyle name="Millares 4 2 8 4 4" xfId="43121" xr:uid="{BB4D124E-7971-41CE-BE2D-B72AB99FA122}"/>
    <cellStyle name="Millares 4 2 8 5" xfId="17715" xr:uid="{08C0ADAB-F862-4E70-8398-4C53DA5216B7}"/>
    <cellStyle name="Millares 4 2 8 5 2" xfId="33940" xr:uid="{6B962536-EFB0-484F-B1ED-3D40DF31C622}"/>
    <cellStyle name="Millares 4 2 8 5 3" xfId="46124" xr:uid="{DE99A272-B445-4FF4-B45E-21DA2A8E6EB4}"/>
    <cellStyle name="Millares 4 2 8 6" xfId="18533" xr:uid="{91B17EDC-7300-4D57-91F5-4E89B09DAA4A}"/>
    <cellStyle name="Millares 4 2 8 7" xfId="20185" xr:uid="{40CC2509-C661-4A0C-9EA9-C5517AEFDACD}"/>
    <cellStyle name="Millares 4 2 8 8" xfId="22024" xr:uid="{F152C18B-9354-4A4A-BDA3-5A9A2B462444}"/>
    <cellStyle name="Millares 4 2 8 9" xfId="27751" xr:uid="{453AE7A8-73DF-4AB0-BC16-43B8BB7441C5}"/>
    <cellStyle name="Millares 4 2 9" xfId="4946" xr:uid="{69475741-0E87-405F-89FC-1B536EA93AD8}"/>
    <cellStyle name="Millares 4 2 9 2" xfId="11517" xr:uid="{C2EC14C6-012C-4CBF-B0AD-AFA4D52A617F}"/>
    <cellStyle name="Millares 4 2 9 2 2" xfId="22955" xr:uid="{6CCEC351-8472-44AB-812F-B16B4F720984}"/>
    <cellStyle name="Millares 4 2 9 2 2 2" xfId="37977" xr:uid="{B0835560-1461-486D-86CD-399930978564}"/>
    <cellStyle name="Millares 4 2 9 2 2 2 2" xfId="50041" xr:uid="{E9C284DA-667D-4A80-B650-FA356625D899}"/>
    <cellStyle name="Millares 4 2 9 2 2 3" xfId="31787" xr:uid="{270D4633-8CFC-499E-AEC2-5ACB6115A142}"/>
    <cellStyle name="Millares 4 2 9 2 2 4" xfId="44035" xr:uid="{C7DB5B2A-F368-4EA4-87B3-5624EBAD876D}"/>
    <cellStyle name="Millares 4 2 9 2 3" xfId="34882" xr:uid="{C35454E9-3BF7-4AAC-A0E0-BC6E72269E6B}"/>
    <cellStyle name="Millares 4 2 9 2 3 2" xfId="47038" xr:uid="{EE08F4B7-E8CD-415F-9885-13B6C20DA38A}"/>
    <cellStyle name="Millares 4 2 9 2 4" xfId="28693" xr:uid="{1BC4C8BE-A264-46B5-87C3-A800DBCF6B22}"/>
    <cellStyle name="Millares 4 2 9 2 5" xfId="41033" xr:uid="{64B69DC6-025B-4907-B957-E6958004E9A7}"/>
    <cellStyle name="Millares 4 2 9 3" xfId="12760" xr:uid="{CEA5A24B-0BAC-4804-B840-DDD02CB89D9D}"/>
    <cellStyle name="Millares 4 2 9 3 2" xfId="23881" xr:uid="{63B00D64-59DA-4C32-82D9-E56FA1ED95D7}"/>
    <cellStyle name="Millares 4 2 9 3 2 2" xfId="38919" xr:uid="{3DFD4E89-820C-4E98-8A87-E7A2AB07644C}"/>
    <cellStyle name="Millares 4 2 9 3 2 2 2" xfId="50955" xr:uid="{91186F93-7B51-4A80-A615-7B7123FE8844}"/>
    <cellStyle name="Millares 4 2 9 3 2 3" xfId="32729" xr:uid="{594B53C6-1C81-47A5-A57E-CEF750F98CCF}"/>
    <cellStyle name="Millares 4 2 9 3 2 4" xfId="44949" xr:uid="{68BCF1ED-CF0E-4BF0-963A-A2FE3E4460EC}"/>
    <cellStyle name="Millares 4 2 9 3 3" xfId="35824" xr:uid="{44C56304-98D9-47CB-8F9B-7C2BD459B49A}"/>
    <cellStyle name="Millares 4 2 9 3 3 2" xfId="47952" xr:uid="{0C5750AE-6CAC-4261-A28A-4A4F3B97B1B3}"/>
    <cellStyle name="Millares 4 2 9 3 4" xfId="29635" xr:uid="{C0D5C2E4-89EB-4A64-BE23-03D218539404}"/>
    <cellStyle name="Millares 4 2 9 3 5" xfId="41947" xr:uid="{968E53FC-8FDE-46DC-AB70-FE6B6C05F325}"/>
    <cellStyle name="Millares 4 2 9 4" xfId="17988" xr:uid="{78A9C7B9-0074-49C9-9B61-8C05B5EB351D}"/>
    <cellStyle name="Millares 4 2 9 4 2" xfId="37169" xr:uid="{E02A6E48-7851-45FC-90B9-75FCAF189EDB}"/>
    <cellStyle name="Millares 4 2 9 4 2 2" xfId="49257" xr:uid="{43C0118D-2010-49BF-A24A-DD8935A16941}"/>
    <cellStyle name="Millares 4 2 9 4 3" xfId="30979" xr:uid="{19E613BE-CA92-4CFA-A9BB-E9BEE6C2A569}"/>
    <cellStyle name="Millares 4 2 9 4 4" xfId="43251" xr:uid="{8E82B4D6-133F-4B96-A252-C907A274A09A}"/>
    <cellStyle name="Millares 4 2 9 5" xfId="18668" xr:uid="{CFABDBD0-E5C2-4549-BA22-CF51C382D3B6}"/>
    <cellStyle name="Millares 4 2 9 5 2" xfId="34074" xr:uid="{20AFC4F2-1869-4A75-83BF-B3837247C513}"/>
    <cellStyle name="Millares 4 2 9 5 3" xfId="46254" xr:uid="{D9B4E695-5BFF-494E-BA64-83E99ED48BAA}"/>
    <cellStyle name="Millares 4 2 9 6" xfId="20321" xr:uid="{5662F2FF-8F28-42EE-97CF-ACB1AC99602E}"/>
    <cellStyle name="Millares 4 2 9 7" xfId="22154" xr:uid="{BFCB9912-9998-4110-B864-980FE2167DAD}"/>
    <cellStyle name="Millares 4 2 9 8" xfId="27885" xr:uid="{14A1948B-1E5C-4296-AAF1-8629057E3CE6}"/>
    <cellStyle name="Millares 4 2 9 9" xfId="40249" xr:uid="{396C7CEE-FF32-43D8-B36E-31200F5B77E2}"/>
    <cellStyle name="Millares 4 3" xfId="1734" xr:uid="{B7363900-FD69-434E-98AA-0FF1F07B6FFC}"/>
    <cellStyle name="Millares 4 3 10" xfId="27171" xr:uid="{D1ADE1EC-6B40-4DAC-944D-9E1733736AA6}"/>
    <cellStyle name="Millares 4 3 2" xfId="3760" xr:uid="{3428A42D-ABAA-472D-A404-D0464225DBBF}"/>
    <cellStyle name="Millares 4 3 2 2" xfId="16248" xr:uid="{5D8E478C-5FA9-4AE7-880C-6EB6E3D197B7}"/>
    <cellStyle name="Millares 4 3 3" xfId="3759" xr:uid="{594A8AAA-C45F-4ABB-9898-9F9C7ACC0D90}"/>
    <cellStyle name="Millares 4 3 3 2" xfId="17468" xr:uid="{AFC480D2-E046-465C-9EED-835EC5FA2E3F}"/>
    <cellStyle name="Millares 4 3 4" xfId="5121" xr:uid="{1D040975-3E8C-4870-A83C-203C67BF9A89}"/>
    <cellStyle name="Millares 4 3 5" xfId="15220" xr:uid="{24B65737-4AA7-4FCC-87F7-A4A523E98A9E}"/>
    <cellStyle name="Millares 4 3 6" xfId="19588" xr:uid="{3E1C5214-4228-4A5F-807B-C597062E33C1}"/>
    <cellStyle name="Millares 4 3 7" xfId="21440" xr:uid="{F17987E6-E215-4DF6-9C17-38684E7C3B22}"/>
    <cellStyle name="Millares 4 3 8" xfId="25122" xr:uid="{E1F932C5-E2F7-4E52-89AF-27EA0E50127A}"/>
    <cellStyle name="Millares 4 3 9" xfId="26148" xr:uid="{57E42355-3458-44EE-A50E-575249D39B4D}"/>
    <cellStyle name="Millares 4 4" xfId="3761" xr:uid="{F48E0FF6-C2FA-41F1-A414-3C53F445616C}"/>
    <cellStyle name="Millares 4 5" xfId="3762" xr:uid="{F3D0EC9A-730F-4B8D-9000-A3F670E32101}"/>
    <cellStyle name="Millares 4 5 2" xfId="6063" xr:uid="{10B51967-6689-4F0C-8B1E-0E3F4E9D9170}"/>
    <cellStyle name="Millares 4 5 2 2" xfId="8830" xr:uid="{F04FD8B9-3F68-4D42-A7D1-B215850A61FD}"/>
    <cellStyle name="Millares 4 5 2 2 2" xfId="37436" xr:uid="{17597541-00C2-4301-98C0-9E5EA3DB31E7}"/>
    <cellStyle name="Millares 4 5 2 2 3" xfId="49516" xr:uid="{108F635A-B520-4FF5-A95E-470775EAB81D}"/>
    <cellStyle name="Millares 4 5 2 3" xfId="8145" xr:uid="{95353916-0D6F-4957-BD24-273F94207FEB}"/>
    <cellStyle name="Millares 4 5 2 4" xfId="12599" xr:uid="{45AB86BB-5F52-43B2-89B3-8AC45547741C}"/>
    <cellStyle name="Millares 4 5 2 5" xfId="31246" xr:uid="{85F27DBD-E018-42CE-B119-FD3DC3379B47}"/>
    <cellStyle name="Millares 4 5 2 6" xfId="43510" xr:uid="{733F79C5-C7CF-4F5C-A748-430B15BBC710}"/>
    <cellStyle name="Millares 4 5 3" xfId="4957" xr:uid="{8EA16E8D-1287-4054-8E1E-08A90E40D80B}"/>
    <cellStyle name="Millares 4 5 3 2" xfId="8471" xr:uid="{AED93401-296D-4019-98C2-9D1F0B153B80}"/>
    <cellStyle name="Millares 4 5 3 3" xfId="34341" xr:uid="{E36E265C-EB8E-40C0-9B4C-8166174AF3E2}"/>
    <cellStyle name="Millares 4 5 3 4" xfId="46513" xr:uid="{60BB3C3F-968D-4FE3-A198-BA53FD5257A7}"/>
    <cellStyle name="Millares 4 5 4" xfId="7775" xr:uid="{6D85FB2C-6CDE-4B63-A995-6B7338E19F71}"/>
    <cellStyle name="Millares 4 5 5" xfId="12241" xr:uid="{5D2F97FB-08F5-489B-982C-06A1118B4891}"/>
    <cellStyle name="Millares 4 5 6" xfId="22414" xr:uid="{EA60045C-F5C2-4638-9B1D-D421C3F2F07A}"/>
    <cellStyle name="Millares 4 5 7" xfId="28152" xr:uid="{EDE20DA9-7823-4F76-9E19-47E3C7A1F302}"/>
    <cellStyle name="Millares 4 5 8" xfId="40508" xr:uid="{BCB053B7-9934-4DE5-A745-32519F7BBCFF}"/>
    <cellStyle name="Millares 4 6" xfId="3747" xr:uid="{ACB3952B-7E97-4B9D-9DF8-FE5FA33B151E}"/>
    <cellStyle name="Millares 4 6 2" xfId="6064" xr:uid="{3E42B9F9-3073-4AF1-97C8-054F8A0F10F2}"/>
    <cellStyle name="Millares 4 6 2 2" xfId="8831" xr:uid="{4F1FAC91-633F-40D4-9319-B34BFBB0BC5E}"/>
    <cellStyle name="Millares 4 6 2 2 2" xfId="38378" xr:uid="{6AA7FB75-CCB7-47EE-9BEB-DA93A5F0E7D1}"/>
    <cellStyle name="Millares 4 6 2 2 3" xfId="50430" xr:uid="{F9A2D6DD-E788-41DD-96F4-223D649E8662}"/>
    <cellStyle name="Millares 4 6 2 3" xfId="32188" xr:uid="{50CA90FD-B65C-4914-8F28-03EC8300C543}"/>
    <cellStyle name="Millares 4 6 2 4" xfId="44424" xr:uid="{47986228-C0E4-402B-9382-21491B151A5B}"/>
    <cellStyle name="Millares 4 6 3" xfId="8146" xr:uid="{1E017780-2284-41AE-AA99-799F9543BBED}"/>
    <cellStyle name="Millares 4 6 3 2" xfId="35283" xr:uid="{88780D2E-D77C-4C2D-AB2A-A7B5181CCB03}"/>
    <cellStyle name="Millares 4 6 3 3" xfId="47427" xr:uid="{91C1936C-5091-4748-BCE0-48D1C05028B6}"/>
    <cellStyle name="Millares 4 6 4" xfId="12600" xr:uid="{068D6E67-524D-4178-BF17-8E5F188B0854}"/>
    <cellStyle name="Millares 4 6 5" xfId="23348" xr:uid="{9A8FD657-691D-433E-8675-BDB5C9B5E698}"/>
    <cellStyle name="Millares 4 6 6" xfId="29094" xr:uid="{AB41B11B-62FB-4B1E-9E5F-C196C5668F70}"/>
    <cellStyle name="Millares 4 6 7" xfId="41422" xr:uid="{3D230D34-5364-4693-959A-909523387A5C}"/>
    <cellStyle name="Millares 4 7" xfId="4636" xr:uid="{E4328C6B-3A96-4A60-8AFC-0E1A66F7EF9C}"/>
    <cellStyle name="Millares 4 7 2" xfId="10783" xr:uid="{461A3898-8358-4DCB-A726-20D0A095393E}"/>
    <cellStyle name="Millares 4 7 2 2" xfId="36628" xr:uid="{390617F7-774E-4026-87BA-84FDA85C3D9B}"/>
    <cellStyle name="Millares 4 7 2 3" xfId="48732" xr:uid="{254843B3-7209-46AB-B416-07B35B8B3A1C}"/>
    <cellStyle name="Millares 4 7 3" xfId="12758" xr:uid="{0B0BC328-74CE-4C0B-9ABD-403083D06CBC}"/>
    <cellStyle name="Millares 4 7 4" xfId="30438" xr:uid="{E3AE714C-2946-42EA-8A44-B2139DB6EFBB}"/>
    <cellStyle name="Millares 4 7 5" xfId="42726" xr:uid="{99734374-C7DF-4D72-92F5-A12777C4CC73}"/>
    <cellStyle name="Millares 4 8" xfId="7567" xr:uid="{BB071927-6CBF-41A5-B563-909AD83701D7}"/>
    <cellStyle name="Millares 4 8 2" xfId="13619" xr:uid="{3B5801F6-E4AA-4E1F-9CA3-D3787E4C903B}"/>
    <cellStyle name="Millares 4 8 3" xfId="33533" xr:uid="{D456C4E1-C755-4057-BAEC-A5203E6C3CDC}"/>
    <cellStyle name="Millares 4 8 4" xfId="45729" xr:uid="{4F80F0F6-F747-4B36-BC07-FC7A65BC6195}"/>
    <cellStyle name="Millares 4 9" xfId="16425" xr:uid="{48E20EF4-9575-4CAD-A71A-2FB16BE9F027}"/>
    <cellStyle name="Millares 5" xfId="43" xr:uid="{3E614437-4F5C-4D61-99D4-3D8787697B21}"/>
    <cellStyle name="Millares 5 10" xfId="4958" xr:uid="{C22A400E-FD21-4898-8A7A-B274EF420BA3}"/>
    <cellStyle name="Millares 5 10 2" xfId="11906" xr:uid="{E672FEC4-4797-49B6-B341-CB1E9D5BED9A}"/>
    <cellStyle name="Millares 5 10 2 2" xfId="22960" xr:uid="{A0057422-E3B8-4EA7-8A14-C4D439468F00}"/>
    <cellStyle name="Millares 5 10 2 2 2" xfId="37983" xr:uid="{43B54D80-3B6F-444A-A1D0-B400F75EBD0C}"/>
    <cellStyle name="Millares 5 10 2 2 2 2" xfId="50046" xr:uid="{C16DE083-0129-46E6-BEE2-A25D6F8D84A5}"/>
    <cellStyle name="Millares 5 10 2 2 3" xfId="31793" xr:uid="{D9980F83-3F77-471F-B375-32E53157877D}"/>
    <cellStyle name="Millares 5 10 2 2 4" xfId="44040" xr:uid="{AB6336AC-7D3A-4C3C-B524-A570B323F56E}"/>
    <cellStyle name="Millares 5 10 2 3" xfId="34888" xr:uid="{60C5B70F-E123-436D-963B-13ED4FEFD61E}"/>
    <cellStyle name="Millares 5 10 2 3 2" xfId="47043" xr:uid="{133C3EC1-78E7-4D57-AD7B-CC4DB265988C}"/>
    <cellStyle name="Millares 5 10 2 4" xfId="28699" xr:uid="{ED2905DF-4456-4AEC-8605-7020322C8F54}"/>
    <cellStyle name="Millares 5 10 2 5" xfId="41038" xr:uid="{AB724953-97F7-4653-9535-C9E2A41207BC}"/>
    <cellStyle name="Millares 5 10 3" xfId="12769" xr:uid="{C46EA92B-CDCD-4E34-8836-2E5A0967C3D2}"/>
    <cellStyle name="Millares 5 10 3 2" xfId="23886" xr:uid="{ECF34C2A-1EFE-475C-8119-6C1B19FD6B35}"/>
    <cellStyle name="Millares 5 10 3 2 2" xfId="38925" xr:uid="{8796CEAF-6BE5-4766-B564-69F5054638A2}"/>
    <cellStyle name="Millares 5 10 3 2 2 2" xfId="50960" xr:uid="{08194B03-7964-4DA1-9291-CE65F46B6AD5}"/>
    <cellStyle name="Millares 5 10 3 2 3" xfId="32735" xr:uid="{023E0C88-FEFC-42B7-B2AC-24275E8DC261}"/>
    <cellStyle name="Millares 5 10 3 2 4" xfId="44954" xr:uid="{B7D038A7-35A9-4D3F-B40E-3823333F4C04}"/>
    <cellStyle name="Millares 5 10 3 3" xfId="35830" xr:uid="{3786AA33-C3E8-478B-B094-F972430DC3A7}"/>
    <cellStyle name="Millares 5 10 3 3 2" xfId="47957" xr:uid="{EFBAB7AE-7409-4435-AFCD-792DE2C323AB}"/>
    <cellStyle name="Millares 5 10 3 4" xfId="29641" xr:uid="{BD030378-2DFC-4C17-9099-4B90BCCD85A2}"/>
    <cellStyle name="Millares 5 10 3 5" xfId="41952" xr:uid="{65AF7DE9-36B0-4702-BD97-0AF2F24EBE8A}"/>
    <cellStyle name="Millares 5 10 4" xfId="17995" xr:uid="{545BCC1A-BB92-44A9-9DF7-9E0F2F977835}"/>
    <cellStyle name="Millares 5 10 4 2" xfId="37175" xr:uid="{9A1D86EB-A175-4966-8969-9996E0F33153}"/>
    <cellStyle name="Millares 5 10 4 2 2" xfId="49262" xr:uid="{0A814178-2860-49E6-85E4-C8CF4F0B2D18}"/>
    <cellStyle name="Millares 5 10 4 3" xfId="30985" xr:uid="{BB00F931-8370-4BF5-B167-43DE8B0B78B7}"/>
    <cellStyle name="Millares 5 10 4 4" xfId="43256" xr:uid="{2CF02672-A0E1-4497-918C-1841F8738025}"/>
    <cellStyle name="Millares 5 10 5" xfId="18674" xr:uid="{22F69175-D13F-421E-B1D0-ECBADB3BB5CA}"/>
    <cellStyle name="Millares 5 10 5 2" xfId="34080" xr:uid="{5A8ADE39-C653-4EBD-AE76-208789D93C03}"/>
    <cellStyle name="Millares 5 10 5 3" xfId="46259" xr:uid="{2C6EB4C5-E76C-446B-B9A4-0136EDC26BAA}"/>
    <cellStyle name="Millares 5 10 6" xfId="20327" xr:uid="{10C33FB5-BDAB-4E57-8C92-1EB962A3F580}"/>
    <cellStyle name="Millares 5 10 7" xfId="22159" xr:uid="{A108647E-2AF0-4553-B541-ADC5388E5ADA}"/>
    <cellStyle name="Millares 5 10 8" xfId="27891" xr:uid="{0115F206-F45B-41DB-AB02-04AC00A12433}"/>
    <cellStyle name="Millares 5 10 9" xfId="40254" xr:uid="{1C21079A-3B9D-4EA4-AD2B-CA90C16AF93C}"/>
    <cellStyle name="Millares 5 11" xfId="4716" xr:uid="{879F9024-18BB-4BC2-9686-24631E3BFB0F}"/>
    <cellStyle name="Millares 5 11 2" xfId="8472" xr:uid="{2EDA4356-C378-460A-A475-0529E06BF770}"/>
    <cellStyle name="Millares 5 11 2 2" xfId="23091" xr:uid="{6D527501-FC58-4583-9E93-667609442AAA}"/>
    <cellStyle name="Millares 5 11 2 2 2" xfId="38117" xr:uid="{E53C059E-A4BF-4775-B816-DA9D6804EEE4}"/>
    <cellStyle name="Millares 5 11 2 2 2 2" xfId="50176" xr:uid="{583EC260-5C59-48BB-BB79-1DD2EF79D238}"/>
    <cellStyle name="Millares 5 11 2 2 3" xfId="31927" xr:uid="{DA2A1FB5-8646-4637-838E-87228F9927FC}"/>
    <cellStyle name="Millares 5 11 2 2 4" xfId="44170" xr:uid="{F6D09DA4-B738-436B-8559-D71AF0F7882F}"/>
    <cellStyle name="Millares 5 11 2 3" xfId="35022" xr:uid="{77CD239A-EC55-4302-90EC-875EA89C1C8E}"/>
    <cellStyle name="Millares 5 11 2 3 2" xfId="47173" xr:uid="{DCAAC45C-AA6E-49ED-B003-940014072351}"/>
    <cellStyle name="Millares 5 11 2 4" xfId="28833" xr:uid="{751A0C37-79A7-4CF3-A245-5AB7E047AA24}"/>
    <cellStyle name="Millares 5 11 2 5" xfId="41168" xr:uid="{7AA7F9A8-0B2A-4859-9A14-78380B7004FA}"/>
    <cellStyle name="Millares 5 11 3" xfId="15222" xr:uid="{5DF6653C-149A-4059-8481-B318F936C0F6}"/>
    <cellStyle name="Millares 5 11 3 2" xfId="24016" xr:uid="{17C8A3B9-2556-482B-A5EB-2EDC0827749B}"/>
    <cellStyle name="Millares 5 11 3 2 2" xfId="39059" xr:uid="{7647F021-F515-4A41-8FA7-82A3DC3F077E}"/>
    <cellStyle name="Millares 5 11 3 2 2 2" xfId="51090" xr:uid="{300A2E64-B084-4B02-8DF1-CF8DA77A23F1}"/>
    <cellStyle name="Millares 5 11 3 2 3" xfId="32869" xr:uid="{9416FE28-926D-45A3-962E-B29CD61A8B6B}"/>
    <cellStyle name="Millares 5 11 3 2 4" xfId="45084" xr:uid="{C874CF9B-526D-4ADA-9CE6-B3C823E9BD38}"/>
    <cellStyle name="Millares 5 11 3 3" xfId="35964" xr:uid="{FFF55461-0D8B-45CE-9234-5E77969C0E16}"/>
    <cellStyle name="Millares 5 11 3 3 2" xfId="48087" xr:uid="{14D1C4EF-269A-4747-AC7D-CD96536679F5}"/>
    <cellStyle name="Millares 5 11 3 4" xfId="29775" xr:uid="{EA84AB9A-BFA8-46EC-9F41-5294CEE1A401}"/>
    <cellStyle name="Millares 5 11 3 5" xfId="42082" xr:uid="{82A36593-28E8-440B-968A-CC491A62AE39}"/>
    <cellStyle name="Millares 5 11 4" xfId="19590" xr:uid="{190D8DD2-A6DA-404B-B90C-26178CB5D230}"/>
    <cellStyle name="Millares 5 11 4 2" xfId="37309" xr:uid="{AA7A1495-F625-4CED-8A41-CCE748782DEF}"/>
    <cellStyle name="Millares 5 11 4 2 2" xfId="49392" xr:uid="{9F4DFA2D-7DB1-4617-BC99-8D9FE986BCCD}"/>
    <cellStyle name="Millares 5 11 4 3" xfId="31119" xr:uid="{10749ACE-322F-4A3F-9D43-3ADE7AE8784F}"/>
    <cellStyle name="Millares 5 11 4 4" xfId="43386" xr:uid="{A93920F3-424C-4683-ABF2-17498299800F}"/>
    <cellStyle name="Millares 5 11 5" xfId="20461" xr:uid="{DDEF9670-6181-44B6-90C4-02CB8785A753}"/>
    <cellStyle name="Millares 5 11 5 2" xfId="34214" xr:uid="{25A62FCE-769E-40EE-B370-65F8DF8AECED}"/>
    <cellStyle name="Millares 5 11 5 3" xfId="46389" xr:uid="{50EE6C98-A1B6-4FA6-8810-5D0B96AC30D3}"/>
    <cellStyle name="Millares 5 11 6" xfId="22289" xr:uid="{4DAE82BA-6007-4D0B-B0AC-9D8186C8E519}"/>
    <cellStyle name="Millares 5 11 7" xfId="28025" xr:uid="{D9A17AE1-F73C-46FF-8A5B-47CE6ED24B01}"/>
    <cellStyle name="Millares 5 11 8" xfId="40384" xr:uid="{3CFF4E74-263E-487E-9F4F-E99D24F18574}"/>
    <cellStyle name="Millares 5 12" xfId="7776" xr:uid="{CD63ACD4-672A-473F-95BD-5A78C22B5239}"/>
    <cellStyle name="Millares 5 12 2" xfId="21442" xr:uid="{7FE7C9D2-0AEC-48B5-8553-40859E9015C4}"/>
    <cellStyle name="Millares 5 12 2 2" xfId="24146" xr:uid="{96FCAD91-ECB9-470C-B405-CC6315EFBC27}"/>
    <cellStyle name="Millares 5 12 2 2 2" xfId="39193" xr:uid="{1D407AE5-693C-412D-B011-62D147EDA9A0}"/>
    <cellStyle name="Millares 5 12 2 2 2 2" xfId="51220" xr:uid="{277B994D-6B43-41DB-8975-B2C366712C5B}"/>
    <cellStyle name="Millares 5 12 2 2 3" xfId="33003" xr:uid="{48C64C34-5FF6-411E-8EDD-83AF4599DD0D}"/>
    <cellStyle name="Millares 5 12 2 2 4" xfId="45214" xr:uid="{9A464B6B-397E-4D02-9B49-39EC0137C4E3}"/>
    <cellStyle name="Millares 5 12 2 3" xfId="36098" xr:uid="{05BC3A42-4312-4251-84C6-920C1DD404CD}"/>
    <cellStyle name="Millares 5 12 2 3 2" xfId="48217" xr:uid="{ACF8A0F4-04B7-4D1E-8EE2-47E9458DBC9C}"/>
    <cellStyle name="Millares 5 12 2 4" xfId="29909" xr:uid="{53C539E9-D6F1-4D68-982C-361081C128FE}"/>
    <cellStyle name="Millares 5 12 2 5" xfId="42212" xr:uid="{C56E909A-1C54-4C20-B0C0-336B94B31642}"/>
    <cellStyle name="Millares 5 12 3" xfId="23224" xr:uid="{590A012B-9C31-46E7-B4F7-80BE543490DE}"/>
    <cellStyle name="Millares 5 12 3 2" xfId="38251" xr:uid="{1A151110-CE41-451B-8214-11FE175BBAD2}"/>
    <cellStyle name="Millares 5 12 3 2 2" xfId="50306" xr:uid="{9A2BAFB0-E8C9-4AB1-B3D9-3EA21C62917B}"/>
    <cellStyle name="Millares 5 12 3 3" xfId="32061" xr:uid="{230F0D7C-6C37-4CA1-B66D-CE887EE9D1ED}"/>
    <cellStyle name="Millares 5 12 3 4" xfId="44300" xr:uid="{31317DB4-CD1E-4190-9903-ECEFB9E6FA8C}"/>
    <cellStyle name="Millares 5 12 4" xfId="35156" xr:uid="{DFFF2656-AE93-43A5-BB81-261A5590C138}"/>
    <cellStyle name="Millares 5 12 4 2" xfId="47303" xr:uid="{7BB904B7-FC26-4DE2-A7ED-0B21A0BA6907}"/>
    <cellStyle name="Millares 5 12 5" xfId="28967" xr:uid="{D689FCAB-03E2-42BC-8C1C-24CB6D68C33B}"/>
    <cellStyle name="Millares 5 12 6" xfId="41298" xr:uid="{3947487C-BA92-4A8C-BA7C-DCC00FB7582E}"/>
    <cellStyle name="Millares 5 13" xfId="12242" xr:uid="{EFD74A9D-29D8-4386-896C-25165283B6BD}"/>
    <cellStyle name="Millares 5 13 2" xfId="25124" xr:uid="{4BEB4C5D-BABC-4C8E-BB45-3F5F8FE25332}"/>
    <cellStyle name="Millares 5 13 2 2" xfId="33137" xr:uid="{91291B7D-AEA3-4D12-9D4B-31F47F330A45}"/>
    <cellStyle name="Millares 5 13 2 2 2" xfId="39327" xr:uid="{018CFED0-D99D-4434-B3CE-16A68DE3DD99}"/>
    <cellStyle name="Millares 5 13 2 2 2 2" xfId="51350" xr:uid="{770C7B4E-C048-4693-82F4-30BFA1D53C97}"/>
    <cellStyle name="Millares 5 13 2 2 3" xfId="45344" xr:uid="{A8538E33-E427-4D52-8AF1-4904FF837864}"/>
    <cellStyle name="Millares 5 13 2 3" xfId="36232" xr:uid="{7E31B60A-CA35-4891-9B73-0A00FFC36BE3}"/>
    <cellStyle name="Millares 5 13 2 3 2" xfId="48347" xr:uid="{D066B248-87DC-4BE8-AF08-A8B592E3FF7E}"/>
    <cellStyle name="Millares 5 13 2 4" xfId="30043" xr:uid="{27286410-83FC-4525-9F8C-8666FEC46E41}"/>
    <cellStyle name="Millares 5 13 2 5" xfId="42342" xr:uid="{6A005AD2-9A82-4805-9067-FDFA22ACAD74}"/>
    <cellStyle name="Millares 5 13 3" xfId="22425" xr:uid="{7D717FE9-CB52-41FD-A791-B5C8F71631E8}"/>
    <cellStyle name="Millares 5 13 3 2" xfId="37447" xr:uid="{0A7314B7-12AB-457C-8634-846E55F3E608}"/>
    <cellStyle name="Millares 5 13 3 2 2" xfId="49526" xr:uid="{EF297220-A84F-408C-AC1B-5EBF2CF1663F}"/>
    <cellStyle name="Millares 5 13 3 3" xfId="31257" xr:uid="{30A81FB6-6705-4018-832B-10302DCDCC1B}"/>
    <cellStyle name="Millares 5 13 3 4" xfId="43520" xr:uid="{100F8393-1B39-4AE7-9121-060FC45D8257}"/>
    <cellStyle name="Millares 5 13 4" xfId="34352" xr:uid="{EDD5D396-8018-49DD-A4A6-3085E59FCFBA}"/>
    <cellStyle name="Millares 5 13 4 2" xfId="46523" xr:uid="{AC86A357-44B7-4FFD-B28C-C0E2CAE1D302}"/>
    <cellStyle name="Millares 5 13 5" xfId="28163" xr:uid="{3FDEF39C-8D7A-4D8F-B26F-DC6CC06049AB}"/>
    <cellStyle name="Millares 5 13 6" xfId="40518" xr:uid="{6D8161A9-0673-45A7-B299-4CA99D2C0C68}"/>
    <cellStyle name="Millares 5 14" xfId="16490" xr:uid="{90DCD397-278B-40E3-8B8C-918B7A7FC2CA}"/>
    <cellStyle name="Millares 5 14 2" xfId="26150" xr:uid="{E29A46D6-1886-44BD-9C8F-1F59D8151D33}"/>
    <cellStyle name="Millares 5 14 2 2" xfId="39461" xr:uid="{64C889E0-CAF6-4C0A-8AF6-8E352594089B}"/>
    <cellStyle name="Millares 5 14 2 2 2" xfId="51480" xr:uid="{8E693B52-A7AF-4A55-85BE-09A4938C8843}"/>
    <cellStyle name="Millares 5 14 2 3" xfId="33271" xr:uid="{715C6E24-52D9-42A6-9BF2-ED22E599553C}"/>
    <cellStyle name="Millares 5 14 2 4" xfId="45474" xr:uid="{217A7B6B-D372-472E-AA80-A2266BBF3168}"/>
    <cellStyle name="Millares 5 14 3" xfId="36366" xr:uid="{37CE2164-8EBF-4213-A573-B71081591312}"/>
    <cellStyle name="Millares 5 14 3 2" xfId="48477" xr:uid="{1390C08A-AFF1-44D0-ACAB-6449A6023F01}"/>
    <cellStyle name="Millares 5 14 4" xfId="30177" xr:uid="{8C23F5AE-5A56-47D6-8641-6510BCC55104}"/>
    <cellStyle name="Millares 5 14 5" xfId="42472" xr:uid="{206CF236-F8F7-45E7-A860-2FBDC2220789}"/>
    <cellStyle name="Millares 5 15" xfId="18135" xr:uid="{A8840FC9-936E-4CA8-9A02-AB21C761B671}"/>
    <cellStyle name="Millares 5 15 2" xfId="27173" xr:uid="{66AD685E-9DAB-4BC4-8888-0F835A2D38A3}"/>
    <cellStyle name="Millares 5 15 2 2" xfId="39595" xr:uid="{6FE43753-24E0-471C-974B-386311C73E70}"/>
    <cellStyle name="Millares 5 15 2 2 2" xfId="51610" xr:uid="{B36F4ACE-8408-44E3-A3AC-D908BF771682}"/>
    <cellStyle name="Millares 5 15 2 3" xfId="33405" xr:uid="{8C890589-3BDD-4D9D-A649-031D016DF602}"/>
    <cellStyle name="Millares 5 15 2 4" xfId="45604" xr:uid="{FA04792F-73D8-463D-BCF6-70809696C17B}"/>
    <cellStyle name="Millares 5 15 3" xfId="36500" xr:uid="{2480162E-5756-4E30-8CDB-1E4EDACABC2B}"/>
    <cellStyle name="Millares 5 15 3 2" xfId="48607" xr:uid="{30B0AF88-7E5A-4C0E-974F-B1DF6D9A78C4}"/>
    <cellStyle name="Millares 5 15 4" xfId="30311" xr:uid="{3614345C-6B0D-4DA0-9379-2C47B89D1191}"/>
    <cellStyle name="Millares 5 15 5" xfId="42602" xr:uid="{84C146AE-499E-4F8A-B9F3-E17D5C4D9643}"/>
    <cellStyle name="Millares 5 16" xfId="19784" xr:uid="{BEB80805-9C4C-4F5A-8072-CDFA302DFC6E}"/>
    <cellStyle name="Millares 5 16 2" xfId="23358" xr:uid="{6897718C-968B-4BBF-9B29-88AEF2AC62B8}"/>
    <cellStyle name="Millares 5 16 2 2" xfId="38389" xr:uid="{6DD5096F-0ABE-44E5-9B11-EDC81B701B90}"/>
    <cellStyle name="Millares 5 16 2 2 2" xfId="50440" xr:uid="{72E2996E-6B01-4580-994B-1ACF02D213CF}"/>
    <cellStyle name="Millares 5 16 2 3" xfId="32199" xr:uid="{5834FA4D-D836-485C-B848-7CC619506AEB}"/>
    <cellStyle name="Millares 5 16 2 4" xfId="44434" xr:uid="{46228A40-8337-4572-81C9-4B6434865925}"/>
    <cellStyle name="Millares 5 16 3" xfId="35294" xr:uid="{5C2DD8E0-4AC4-4B60-BBAF-65A63E7D0EDD}"/>
    <cellStyle name="Millares 5 16 3 2" xfId="47437" xr:uid="{2BAF9A40-E591-4B9B-9156-7F8C17E0DE6C}"/>
    <cellStyle name="Millares 5 16 4" xfId="29105" xr:uid="{D040C83D-2A87-48AD-BC37-EDBFD64828F4}"/>
    <cellStyle name="Millares 5 16 5" xfId="41432" xr:uid="{57E3BE61-A315-47BF-AC2B-1B4670BE289F}"/>
    <cellStyle name="Millares 5 17" xfId="21639" xr:uid="{06EF7EBB-96FE-4A94-AA8C-D0B89317781E}"/>
    <cellStyle name="Millares 5 17 2" xfId="36639" xr:uid="{A757A521-3A83-4BFA-8E87-23A7F6ABC66C}"/>
    <cellStyle name="Millares 5 17 2 2" xfId="48742" xr:uid="{9D973620-1D68-4393-8E2D-14AA5F64F736}"/>
    <cellStyle name="Millares 5 17 3" xfId="30449" xr:uid="{3D895526-A7A4-43E8-8B06-360AB521D4FC}"/>
    <cellStyle name="Millares 5 17 4" xfId="42736" xr:uid="{64132C47-13ED-4473-BF53-1E63E8D5E78A}"/>
    <cellStyle name="Millares 5 18" xfId="33544" xr:uid="{62A3C93C-6592-456F-A7DE-871EC1819252}"/>
    <cellStyle name="Millares 5 18 2" xfId="45739" xr:uid="{AF4303BB-7B9A-477F-A34C-1A6EE1B45724}"/>
    <cellStyle name="Millares 5 19" xfId="27355" xr:uid="{138B20DF-35EF-40A8-BDFC-C6FCD7BF60DC}"/>
    <cellStyle name="Millares 5 2" xfId="1823" xr:uid="{2013B577-5725-4D14-8553-E938AD738BB4}"/>
    <cellStyle name="Millares 5 2 10" xfId="7777" xr:uid="{1DFA7CAE-30D3-4745-909F-588EDDBC73D7}"/>
    <cellStyle name="Millares 5 2 10 2" xfId="21451" xr:uid="{65962809-A64F-472B-AB76-B81598355C07}"/>
    <cellStyle name="Millares 5 2 10 2 2" xfId="24155" xr:uid="{EF16FDE3-FC95-4A23-BBA5-9F4030D9A54C}"/>
    <cellStyle name="Millares 5 2 10 2 2 2" xfId="39202" xr:uid="{28625CBF-3F8D-46F7-9F06-7885798FE975}"/>
    <cellStyle name="Millares 5 2 10 2 2 2 2" xfId="51229" xr:uid="{1F54B5B5-B53B-4E33-80A5-2A28ABEB3BD4}"/>
    <cellStyle name="Millares 5 2 10 2 2 3" xfId="33012" xr:uid="{DD202E31-2D71-49D7-9A6A-AEBFAD5C7110}"/>
    <cellStyle name="Millares 5 2 10 2 2 4" xfId="45223" xr:uid="{871B53CF-2B9E-4B29-8DD6-A887D8834F90}"/>
    <cellStyle name="Millares 5 2 10 2 3" xfId="36107" xr:uid="{BBD66F16-0FAD-4837-9701-9427C830D7FA}"/>
    <cellStyle name="Millares 5 2 10 2 3 2" xfId="48226" xr:uid="{B141635A-B0A5-4401-B485-87CFFBFCA7BB}"/>
    <cellStyle name="Millares 5 2 10 2 4" xfId="29918" xr:uid="{D430BEF4-E12D-4B45-AC43-F464E39ED06A}"/>
    <cellStyle name="Millares 5 2 10 2 5" xfId="42221" xr:uid="{89C0C5CF-4270-401F-A280-78FE3F79B6CB}"/>
    <cellStyle name="Millares 5 2 10 3" xfId="23233" xr:uid="{049A0D8B-D5CA-4760-BFAF-3805A8677FC7}"/>
    <cellStyle name="Millares 5 2 10 3 2" xfId="38260" xr:uid="{B707B84F-EAE8-47E7-99B4-E547CD430E8B}"/>
    <cellStyle name="Millares 5 2 10 3 2 2" xfId="50315" xr:uid="{44D8D959-FF46-4F4D-AD40-FA29E1E45862}"/>
    <cellStyle name="Millares 5 2 10 3 3" xfId="32070" xr:uid="{74E6C29B-592B-4B59-A1E5-15D32A78C1C3}"/>
    <cellStyle name="Millares 5 2 10 3 4" xfId="44309" xr:uid="{746AD003-55C1-4495-9EC8-B9518E82636F}"/>
    <cellStyle name="Millares 5 2 10 4" xfId="35165" xr:uid="{1C054628-7D50-4B8F-AB2D-DCB9D43C09BC}"/>
    <cellStyle name="Millares 5 2 10 4 2" xfId="47312" xr:uid="{027731EF-015E-4796-ABF8-DA0A6DBEA7DB}"/>
    <cellStyle name="Millares 5 2 10 5" xfId="28976" xr:uid="{064D690C-A298-4038-AB2A-507A035E66E6}"/>
    <cellStyle name="Millares 5 2 10 6" xfId="41307" xr:uid="{4C8C1280-6B55-4595-9041-6FCF38D2D40E}"/>
    <cellStyle name="Millares 5 2 11" xfId="12243" xr:uid="{81412A0D-17C1-469B-9B30-13966C203AA6}"/>
    <cellStyle name="Millares 5 2 11 2" xfId="25133" xr:uid="{A6A1A164-AF1F-426D-A0FF-92B59254D569}"/>
    <cellStyle name="Millares 5 2 11 2 2" xfId="33146" xr:uid="{4C43F6D8-7CD8-4571-A6DE-75C2952B4E5A}"/>
    <cellStyle name="Millares 5 2 11 2 2 2" xfId="39336" xr:uid="{83E35739-321C-44BD-9145-77BC5C036909}"/>
    <cellStyle name="Millares 5 2 11 2 2 2 2" xfId="51359" xr:uid="{DA08CF8A-A4EA-4C2B-9A2A-D0D2130B9BFB}"/>
    <cellStyle name="Millares 5 2 11 2 2 3" xfId="45353" xr:uid="{A6CF69C2-20A7-4865-88F1-54B42B02C89E}"/>
    <cellStyle name="Millares 5 2 11 2 3" xfId="36241" xr:uid="{BEF27FBF-2E8F-4C22-BD50-B03DCAAFF3A9}"/>
    <cellStyle name="Millares 5 2 11 2 3 2" xfId="48356" xr:uid="{E0A1F112-B637-43B7-B6AE-B2C9C902C5D4}"/>
    <cellStyle name="Millares 5 2 11 2 4" xfId="30052" xr:uid="{63B14325-7858-4615-B692-0AA17D32E9BC}"/>
    <cellStyle name="Millares 5 2 11 2 5" xfId="42351" xr:uid="{E4914307-CBA6-4937-AF65-5168A648EC79}"/>
    <cellStyle name="Millares 5 2 11 3" xfId="22434" xr:uid="{96E9ABAF-3CD7-46CC-82C8-0E7A91185E1A}"/>
    <cellStyle name="Millares 5 2 11 3 2" xfId="37456" xr:uid="{3BCF6A8E-57A7-4EBB-AF4F-419B4B3FBC22}"/>
    <cellStyle name="Millares 5 2 11 3 2 2" xfId="49535" xr:uid="{2DDCBE4B-B394-4FBA-925A-B0E0E27B50CC}"/>
    <cellStyle name="Millares 5 2 11 3 3" xfId="31266" xr:uid="{FBA9A567-9C31-4085-87D1-20686476FD7B}"/>
    <cellStyle name="Millares 5 2 11 3 4" xfId="43529" xr:uid="{E97B8703-F1DE-47C2-82AF-1D7992308845}"/>
    <cellStyle name="Millares 5 2 11 4" xfId="34361" xr:uid="{4927D3F9-E1FF-457D-B2CE-2F84AB48456E}"/>
    <cellStyle name="Millares 5 2 11 4 2" xfId="46532" xr:uid="{E684EE1B-9035-4C74-B482-4A1506DB8B7C}"/>
    <cellStyle name="Millares 5 2 11 5" xfId="28172" xr:uid="{E9F6930D-CEB0-4ECF-82F4-47F0CC07F189}"/>
    <cellStyle name="Millares 5 2 11 6" xfId="40527" xr:uid="{1151C888-94F2-4829-B0CA-796849BB634B}"/>
    <cellStyle name="Millares 5 2 12" xfId="16499" xr:uid="{0CBF7EA7-21B2-4099-A90A-384C1E35E334}"/>
    <cellStyle name="Millares 5 2 12 2" xfId="26159" xr:uid="{6D454C4E-30B6-4FEA-801D-4489A50CCDBF}"/>
    <cellStyle name="Millares 5 2 12 2 2" xfId="39470" xr:uid="{22B962A5-EE01-4A92-BD20-1DA9FE08B724}"/>
    <cellStyle name="Millares 5 2 12 2 2 2" xfId="51489" xr:uid="{D775FEDC-DFD5-4715-A8A5-AE68730AD1EA}"/>
    <cellStyle name="Millares 5 2 12 2 3" xfId="33280" xr:uid="{9421E9F9-3CC4-43BE-814B-CA5456F6FD3E}"/>
    <cellStyle name="Millares 5 2 12 2 4" xfId="45483" xr:uid="{049C3260-A579-458F-90EB-C16A21F5FB92}"/>
    <cellStyle name="Millares 5 2 12 3" xfId="36375" xr:uid="{D79074F8-F048-45CB-A2FE-359689C37E1B}"/>
    <cellStyle name="Millares 5 2 12 3 2" xfId="48486" xr:uid="{19FA6E7F-E857-49C3-9DA3-051C292B0D9F}"/>
    <cellStyle name="Millares 5 2 12 4" xfId="30186" xr:uid="{CCB58AA9-9854-474F-8892-072FFDC649DC}"/>
    <cellStyle name="Millares 5 2 12 5" xfId="42481" xr:uid="{E8BBD5D6-E740-4186-A3DA-58AEA74DDD11}"/>
    <cellStyle name="Millares 5 2 13" xfId="18144" xr:uid="{B8DDB827-5459-4A38-91CE-DD1545AD9BB2}"/>
    <cellStyle name="Millares 5 2 13 2" xfId="27182" xr:uid="{87AF0F50-E4C8-4791-B2AA-938BA2D79E86}"/>
    <cellStyle name="Millares 5 2 13 2 2" xfId="39604" xr:uid="{529325D6-182D-414D-B9B1-9DB4FD41B249}"/>
    <cellStyle name="Millares 5 2 13 2 2 2" xfId="51619" xr:uid="{6370CEBA-FF84-4715-B04B-C1CA1992852B}"/>
    <cellStyle name="Millares 5 2 13 2 3" xfId="33414" xr:uid="{33A7B3D2-61B6-4B0B-B45D-08309621128A}"/>
    <cellStyle name="Millares 5 2 13 2 4" xfId="45613" xr:uid="{5B3BC38B-A41B-47A4-A459-D0983EDF53B0}"/>
    <cellStyle name="Millares 5 2 13 3" xfId="36509" xr:uid="{E2B247A4-2618-4987-B482-30B30BD0F8D9}"/>
    <cellStyle name="Millares 5 2 13 3 2" xfId="48616" xr:uid="{0AB75695-111A-4F28-9B4D-FE16678D7042}"/>
    <cellStyle name="Millares 5 2 13 4" xfId="30320" xr:uid="{E831FB76-68CE-4E63-A044-D939CB1E8886}"/>
    <cellStyle name="Millares 5 2 13 5" xfId="42611" xr:uid="{E9C865F5-427E-4C9F-9CA4-30E39681A4BA}"/>
    <cellStyle name="Millares 5 2 14" xfId="19793" xr:uid="{E65E7E6B-598D-40D2-A2D4-49DEAA551E75}"/>
    <cellStyle name="Millares 5 2 14 2" xfId="23367" xr:uid="{DA7819E2-FF27-4948-938E-C5D76BF98F17}"/>
    <cellStyle name="Millares 5 2 14 2 2" xfId="38398" xr:uid="{51A2B706-7ACA-4158-8E0D-27FC80423EAC}"/>
    <cellStyle name="Millares 5 2 14 2 2 2" xfId="50449" xr:uid="{B40CE704-B89F-4246-9613-E82D86C7276B}"/>
    <cellStyle name="Millares 5 2 14 2 3" xfId="32208" xr:uid="{216C6A66-4BA1-4C19-8951-606CFFE2D433}"/>
    <cellStyle name="Millares 5 2 14 2 4" xfId="44443" xr:uid="{C8667D8F-654B-4782-9AE2-003C0D233FF6}"/>
    <cellStyle name="Millares 5 2 14 3" xfId="35303" xr:uid="{BCCB6710-C65C-49BE-8047-CA9F4729BF47}"/>
    <cellStyle name="Millares 5 2 14 3 2" xfId="47446" xr:uid="{BF943ADA-B065-428E-B87B-9F5A24E08AB2}"/>
    <cellStyle name="Millares 5 2 14 4" xfId="29114" xr:uid="{B89B17EF-D283-41DD-9794-474606096B98}"/>
    <cellStyle name="Millares 5 2 14 5" xfId="41441" xr:uid="{79EAD57F-E46C-40A0-B293-61E127CDA397}"/>
    <cellStyle name="Millares 5 2 15" xfId="21648" xr:uid="{9ED11FA8-BECB-4E7E-BACA-77A670FA21C3}"/>
    <cellStyle name="Millares 5 2 15 2" xfId="36648" xr:uid="{2B3D3CCA-3727-47CA-9476-4159CAB64E1D}"/>
    <cellStyle name="Millares 5 2 15 2 2" xfId="48751" xr:uid="{91576ED4-767C-40B8-9616-250370E6BAC6}"/>
    <cellStyle name="Millares 5 2 15 3" xfId="30458" xr:uid="{99B4AB33-7412-4A0C-A82C-B765709A3E70}"/>
    <cellStyle name="Millares 5 2 15 4" xfId="42745" xr:uid="{500D6292-7321-426A-BCB3-CF5566CBAFA7}"/>
    <cellStyle name="Millares 5 2 16" xfId="33553" xr:uid="{5FA557B7-F265-4665-A701-BF94A0025B49}"/>
    <cellStyle name="Millares 5 2 16 2" xfId="45748" xr:uid="{734B0D54-DFB9-4053-99B4-47F5FCFB18BB}"/>
    <cellStyle name="Millares 5 2 17" xfId="27364" xr:uid="{F387CA6A-DEEC-4C7E-B0DF-574F60388974}"/>
    <cellStyle name="Millares 5 2 18" xfId="39743" xr:uid="{86A79478-CAE7-48B4-8561-B20BD2A500CD}"/>
    <cellStyle name="Millares 5 2 2" xfId="3765" xr:uid="{F1698353-4712-44C5-9A15-A91AA7B610FD}"/>
    <cellStyle name="Millares 5 2 2 10" xfId="16518" xr:uid="{4CD93E95-6734-4395-9A39-6942FA9E8489}"/>
    <cellStyle name="Millares 5 2 2 10 2" xfId="26181" xr:uid="{2BBF88F5-5B96-4AEC-9EFB-133E6C5D679D}"/>
    <cellStyle name="Millares 5 2 2 10 2 2" xfId="39489" xr:uid="{89CD2B92-5717-490E-B365-A47A4F6C4B2F}"/>
    <cellStyle name="Millares 5 2 2 10 2 2 2" xfId="51508" xr:uid="{941172F5-5F19-486C-8398-3D6617D39704}"/>
    <cellStyle name="Millares 5 2 2 10 2 3" xfId="33299" xr:uid="{F49331C0-6E98-42D6-81B1-359FFA26EFF9}"/>
    <cellStyle name="Millares 5 2 2 10 2 4" xfId="45502" xr:uid="{20DB3F5B-7667-4840-957C-1CFD3AF48B00}"/>
    <cellStyle name="Millares 5 2 2 10 3" xfId="36394" xr:uid="{FA739345-4F63-4F16-A4A8-9A3FF1D12BF4}"/>
    <cellStyle name="Millares 5 2 2 10 3 2" xfId="48505" xr:uid="{A7E46265-F94A-463E-95E6-B7F7F09910EE}"/>
    <cellStyle name="Millares 5 2 2 10 4" xfId="30205" xr:uid="{3EAB0966-96A5-4D80-9480-D91A5970AFE9}"/>
    <cellStyle name="Millares 5 2 2 10 5" xfId="42500" xr:uid="{17F6B594-9834-4328-9275-10EA9A4E4909}"/>
    <cellStyle name="Millares 5 2 2 11" xfId="18163" xr:uid="{033FDBA9-5003-4099-8C93-E78A37308FB2}"/>
    <cellStyle name="Millares 5 2 2 11 2" xfId="27204" xr:uid="{303BE0D7-FBCB-4FB4-9231-67EEE1B429A5}"/>
    <cellStyle name="Millares 5 2 2 11 2 2" xfId="39623" xr:uid="{93D7FF93-FD39-4ACE-941E-2BBC402D1331}"/>
    <cellStyle name="Millares 5 2 2 11 2 2 2" xfId="51638" xr:uid="{9BA42575-E41F-462F-81E7-3A2E136DE19C}"/>
    <cellStyle name="Millares 5 2 2 11 2 3" xfId="33433" xr:uid="{57E67077-7A3A-4F57-949E-455AD2765043}"/>
    <cellStyle name="Millares 5 2 2 11 2 4" xfId="45632" xr:uid="{B452D6DC-383A-4F49-B2DC-1CB46D5DD4BC}"/>
    <cellStyle name="Millares 5 2 2 11 3" xfId="36528" xr:uid="{20E0B653-00D4-4E6F-8B3D-7DEE58685D8E}"/>
    <cellStyle name="Millares 5 2 2 11 3 2" xfId="48635" xr:uid="{76091BD4-3948-4998-A934-ADD4B1C005C0}"/>
    <cellStyle name="Millares 5 2 2 11 4" xfId="30339" xr:uid="{19DE9B3F-5536-4599-8F98-E1A82F6011B2}"/>
    <cellStyle name="Millares 5 2 2 11 5" xfId="42630" xr:uid="{174F8685-0D58-4628-A744-4892604B5A0B}"/>
    <cellStyle name="Millares 5 2 2 12" xfId="19812" xr:uid="{1489E427-0CF1-4A3D-883C-0E7D28F7B316}"/>
    <cellStyle name="Millares 5 2 2 12 2" xfId="23386" xr:uid="{51CE9EA9-B979-49C5-8D5F-079B54D94BF3}"/>
    <cellStyle name="Millares 5 2 2 12 2 2" xfId="38417" xr:uid="{E973F9E4-0507-42C2-9F10-37C2BDF86A46}"/>
    <cellStyle name="Millares 5 2 2 12 2 2 2" xfId="50468" xr:uid="{FC7AD1D2-EF01-4350-9F87-FF2D3DEE791D}"/>
    <cellStyle name="Millares 5 2 2 12 2 3" xfId="32227" xr:uid="{98132BBC-C302-456C-820A-A8969A96A5C9}"/>
    <cellStyle name="Millares 5 2 2 12 2 4" xfId="44462" xr:uid="{EF50694D-00CA-47C3-9A2A-CDA7E49C4F16}"/>
    <cellStyle name="Millares 5 2 2 12 3" xfId="35322" xr:uid="{A64A0A8B-113F-4909-B331-3E3E81B28755}"/>
    <cellStyle name="Millares 5 2 2 12 3 2" xfId="47465" xr:uid="{7785EF15-52B4-407E-974E-C5F17A405243}"/>
    <cellStyle name="Millares 5 2 2 12 4" xfId="29133" xr:uid="{4B839A70-2325-48DA-9ABC-CB6AFBCCF17F}"/>
    <cellStyle name="Millares 5 2 2 12 5" xfId="41460" xr:uid="{69B18AD0-D863-4FAF-ABC6-31C4EBAB754D}"/>
    <cellStyle name="Millares 5 2 2 13" xfId="21667" xr:uid="{C5EB6D03-44D6-4358-819F-E76DD202D137}"/>
    <cellStyle name="Millares 5 2 2 13 2" xfId="36667" xr:uid="{2EF98241-AC5E-45F4-9C6F-64E29F65949B}"/>
    <cellStyle name="Millares 5 2 2 13 2 2" xfId="48770" xr:uid="{A192A971-42A5-411D-8944-08F33A07B90C}"/>
    <cellStyle name="Millares 5 2 2 13 3" xfId="30477" xr:uid="{89594BDE-6DBE-4F4A-A9BB-8DDBA0F68DD3}"/>
    <cellStyle name="Millares 5 2 2 13 4" xfId="42764" xr:uid="{4583151F-6019-4324-9D54-9622A3DCA199}"/>
    <cellStyle name="Millares 5 2 2 14" xfId="33572" xr:uid="{FB5664AB-6A09-4B20-852D-CDCF080658BD}"/>
    <cellStyle name="Millares 5 2 2 14 2" xfId="45767" xr:uid="{F0C7EBA6-BF7B-440F-AC3B-1B9DF54A6D39}"/>
    <cellStyle name="Millares 5 2 2 15" xfId="27383" xr:uid="{82F3F1F6-7904-43EB-881A-A30DA7286A54}"/>
    <cellStyle name="Millares 5 2 2 16" xfId="39762" xr:uid="{917ED49A-4596-4B9D-83A8-AED5F64953EE}"/>
    <cellStyle name="Millares 5 2 2 2" xfId="3766" xr:uid="{15E3DF0E-98F3-430C-8E19-2A959F03EBD8}"/>
    <cellStyle name="Millares 5 2 2 2 10" xfId="18228" xr:uid="{779B8E79-C0D8-4895-92ED-4C6B26D75F72}"/>
    <cellStyle name="Millares 5 2 2 2 10 2" xfId="27267" xr:uid="{446AE5CA-85B0-44AE-A31A-7F5C874DBA06}"/>
    <cellStyle name="Millares 5 2 2 2 10 2 2" xfId="39688" xr:uid="{BB761233-4FC9-43D2-8552-37B896B65916}"/>
    <cellStyle name="Millares 5 2 2 2 10 2 2 2" xfId="51701" xr:uid="{2A040563-B774-4E3E-9BF4-F988E36DAE11}"/>
    <cellStyle name="Millares 5 2 2 2 10 2 3" xfId="33498" xr:uid="{51FEF47E-7F72-44EB-BE02-063940830591}"/>
    <cellStyle name="Millares 5 2 2 2 10 2 4" xfId="45695" xr:uid="{A3467324-A65E-44C6-9503-8732C49D91AA}"/>
    <cellStyle name="Millares 5 2 2 2 10 3" xfId="36593" xr:uid="{D6446E32-4755-4027-98BD-E7ACECD78646}"/>
    <cellStyle name="Millares 5 2 2 2 10 3 2" xfId="48698" xr:uid="{2BB567D9-2582-45BD-A999-780B63B3285B}"/>
    <cellStyle name="Millares 5 2 2 2 10 4" xfId="30404" xr:uid="{1D291E89-4230-4C04-B68E-A5640A803986}"/>
    <cellStyle name="Millares 5 2 2 2 10 5" xfId="42693" xr:uid="{21992E9A-C880-4B74-9285-20911FEB07DD}"/>
    <cellStyle name="Millares 5 2 2 2 11" xfId="19877" xr:uid="{E60A30D2-A9DD-45A0-AC4C-2EAE5B756F81}"/>
    <cellStyle name="Millares 5 2 2 2 11 2" xfId="23449" xr:uid="{F7600F9A-3B36-47C0-AFD4-3C01A2F4E4B3}"/>
    <cellStyle name="Millares 5 2 2 2 11 2 2" xfId="38482" xr:uid="{4AB7DA76-CAE6-43B6-9F24-20987757583B}"/>
    <cellStyle name="Millares 5 2 2 2 11 2 2 2" xfId="50531" xr:uid="{A2FA85C6-C821-40F7-A995-DA0EAF7ECE77}"/>
    <cellStyle name="Millares 5 2 2 2 11 2 3" xfId="32292" xr:uid="{B6F70A27-3EAC-4FD0-84CE-B9C4B91EF801}"/>
    <cellStyle name="Millares 5 2 2 2 11 2 4" xfId="44525" xr:uid="{22A41FDA-8BEC-4421-87FD-88525E453266}"/>
    <cellStyle name="Millares 5 2 2 2 11 3" xfId="35387" xr:uid="{C46D9655-F14B-4663-A66B-24066F056A93}"/>
    <cellStyle name="Millares 5 2 2 2 11 3 2" xfId="47528" xr:uid="{7B5E9D4A-C687-480C-B622-A025133F7A78}"/>
    <cellStyle name="Millares 5 2 2 2 11 4" xfId="29198" xr:uid="{F63DB821-8C45-413E-A0EE-797F1B6FA699}"/>
    <cellStyle name="Millares 5 2 2 2 11 5" xfId="41523" xr:uid="{6990B19C-C2AC-4E55-A029-153D47FEB6CE}"/>
    <cellStyle name="Millares 5 2 2 2 12" xfId="21730" xr:uid="{2D6FF0B3-2FF5-4256-87FE-E5E9CC7F3EDD}"/>
    <cellStyle name="Millares 5 2 2 2 12 2" xfId="36732" xr:uid="{D74D14F2-8FF1-43D1-8720-C1DFCB1177B2}"/>
    <cellStyle name="Millares 5 2 2 2 12 2 2" xfId="48833" xr:uid="{87B0EFD5-C4EE-4885-8E7A-F865D05DA365}"/>
    <cellStyle name="Millares 5 2 2 2 12 3" xfId="30542" xr:uid="{F641905F-861E-486D-8AA6-9D3FFF46FA81}"/>
    <cellStyle name="Millares 5 2 2 2 12 4" xfId="42827" xr:uid="{554164EA-AB5F-4027-8E3F-0F3A90B1BA03}"/>
    <cellStyle name="Millares 5 2 2 2 13" xfId="33637" xr:uid="{B7F6BA1C-C4C3-437F-A373-F394C0D9B776}"/>
    <cellStyle name="Millares 5 2 2 2 13 2" xfId="45830" xr:uid="{B83CD551-DAE9-4C12-A6EA-5135D7F660ED}"/>
    <cellStyle name="Millares 5 2 2 2 14" xfId="27448" xr:uid="{02AF0258-3E52-46DC-9ECC-387BBA304F22}"/>
    <cellStyle name="Millares 5 2 2 2 15" xfId="39825" xr:uid="{D93A7C47-CB66-4083-B32D-5BABDD820A7C}"/>
    <cellStyle name="Millares 5 2 2 2 2" xfId="3767" xr:uid="{7AB281EE-AB9D-4AF9-8DB9-CC864DE64D24}"/>
    <cellStyle name="Millares 5 2 2 2 2 10" xfId="27582" xr:uid="{621B3EB4-16C9-4092-955C-F1194902C799}"/>
    <cellStyle name="Millares 5 2 2 2 2 11" xfId="39955" xr:uid="{256B995C-1AE0-46C3-90EE-A6C748031FA8}"/>
    <cellStyle name="Millares 5 2 2 2 2 2" xfId="6069" xr:uid="{4DA0B71D-1EB2-4ED3-AE98-BA53122FFEA0}"/>
    <cellStyle name="Millares 5 2 2 2 2 2 2" xfId="8836" xr:uid="{2802FC1A-61AD-44A7-96D0-C3AE57C568C0}"/>
    <cellStyle name="Millares 5 2 2 2 2 2 2 2" xfId="37674" xr:uid="{C67776B8-BBB3-432F-B9E8-F6BEC306F24F}"/>
    <cellStyle name="Millares 5 2 2 2 2 2 2 2 2" xfId="49747" xr:uid="{3A12BAED-441F-4F38-9271-9AF856DA62C4}"/>
    <cellStyle name="Millares 5 2 2 2 2 2 2 3" xfId="31484" xr:uid="{364ADDF5-F248-4D1B-9088-11CA03FE79BC}"/>
    <cellStyle name="Millares 5 2 2 2 2 2 2 4" xfId="43741" xr:uid="{68A7A75E-940E-4172-85F3-51FA41B486A9}"/>
    <cellStyle name="Millares 5 2 2 2 2 2 3" xfId="8151" xr:uid="{EF686122-FBD5-4AB4-A4D7-744A83405987}"/>
    <cellStyle name="Millares 5 2 2 2 2 2 3 2" xfId="34579" xr:uid="{C69F4772-A2AE-4592-B7A0-90574308E958}"/>
    <cellStyle name="Millares 5 2 2 2 2 2 3 3" xfId="46744" xr:uid="{FC81C597-E0E5-4E78-8A8C-3B5BED778C45}"/>
    <cellStyle name="Millares 5 2 2 2 2 2 4" xfId="12605" xr:uid="{4604B0FF-66B0-412B-891D-F8EDDAF1946F}"/>
    <cellStyle name="Millares 5 2 2 2 2 2 5" xfId="22652" xr:uid="{8B1A39E0-93AD-4B40-B086-E146982A59E3}"/>
    <cellStyle name="Millares 5 2 2 2 2 2 6" xfId="28390" xr:uid="{2BF77DFB-58B3-4DCF-9A30-AC6DDABE2AF9}"/>
    <cellStyle name="Millares 5 2 2 2 2 2 7" xfId="40739" xr:uid="{A6962327-C4CC-4875-B572-92C3564B0C75}"/>
    <cellStyle name="Millares 5 2 2 2 2 3" xfId="4962" xr:uid="{8C5B81FE-16C9-4BC3-B6B8-DD2D7197154B}"/>
    <cellStyle name="Millares 5 2 2 2 2 3 2" xfId="8476" xr:uid="{CB7AE05C-F94E-4051-95ED-64DCD03E8642}"/>
    <cellStyle name="Millares 5 2 2 2 2 3 2 2" xfId="38616" xr:uid="{1DC8E047-90AB-4E2A-9B03-CE42E2F39C6D}"/>
    <cellStyle name="Millares 5 2 2 2 2 3 2 2 2" xfId="50661" xr:uid="{A83BA9B8-7655-4E87-A336-EB538B5AF8EB}"/>
    <cellStyle name="Millares 5 2 2 2 2 3 2 3" xfId="32426" xr:uid="{42D01B3B-6DB8-4CB8-8995-7BDB5676F29C}"/>
    <cellStyle name="Millares 5 2 2 2 2 3 2 4" xfId="44655" xr:uid="{ECF19E98-274C-4CC4-A48C-33CE65AA3028}"/>
    <cellStyle name="Millares 5 2 2 2 2 3 3" xfId="16346" xr:uid="{B36AD974-2F6B-4F10-A984-56046553866D}"/>
    <cellStyle name="Millares 5 2 2 2 2 3 3 2" xfId="35521" xr:uid="{95124DCD-7544-4FAC-BD1C-47F8A5D273DF}"/>
    <cellStyle name="Millares 5 2 2 2 2 3 3 3" xfId="47658" xr:uid="{058215EC-BBFE-40E4-BCD7-A6FCE5BA653C}"/>
    <cellStyle name="Millares 5 2 2 2 2 3 4" xfId="23579" xr:uid="{2967E634-6300-49C7-81FD-FEEB67B556A4}"/>
    <cellStyle name="Millares 5 2 2 2 2 3 5" xfId="29332" xr:uid="{A1B01D7B-D01A-44A2-9FF7-C6ACD8F71217}"/>
    <cellStyle name="Millares 5 2 2 2 2 3 6" xfId="41653" xr:uid="{8A49FB6D-D009-4F77-A961-11384B494640}"/>
    <cellStyle name="Millares 5 2 2 2 2 4" xfId="7780" xr:uid="{884566B3-5413-4597-A05A-4AFBD3DA709E}"/>
    <cellStyle name="Millares 5 2 2 2 2 4 2" xfId="36866" xr:uid="{D526131E-655F-412D-987F-30970106F046}"/>
    <cellStyle name="Millares 5 2 2 2 2 4 2 2" xfId="48963" xr:uid="{F7904315-9E7B-4CB7-94EA-AF5E88177BDA}"/>
    <cellStyle name="Millares 5 2 2 2 2 4 3" xfId="30676" xr:uid="{83832979-74B2-4923-908E-F8BBFAF80E8B}"/>
    <cellStyle name="Millares 5 2 2 2 2 4 4" xfId="42957" xr:uid="{A6E6681B-6B4C-4EFF-8787-E9BBCE2BC22C}"/>
    <cellStyle name="Millares 5 2 2 2 2 5" xfId="12246" xr:uid="{9C8BFC31-28BD-4F17-895E-E9F2A1014CA1}"/>
    <cellStyle name="Millares 5 2 2 2 2 5 2" xfId="33771" xr:uid="{FC46600E-3452-4D62-859A-C4C5E9F4ED93}"/>
    <cellStyle name="Millares 5 2 2 2 2 5 3" xfId="45960" xr:uid="{15BC354C-81F9-4EEC-BDE3-886397F55F0B}"/>
    <cellStyle name="Millares 5 2 2 2 2 6" xfId="16717" xr:uid="{2D479534-2700-4EC4-A66E-941104598530}"/>
    <cellStyle name="Millares 5 2 2 2 2 7" xfId="18363" xr:uid="{B181E9EB-FADF-4F4E-A695-67ADAE096298}"/>
    <cellStyle name="Millares 5 2 2 2 2 8" xfId="20013" xr:uid="{113E3FAA-C56F-416A-9F33-DC0634620CE5}"/>
    <cellStyle name="Millares 5 2 2 2 2 9" xfId="21860" xr:uid="{96D9C5AA-C6BA-4AEB-8400-18018C5D6B0F}"/>
    <cellStyle name="Millares 5 2 2 2 3" xfId="6070" xr:uid="{04FDC938-4823-4CB2-B787-D3488C148B1E}"/>
    <cellStyle name="Millares 5 2 2 2 3 10" xfId="40085" xr:uid="{605D90D4-B36C-447D-ABBF-383D043DB14B}"/>
    <cellStyle name="Millares 5 2 2 2 3 2" xfId="8837" xr:uid="{50401EC4-DE4F-469B-9A51-D33BD51D9DE2}"/>
    <cellStyle name="Millares 5 2 2 2 3 2 2" xfId="22786" xr:uid="{05E0B545-9323-4B5B-BEC7-72A245C77F6C}"/>
    <cellStyle name="Millares 5 2 2 2 3 2 2 2" xfId="37808" xr:uid="{5B80721B-79A7-4568-BFD9-1F36CE46750F}"/>
    <cellStyle name="Millares 5 2 2 2 3 2 2 2 2" xfId="49877" xr:uid="{15500CB2-AD77-471D-A855-6DB8B97034EC}"/>
    <cellStyle name="Millares 5 2 2 2 3 2 2 3" xfId="31618" xr:uid="{6A60F3AF-4256-4599-BC7D-117046BD63EC}"/>
    <cellStyle name="Millares 5 2 2 2 3 2 2 4" xfId="43871" xr:uid="{4FDD5457-E65F-4053-BC16-B7FBCC5E4B9A}"/>
    <cellStyle name="Millares 5 2 2 2 3 2 3" xfId="34713" xr:uid="{F13E874E-E801-4843-8634-AB2754626D08}"/>
    <cellStyle name="Millares 5 2 2 2 3 2 3 2" xfId="46874" xr:uid="{96682A41-CBFF-4C1C-BADA-14A10807A2C1}"/>
    <cellStyle name="Millares 5 2 2 2 3 2 4" xfId="28524" xr:uid="{9AC52BBD-74F8-4A95-90EC-FE82BB58EBB0}"/>
    <cellStyle name="Millares 5 2 2 2 3 2 5" xfId="40869" xr:uid="{BA4CCADC-EBF0-4BF8-82B4-70D40B61DF47}"/>
    <cellStyle name="Millares 5 2 2 2 3 3" xfId="8152" xr:uid="{60EFEB73-B9FE-4679-9B46-546325B63E63}"/>
    <cellStyle name="Millares 5 2 2 2 3 3 2" xfId="23712" xr:uid="{A07CEAE3-C609-4EF6-A5D1-B29E72EC3EAC}"/>
    <cellStyle name="Millares 5 2 2 2 3 3 2 2" xfId="38750" xr:uid="{1258642F-8613-465A-B2B1-5DEB4843F2EC}"/>
    <cellStyle name="Millares 5 2 2 2 3 3 2 2 2" xfId="50791" xr:uid="{608F1AFE-8736-41B1-A031-F8823194F2C1}"/>
    <cellStyle name="Millares 5 2 2 2 3 3 2 3" xfId="32560" xr:uid="{BA2B0C86-81BC-4B44-85A9-8B0FE1CC15E3}"/>
    <cellStyle name="Millares 5 2 2 2 3 3 2 4" xfId="44785" xr:uid="{8B5CB560-E346-47F1-892E-48B2E17102BC}"/>
    <cellStyle name="Millares 5 2 2 2 3 3 3" xfId="35655" xr:uid="{E9FAA9BD-DEFC-4EE5-BCC5-132673E4D08D}"/>
    <cellStyle name="Millares 5 2 2 2 3 3 3 2" xfId="47788" xr:uid="{9B62B914-2F7D-4F44-9B8D-E7623C714155}"/>
    <cellStyle name="Millares 5 2 2 2 3 3 4" xfId="29466" xr:uid="{2C0309F9-7583-499B-BED0-878B86B7863F}"/>
    <cellStyle name="Millares 5 2 2 2 3 3 5" xfId="41783" xr:uid="{AF23548A-C3AB-4CF4-B1F2-E792CECBAEDD}"/>
    <cellStyle name="Millares 5 2 2 2 3 4" xfId="12606" xr:uid="{8483BC4A-A50A-42DC-89A5-4C9C0B1DFE2D}"/>
    <cellStyle name="Millares 5 2 2 2 3 4 2" xfId="37000" xr:uid="{D97F1FE3-FFE6-4A49-BD5D-E641340079DD}"/>
    <cellStyle name="Millares 5 2 2 2 3 4 2 2" xfId="49093" xr:uid="{1A69051A-12BE-4B99-951A-03EE01119A5E}"/>
    <cellStyle name="Millares 5 2 2 2 3 4 3" xfId="30810" xr:uid="{1988F309-3869-412F-A795-62B77674BD77}"/>
    <cellStyle name="Millares 5 2 2 2 3 4 4" xfId="43087" xr:uid="{63B6B9B2-4398-40C4-847D-2DDE1A58EC45}"/>
    <cellStyle name="Millares 5 2 2 2 3 5" xfId="17566" xr:uid="{3FA2B3D7-3AF8-46D2-9560-1AFB7D35D5F0}"/>
    <cellStyle name="Millares 5 2 2 2 3 5 2" xfId="33905" xr:uid="{F67ADD79-A655-4C49-A0C5-C39C774BEBA2}"/>
    <cellStyle name="Millares 5 2 2 2 3 5 3" xfId="46090" xr:uid="{3C335A71-856E-4FF7-8076-A30996B84237}"/>
    <cellStyle name="Millares 5 2 2 2 3 6" xfId="18497" xr:uid="{210FD057-5C2E-476B-91E1-FC713FCEA50F}"/>
    <cellStyle name="Millares 5 2 2 2 3 7" xfId="20148" xr:uid="{E47AFF3D-0BF7-4975-B56F-E339E9028E72}"/>
    <cellStyle name="Millares 5 2 2 2 3 8" xfId="21990" xr:uid="{1DF82894-F6C6-4670-B21D-3A4B7B0DF26B}"/>
    <cellStyle name="Millares 5 2 2 2 3 9" xfId="27716" xr:uid="{44C12318-ACFD-433F-824C-23EC1EBE7FBE}"/>
    <cellStyle name="Millares 5 2 2 2 4" xfId="6068" xr:uid="{15EBFC20-995D-490E-A119-27940EF64103}"/>
    <cellStyle name="Millares 5 2 2 2 4 10" xfId="40215" xr:uid="{CD2B615C-BB24-4929-9323-0D60C47F2604}"/>
    <cellStyle name="Millares 5 2 2 2 4 2" xfId="8835" xr:uid="{F38739F5-3AF9-40DB-A221-2689D38485BA}"/>
    <cellStyle name="Millares 5 2 2 2 4 2 2" xfId="22920" xr:uid="{35D6FD29-0C62-4E80-A6E4-6534CFC1CF6D}"/>
    <cellStyle name="Millares 5 2 2 2 4 2 2 2" xfId="37942" xr:uid="{70099209-A09C-4C8A-8190-202CA743FC02}"/>
    <cellStyle name="Millares 5 2 2 2 4 2 2 2 2" xfId="50007" xr:uid="{C0065DD6-116C-4815-8D72-E493D49C5135}"/>
    <cellStyle name="Millares 5 2 2 2 4 2 2 3" xfId="31752" xr:uid="{3B3EA070-7BC5-4CB5-B1A6-8102031D6D12}"/>
    <cellStyle name="Millares 5 2 2 2 4 2 2 4" xfId="44001" xr:uid="{2622C243-C6C5-4939-9249-AA21C4DF19E8}"/>
    <cellStyle name="Millares 5 2 2 2 4 2 3" xfId="34847" xr:uid="{2B3EC679-7395-494C-9326-D0F02FE0354B}"/>
    <cellStyle name="Millares 5 2 2 2 4 2 3 2" xfId="47004" xr:uid="{DF16039B-8C84-4AAD-A5DD-F336EC50FB09}"/>
    <cellStyle name="Millares 5 2 2 2 4 2 4" xfId="28658" xr:uid="{D9B20EC0-2E92-4D2B-B9D6-B78F6441ECF2}"/>
    <cellStyle name="Millares 5 2 2 2 4 2 5" xfId="40999" xr:uid="{D6C62301-A3E9-4260-9A49-2B2CBBED96E6}"/>
    <cellStyle name="Millares 5 2 2 2 4 3" xfId="8150" xr:uid="{81E0832B-E409-4C3E-9951-E5029CA98661}"/>
    <cellStyle name="Millares 5 2 2 2 4 3 2" xfId="23846" xr:uid="{F1774F31-E030-44D0-8082-EB9C9349E054}"/>
    <cellStyle name="Millares 5 2 2 2 4 3 2 2" xfId="38884" xr:uid="{C90AADC2-451D-4BAD-8B01-BCD81FEE6565}"/>
    <cellStyle name="Millares 5 2 2 2 4 3 2 2 2" xfId="50921" xr:uid="{52645801-AFA4-475C-914D-C59D95E52603}"/>
    <cellStyle name="Millares 5 2 2 2 4 3 2 3" xfId="32694" xr:uid="{84DCEE1E-1001-4994-BFD2-13D86873AB7D}"/>
    <cellStyle name="Millares 5 2 2 2 4 3 2 4" xfId="44915" xr:uid="{C4D283FC-EDE6-479D-A27C-E7D1D0B0B7B3}"/>
    <cellStyle name="Millares 5 2 2 2 4 3 3" xfId="35789" xr:uid="{8D463593-F360-4925-AAFB-E7DA5C8C13EE}"/>
    <cellStyle name="Millares 5 2 2 2 4 3 3 2" xfId="47918" xr:uid="{79200037-F5EE-4D36-B03F-BD9313F4E76D}"/>
    <cellStyle name="Millares 5 2 2 2 4 3 4" xfId="29600" xr:uid="{F2276F24-BA6E-4651-9FA5-D53D690D8BA8}"/>
    <cellStyle name="Millares 5 2 2 2 4 3 5" xfId="41913" xr:uid="{C6FC8A69-BB29-437F-8D5B-D55BB457FEAA}"/>
    <cellStyle name="Millares 5 2 2 2 4 4" xfId="12604" xr:uid="{1F60C785-D8A8-4CA7-A560-28689BE6D573}"/>
    <cellStyle name="Millares 5 2 2 2 4 4 2" xfId="37134" xr:uid="{EC554986-3286-4635-8976-EE0DC535ED7A}"/>
    <cellStyle name="Millares 5 2 2 2 4 4 2 2" xfId="49223" xr:uid="{F89EC3B5-316D-4167-A697-3E5B789B36D9}"/>
    <cellStyle name="Millares 5 2 2 2 4 4 3" xfId="30944" xr:uid="{CA59D7FD-1884-49CD-9E77-35AC79EA23C6}"/>
    <cellStyle name="Millares 5 2 2 2 4 4 4" xfId="43217" xr:uid="{D6F87AD8-5078-42FF-A19C-E458F9F4E386}"/>
    <cellStyle name="Millares 5 2 2 2 4 5" xfId="17815" xr:uid="{F0EB06DB-31A2-4DD1-BAC6-3DEBBB08C9FC}"/>
    <cellStyle name="Millares 5 2 2 2 4 5 2" xfId="34039" xr:uid="{A3354C4A-B43C-4492-9223-9DC90A672C1F}"/>
    <cellStyle name="Millares 5 2 2 2 4 5 3" xfId="46220" xr:uid="{FAE25B1E-63E7-4425-9094-F019B081B5E6}"/>
    <cellStyle name="Millares 5 2 2 2 4 6" xfId="18632" xr:uid="{85B45073-2B8A-4275-90A9-D8D7A8ED835F}"/>
    <cellStyle name="Millares 5 2 2 2 4 7" xfId="20284" xr:uid="{6D7A75E8-44BB-481E-9905-9A9F592A7F84}"/>
    <cellStyle name="Millares 5 2 2 2 4 8" xfId="22120" xr:uid="{20D4DE5A-FC4B-4038-8187-92D105FAE019}"/>
    <cellStyle name="Millares 5 2 2 2 4 9" xfId="27850" xr:uid="{F32084CD-9139-423D-8772-BDE5B98B5E29}"/>
    <cellStyle name="Millares 5 2 2 2 5" xfId="4961" xr:uid="{64CEF80B-81DD-4792-98B1-060C0C918CB3}"/>
    <cellStyle name="Millares 5 2 2 2 5 2" xfId="11999" xr:uid="{C565B3EC-DD29-4090-A5D5-816657F0D7F3}"/>
    <cellStyle name="Millares 5 2 2 2 5 2 2" xfId="23051" xr:uid="{B8378B70-45A4-458D-9624-261CF1D4CAF5}"/>
    <cellStyle name="Millares 5 2 2 2 5 2 2 2" xfId="38076" xr:uid="{2868D476-7CB2-426F-9DD6-7C649625C269}"/>
    <cellStyle name="Millares 5 2 2 2 5 2 2 2 2" xfId="50137" xr:uid="{97016F30-4F99-41DC-88B9-7C49BC900EC7}"/>
    <cellStyle name="Millares 5 2 2 2 5 2 2 3" xfId="31886" xr:uid="{841E48D4-ACE2-4C22-9F6A-E71FD4777564}"/>
    <cellStyle name="Millares 5 2 2 2 5 2 2 4" xfId="44131" xr:uid="{2483A797-DFBC-4195-87D3-CB0CCE3BCD82}"/>
    <cellStyle name="Millares 5 2 2 2 5 2 3" xfId="34981" xr:uid="{E3AEDEB3-9D7C-43DE-89CF-8F2384F1E68D}"/>
    <cellStyle name="Millares 5 2 2 2 5 2 3 2" xfId="47134" xr:uid="{1F8B8487-A8A1-467F-8821-871C6FDDD863}"/>
    <cellStyle name="Millares 5 2 2 2 5 2 4" xfId="28792" xr:uid="{C8105A63-48EC-4525-9527-2835300B19D2}"/>
    <cellStyle name="Millares 5 2 2 2 5 2 5" xfId="41129" xr:uid="{AF769927-96EC-40D4-B3CD-3980970526C0}"/>
    <cellStyle name="Millares 5 2 2 2 5 3" xfId="12862" xr:uid="{11D60995-28B8-4C01-9750-01A51E766B91}"/>
    <cellStyle name="Millares 5 2 2 2 5 3 2" xfId="23977" xr:uid="{2C56C688-81A9-42C2-965F-56AFCEFBC670}"/>
    <cellStyle name="Millares 5 2 2 2 5 3 2 2" xfId="39018" xr:uid="{42D8022A-3351-44A3-B78C-A6C55686DAE9}"/>
    <cellStyle name="Millares 5 2 2 2 5 3 2 2 2" xfId="51051" xr:uid="{0CFC8574-33A5-430F-8DAC-7266AF61AB17}"/>
    <cellStyle name="Millares 5 2 2 2 5 3 2 3" xfId="32828" xr:uid="{80416035-7CE9-44C0-8A76-B747F02B7211}"/>
    <cellStyle name="Millares 5 2 2 2 5 3 2 4" xfId="45045" xr:uid="{9B95948A-1CB5-47B3-BB14-66F5EB66CC2D}"/>
    <cellStyle name="Millares 5 2 2 2 5 3 3" xfId="35923" xr:uid="{AF4B0C6B-7E86-414A-BC4C-954E0994BDF2}"/>
    <cellStyle name="Millares 5 2 2 2 5 3 3 2" xfId="48048" xr:uid="{DC04A36D-DBC3-497D-A9C1-BCB7D3B81C66}"/>
    <cellStyle name="Millares 5 2 2 2 5 3 4" xfId="29734" xr:uid="{143CF9B4-88DF-4FC1-A46A-1E1EEB361F19}"/>
    <cellStyle name="Millares 5 2 2 2 5 3 5" xfId="42043" xr:uid="{150FCB18-F1A1-49AD-B8EC-64599C805A10}"/>
    <cellStyle name="Millares 5 2 2 2 5 4" xfId="18088" xr:uid="{2BDEA1A6-DF0B-41AD-938C-66D1A6D079B7}"/>
    <cellStyle name="Millares 5 2 2 2 5 4 2" xfId="37268" xr:uid="{A84ADE16-CB4F-45DF-8FF6-126D74BE30C7}"/>
    <cellStyle name="Millares 5 2 2 2 5 4 2 2" xfId="49353" xr:uid="{552E57C0-520C-4CEC-99BE-FBCC438B5F51}"/>
    <cellStyle name="Millares 5 2 2 2 5 4 3" xfId="31078" xr:uid="{F990FB9D-B8BE-4236-9724-4AF06F5D14ED}"/>
    <cellStyle name="Millares 5 2 2 2 5 4 4" xfId="43347" xr:uid="{A32BD3DE-D045-4D06-A580-21546BFE80CA}"/>
    <cellStyle name="Millares 5 2 2 2 5 5" xfId="18767" xr:uid="{565E749B-23F0-4E7F-BA04-0ABD90A75607}"/>
    <cellStyle name="Millares 5 2 2 2 5 5 2" xfId="34173" xr:uid="{2F6081B5-519A-4602-8B5A-F6323D2FEBAD}"/>
    <cellStyle name="Millares 5 2 2 2 5 5 3" xfId="46350" xr:uid="{7233C966-0E37-4BD1-B54C-DBF849156FA3}"/>
    <cellStyle name="Millares 5 2 2 2 5 6" xfId="20420" xr:uid="{31E9FD3C-14EE-436F-94F5-780BD54351EA}"/>
    <cellStyle name="Millares 5 2 2 2 5 7" xfId="22250" xr:uid="{A3693DAF-17AC-44FE-B2FC-419243226391}"/>
    <cellStyle name="Millares 5 2 2 2 5 8" xfId="27984" xr:uid="{D2B846D0-CCB6-43A3-998E-4C58610D9B91}"/>
    <cellStyle name="Millares 5 2 2 2 5 9" xfId="40345" xr:uid="{CCB7C2C7-E1FC-4B20-A0E0-631811B52F4B}"/>
    <cellStyle name="Millares 5 2 2 2 6" xfId="4692" xr:uid="{8F7B2F58-2137-4E2B-AA51-6848E0D8B7ED}"/>
    <cellStyle name="Millares 5 2 2 2 6 2" xfId="8475" xr:uid="{D61B957B-0346-454E-AEB8-1DA10C83DF1F}"/>
    <cellStyle name="Millares 5 2 2 2 6 2 2" xfId="23184" xr:uid="{48792193-D8B1-444A-A7CC-C00A71E943A7}"/>
    <cellStyle name="Millares 5 2 2 2 6 2 2 2" xfId="38210" xr:uid="{F2C953F6-FF2E-400B-A9D1-60DEEED581E2}"/>
    <cellStyle name="Millares 5 2 2 2 6 2 2 2 2" xfId="50267" xr:uid="{084A42CA-F549-4B44-9A73-89FBCBF08B10}"/>
    <cellStyle name="Millares 5 2 2 2 6 2 2 3" xfId="32020" xr:uid="{CB3BB6A2-D220-4228-A534-6D0A16430478}"/>
    <cellStyle name="Millares 5 2 2 2 6 2 2 4" xfId="44261" xr:uid="{EEF5AA55-A366-4A63-9D6D-0C9463CCE503}"/>
    <cellStyle name="Millares 5 2 2 2 6 2 3" xfId="35115" xr:uid="{F00BF210-E7E2-46A7-AA24-FC567CB0C8E7}"/>
    <cellStyle name="Millares 5 2 2 2 6 2 3 2" xfId="47264" xr:uid="{F7807BE8-B62A-44AC-8992-1DA94860705F}"/>
    <cellStyle name="Millares 5 2 2 2 6 2 4" xfId="28926" xr:uid="{21F365DE-AA73-47B8-B809-3B8FA0351D30}"/>
    <cellStyle name="Millares 5 2 2 2 6 2 5" xfId="41259" xr:uid="{874EB262-BAE1-4ADF-AEB4-3BFA613784D0}"/>
    <cellStyle name="Millares 5 2 2 2 6 3" xfId="15318" xr:uid="{F5AFEF20-8658-4722-9DBA-1181BF5C9EED}"/>
    <cellStyle name="Millares 5 2 2 2 6 3 2" xfId="24107" xr:uid="{7DC665D5-9E9C-4A46-A20D-3456130DBCBC}"/>
    <cellStyle name="Millares 5 2 2 2 6 3 2 2" xfId="39152" xr:uid="{57E5123B-C881-4876-ABC5-C6DF5D3388C9}"/>
    <cellStyle name="Millares 5 2 2 2 6 3 2 2 2" xfId="51181" xr:uid="{0131B994-2F89-43BD-962A-93DD0713A2C5}"/>
    <cellStyle name="Millares 5 2 2 2 6 3 2 3" xfId="32962" xr:uid="{B803C628-284F-4CC4-A96E-30720098FD27}"/>
    <cellStyle name="Millares 5 2 2 2 6 3 2 4" xfId="45175" xr:uid="{B96502D1-7E65-4FB1-A84A-32A6FA0DD65D}"/>
    <cellStyle name="Millares 5 2 2 2 6 3 3" xfId="36057" xr:uid="{0BC923CE-7FEF-4685-A485-D79928BB2B8B}"/>
    <cellStyle name="Millares 5 2 2 2 6 3 3 2" xfId="48178" xr:uid="{A765802A-7866-4D56-A43B-113248E39155}"/>
    <cellStyle name="Millares 5 2 2 2 6 3 4" xfId="29868" xr:uid="{792A2FBF-787F-4FD2-84E7-A70C83F39459}"/>
    <cellStyle name="Millares 5 2 2 2 6 3 5" xfId="42173" xr:uid="{3FB5D10A-CA10-4AFE-AFA7-9CD1036DA8D1}"/>
    <cellStyle name="Millares 5 2 2 2 6 4" xfId="19686" xr:uid="{78F9001A-782C-4A3B-8F12-CC83270D364F}"/>
    <cellStyle name="Millares 5 2 2 2 6 4 2" xfId="37402" xr:uid="{D50CEAA3-DCA6-49A2-832E-26C1A5B038A6}"/>
    <cellStyle name="Millares 5 2 2 2 6 4 2 2" xfId="49483" xr:uid="{71D773D8-1C91-4FBC-B7F0-8B6C4D99FE25}"/>
    <cellStyle name="Millares 5 2 2 2 6 4 3" xfId="31212" xr:uid="{AFF672DB-6889-4E02-A8FE-279845CB6526}"/>
    <cellStyle name="Millares 5 2 2 2 6 4 4" xfId="43477" xr:uid="{46D732BA-38B7-4E7D-A5D9-873383E45EA0}"/>
    <cellStyle name="Millares 5 2 2 2 6 5" xfId="20554" xr:uid="{F9C0016A-9168-4BB6-A09D-A9863A4F28B4}"/>
    <cellStyle name="Millares 5 2 2 2 6 5 2" xfId="34307" xr:uid="{85A8078D-309A-4B85-9317-CFEC7F6C5E4F}"/>
    <cellStyle name="Millares 5 2 2 2 6 5 3" xfId="46480" xr:uid="{413C7006-5894-49E3-ABA8-704BE07A4A97}"/>
    <cellStyle name="Millares 5 2 2 2 6 6" xfId="22380" xr:uid="{A95DA3D0-E90F-4961-9BB6-805D346DC84F}"/>
    <cellStyle name="Millares 5 2 2 2 6 7" xfId="28118" xr:uid="{3DB58C55-8FCB-41E1-9670-DD909DEAD36D}"/>
    <cellStyle name="Millares 5 2 2 2 6 8" xfId="40475" xr:uid="{64B7E230-E519-45D8-99C7-A288A0EB2A35}"/>
    <cellStyle name="Millares 5 2 2 2 7" xfId="7779" xr:uid="{5B40DD23-0DFC-418D-8EFE-A0ECD3FB974E}"/>
    <cellStyle name="Millares 5 2 2 2 7 2" xfId="21538" xr:uid="{AEABA883-5BEE-44B7-A4A9-5B14B56D634D}"/>
    <cellStyle name="Millares 5 2 2 2 7 2 2" xfId="24237" xr:uid="{E60337F5-C205-49E3-BA77-6291BB6280E5}"/>
    <cellStyle name="Millares 5 2 2 2 7 2 2 2" xfId="39286" xr:uid="{F42E7A3B-1CC9-42CE-8F59-9999EDB1179B}"/>
    <cellStyle name="Millares 5 2 2 2 7 2 2 2 2" xfId="51311" xr:uid="{60A3550D-440E-47E0-A206-ED573D28CDCD}"/>
    <cellStyle name="Millares 5 2 2 2 7 2 2 3" xfId="33096" xr:uid="{CADBFF88-BD50-4B7A-9F74-7FEA91EE3DE1}"/>
    <cellStyle name="Millares 5 2 2 2 7 2 2 4" xfId="45305" xr:uid="{13E56064-0628-4048-B5C1-A3CBB35010EB}"/>
    <cellStyle name="Millares 5 2 2 2 7 2 3" xfId="36191" xr:uid="{3C9EE657-E1A8-4D60-AF22-16A27968FE8A}"/>
    <cellStyle name="Millares 5 2 2 2 7 2 3 2" xfId="48308" xr:uid="{4A632131-BDB5-4AAD-9801-0CAF31FF64A7}"/>
    <cellStyle name="Millares 5 2 2 2 7 2 4" xfId="30002" xr:uid="{D4BF4312-3DF5-4CE7-B4C9-BC0FDAAF67EB}"/>
    <cellStyle name="Millares 5 2 2 2 7 2 5" xfId="42303" xr:uid="{47FC2A8E-D0E2-4A54-80F9-937F0238037E}"/>
    <cellStyle name="Millares 5 2 2 2 7 3" xfId="23315" xr:uid="{4F25EB01-1541-401A-9510-2CBF77563F0C}"/>
    <cellStyle name="Millares 5 2 2 2 7 3 2" xfId="38344" xr:uid="{7403905A-9AD6-4B60-9AC0-169D6ACE2DFA}"/>
    <cellStyle name="Millares 5 2 2 2 7 3 2 2" xfId="50397" xr:uid="{AB133607-4EBA-4D7E-B928-C1C873103E63}"/>
    <cellStyle name="Millares 5 2 2 2 7 3 3" xfId="32154" xr:uid="{82697D28-A7F0-4451-8203-8EDB5C938A31}"/>
    <cellStyle name="Millares 5 2 2 2 7 3 4" xfId="44391" xr:uid="{75ED9FB8-4AB5-493A-949B-C22FF4D90B6F}"/>
    <cellStyle name="Millares 5 2 2 2 7 4" xfId="35249" xr:uid="{70DFE38D-53CE-4BEF-A39B-AE5E463A338B}"/>
    <cellStyle name="Millares 5 2 2 2 7 4 2" xfId="47394" xr:uid="{8BC7AF81-ECB9-4DC2-9CD1-CC01BD31AAD9}"/>
    <cellStyle name="Millares 5 2 2 2 7 5" xfId="29060" xr:uid="{9D64B9BB-9992-4F85-8356-9BB5453A9847}"/>
    <cellStyle name="Millares 5 2 2 2 7 6" xfId="41389" xr:uid="{8999120A-551D-4AF3-AC7B-99B183A72101}"/>
    <cellStyle name="Millares 5 2 2 2 8" xfId="12245" xr:uid="{8DD512FE-5F67-40DA-A6E7-48C043CF0389}"/>
    <cellStyle name="Millares 5 2 2 2 8 2" xfId="25220" xr:uid="{A6960DBF-B74F-4B2C-9245-C4FCF274A4B5}"/>
    <cellStyle name="Millares 5 2 2 2 8 2 2" xfId="33230" xr:uid="{E8EC280D-B540-4C43-B6BA-688D98C3FD59}"/>
    <cellStyle name="Millares 5 2 2 2 8 2 2 2" xfId="39420" xr:uid="{D8D28F4A-FA6E-447B-A56F-097DBFBC7646}"/>
    <cellStyle name="Millares 5 2 2 2 8 2 2 2 2" xfId="51441" xr:uid="{A80FF3FA-6D31-41F2-8E3D-0F04C402EA13}"/>
    <cellStyle name="Millares 5 2 2 2 8 2 2 3" xfId="45435" xr:uid="{C0AFC2CD-4603-4D5B-A6BE-B0197AD3BC10}"/>
    <cellStyle name="Millares 5 2 2 2 8 2 3" xfId="36325" xr:uid="{A8F765EE-5C50-4AC4-9D3C-A300C62C34D2}"/>
    <cellStyle name="Millares 5 2 2 2 8 2 3 2" xfId="48438" xr:uid="{92863FF5-2A8E-4813-9405-0D3A5D31CCC8}"/>
    <cellStyle name="Millares 5 2 2 2 8 2 4" xfId="30136" xr:uid="{43B41317-328B-4F4D-B650-2899BFDC88FC}"/>
    <cellStyle name="Millares 5 2 2 2 8 2 5" xfId="42433" xr:uid="{0D85B0BB-AA7C-495D-B28C-9DDEA0950B41}"/>
    <cellStyle name="Millares 5 2 2 2 8 3" xfId="22518" xr:uid="{3918011C-BAB0-496A-ADE3-C56F17C55D87}"/>
    <cellStyle name="Millares 5 2 2 2 8 3 2" xfId="37540" xr:uid="{C97F38B6-5E9D-4279-AA1F-6EDEC0597237}"/>
    <cellStyle name="Millares 5 2 2 2 8 3 2 2" xfId="49617" xr:uid="{45E2FE56-7610-494B-A0D1-42494BF9B379}"/>
    <cellStyle name="Millares 5 2 2 2 8 3 3" xfId="31350" xr:uid="{37F88DF1-77CB-4835-84C3-0B962DDF2B90}"/>
    <cellStyle name="Millares 5 2 2 2 8 3 4" xfId="43611" xr:uid="{7ECA17C7-9352-4E20-8C45-E0711C8E7755}"/>
    <cellStyle name="Millares 5 2 2 2 8 4" xfId="34445" xr:uid="{47A9B7FB-8903-45DC-BA5B-A28FF1A75D11}"/>
    <cellStyle name="Millares 5 2 2 2 8 4 2" xfId="46614" xr:uid="{CEE5CAE6-C6B0-4190-AC47-62199D03DF5C}"/>
    <cellStyle name="Millares 5 2 2 2 8 5" xfId="28256" xr:uid="{6E457689-5A23-4177-861F-3898AACC1A5F}"/>
    <cellStyle name="Millares 5 2 2 2 8 6" xfId="40609" xr:uid="{30102F8D-960D-4C19-94EE-C7953E27CC89}"/>
    <cellStyle name="Millares 5 2 2 2 9" xfId="16583" xr:uid="{B909405F-F343-4E47-B0E3-87B964E459A5}"/>
    <cellStyle name="Millares 5 2 2 2 9 2" xfId="26244" xr:uid="{49314892-BB19-463D-97EE-EBF168FA767F}"/>
    <cellStyle name="Millares 5 2 2 2 9 2 2" xfId="39554" xr:uid="{4C951ABD-BF88-4548-BE80-5F959B0F9015}"/>
    <cellStyle name="Millares 5 2 2 2 9 2 2 2" xfId="51571" xr:uid="{82BC3584-745F-4756-B5BC-ABEA9A5B687E}"/>
    <cellStyle name="Millares 5 2 2 2 9 2 3" xfId="33364" xr:uid="{A60EE17B-103A-4D1F-939F-E7BC52880FE5}"/>
    <cellStyle name="Millares 5 2 2 2 9 2 4" xfId="45565" xr:uid="{89175EBE-CA92-43DC-9F01-3092BBCE32A2}"/>
    <cellStyle name="Millares 5 2 2 2 9 3" xfId="36459" xr:uid="{DFF0C602-99F7-4CCB-9A13-3F44A6F65B79}"/>
    <cellStyle name="Millares 5 2 2 2 9 3 2" xfId="48568" xr:uid="{F4658859-F0B8-4CEF-83D1-FDB95A768B17}"/>
    <cellStyle name="Millares 5 2 2 2 9 4" xfId="30270" xr:uid="{EF28B0BA-B5B1-44E3-A476-AFB75D0F3362}"/>
    <cellStyle name="Millares 5 2 2 2 9 5" xfId="42563" xr:uid="{DE9A767E-A4F3-4B53-B0D5-999D3F8E08BB}"/>
    <cellStyle name="Millares 5 2 2 3" xfId="3768" xr:uid="{D7FAD115-2FA9-4544-93E4-2577D85E3C1B}"/>
    <cellStyle name="Millares 5 2 2 3 10" xfId="27517" xr:uid="{58BB92A5-8447-4169-A8BB-C340DB3B20AE}"/>
    <cellStyle name="Millares 5 2 2 3 11" xfId="39892" xr:uid="{CCE76EFB-32CD-4FEE-860D-F6B3EF3EB337}"/>
    <cellStyle name="Millares 5 2 2 3 2" xfId="6071" xr:uid="{4A46A0B7-8D87-4537-A61E-6F4B046087DB}"/>
    <cellStyle name="Millares 5 2 2 3 2 2" xfId="8838" xr:uid="{38066ABF-CA7C-4737-82F1-7593F39E935D}"/>
    <cellStyle name="Millares 5 2 2 3 2 2 2" xfId="37609" xr:uid="{83F54BD6-6007-4806-9AFC-A5A1C7AD4060}"/>
    <cellStyle name="Millares 5 2 2 3 2 2 2 2" xfId="49684" xr:uid="{F5316205-F63F-49F0-8594-D1B98F37968D}"/>
    <cellStyle name="Millares 5 2 2 3 2 2 3" xfId="31419" xr:uid="{A14CD83A-8E4D-4E8C-A5FF-08D17A8D06E4}"/>
    <cellStyle name="Millares 5 2 2 3 2 2 4" xfId="43678" xr:uid="{CC8A6603-180B-4669-91C3-FC74A3EDE357}"/>
    <cellStyle name="Millares 5 2 2 3 2 3" xfId="8153" xr:uid="{7A5194F6-22A9-474B-BE77-71037A532A85}"/>
    <cellStyle name="Millares 5 2 2 3 2 3 2" xfId="34514" xr:uid="{DCA80145-EC9A-48D6-8787-299E063B3919}"/>
    <cellStyle name="Millares 5 2 2 3 2 3 3" xfId="46681" xr:uid="{85DBDDCB-CB42-4248-AF17-92655638748A}"/>
    <cellStyle name="Millares 5 2 2 3 2 4" xfId="12607" xr:uid="{A2C112B9-3455-4726-9FA2-0C0356F8B81D}"/>
    <cellStyle name="Millares 5 2 2 3 2 5" xfId="22587" xr:uid="{BAC59034-31F9-41ED-B0F9-19DAC2A4C497}"/>
    <cellStyle name="Millares 5 2 2 3 2 6" xfId="28325" xr:uid="{E6418DA3-1A2B-48CE-AC77-1C144FADED5B}"/>
    <cellStyle name="Millares 5 2 2 3 2 7" xfId="40676" xr:uid="{5872FC0B-373F-4B77-A058-8AE10D2FABAB}"/>
    <cellStyle name="Millares 5 2 2 3 3" xfId="4963" xr:uid="{934F2B8B-E2C1-43C0-8745-F2E740A14A4B}"/>
    <cellStyle name="Millares 5 2 2 3 3 2" xfId="8477" xr:uid="{84FC0357-BB6C-4DBF-A074-A986A49C1ED2}"/>
    <cellStyle name="Millares 5 2 2 3 3 2 2" xfId="38551" xr:uid="{6D092356-591E-458B-99F6-7848817D3862}"/>
    <cellStyle name="Millares 5 2 2 3 3 2 2 2" xfId="50598" xr:uid="{D2BE616D-402F-47FD-9269-36E131106669}"/>
    <cellStyle name="Millares 5 2 2 3 3 2 3" xfId="32361" xr:uid="{B4E2BC49-B4EE-41A1-A32B-1D90E90584CC}"/>
    <cellStyle name="Millares 5 2 2 3 3 2 4" xfId="44592" xr:uid="{DA196C7F-E34F-4CF1-A10C-08D4E5263552}"/>
    <cellStyle name="Millares 5 2 2 3 3 3" xfId="16281" xr:uid="{4D85B390-DE32-4F1F-B70D-CB3FE5E1643E}"/>
    <cellStyle name="Millares 5 2 2 3 3 3 2" xfId="35456" xr:uid="{1B6F60FC-A59E-4AB6-BF01-9ACD0BF74D70}"/>
    <cellStyle name="Millares 5 2 2 3 3 3 3" xfId="47595" xr:uid="{544915D8-941E-4406-8B7F-60995F6CA36B}"/>
    <cellStyle name="Millares 5 2 2 3 3 4" xfId="23516" xr:uid="{2DDD7762-9C7C-45B1-BC0F-E49D4A37F55E}"/>
    <cellStyle name="Millares 5 2 2 3 3 5" xfId="29267" xr:uid="{C396C2BA-F192-4F96-9D17-6669736E78E3}"/>
    <cellStyle name="Millares 5 2 2 3 3 6" xfId="41590" xr:uid="{EE7EABF2-1680-4301-8D03-3F8A3267468E}"/>
    <cellStyle name="Millares 5 2 2 3 4" xfId="7781" xr:uid="{EB352D30-8F79-4F24-B480-AD060037FB1C}"/>
    <cellStyle name="Millares 5 2 2 3 4 2" xfId="36801" xr:uid="{873EC651-7F6E-4F5D-92A5-E73940019117}"/>
    <cellStyle name="Millares 5 2 2 3 4 2 2" xfId="48900" xr:uid="{9913C710-9C6F-418F-B8FF-335D99304CD9}"/>
    <cellStyle name="Millares 5 2 2 3 4 3" xfId="30611" xr:uid="{2FC37EEC-F89F-4A75-A20D-CFC31BCD0012}"/>
    <cellStyle name="Millares 5 2 2 3 4 4" xfId="42894" xr:uid="{251EFCCE-7BF0-4063-B537-5A1FFAD2C8BB}"/>
    <cellStyle name="Millares 5 2 2 3 5" xfId="12247" xr:uid="{33AF204E-A5DA-45CC-818A-24BFFA78F314}"/>
    <cellStyle name="Millares 5 2 2 3 5 2" xfId="33706" xr:uid="{637C0556-F42A-4668-A646-AB0F25B8AFAC}"/>
    <cellStyle name="Millares 5 2 2 3 5 3" xfId="45897" xr:uid="{7457022D-AB26-45DB-8D84-C069E9475199}"/>
    <cellStyle name="Millares 5 2 2 3 6" xfId="16652" xr:uid="{86DCA818-6641-4591-860F-E0518602789A}"/>
    <cellStyle name="Millares 5 2 2 3 7" xfId="18298" xr:uid="{9B6D25C6-CE95-461E-87AA-D6B464741429}"/>
    <cellStyle name="Millares 5 2 2 3 8" xfId="19948" xr:uid="{75CA8EB9-22AA-4234-9606-4917EE185ACE}"/>
    <cellStyle name="Millares 5 2 2 3 9" xfId="21797" xr:uid="{95DCE572-DFCE-45FF-AF03-BEE390E0D302}"/>
    <cellStyle name="Millares 5 2 2 4" xfId="6072" xr:uid="{75E3797A-6492-4654-8C33-C3B0533C6EF5}"/>
    <cellStyle name="Millares 5 2 2 4 10" xfId="40022" xr:uid="{A7D10E28-09E5-4B28-9F3B-65E2F6E79475}"/>
    <cellStyle name="Millares 5 2 2 4 2" xfId="8839" xr:uid="{4CD8A7AC-CC87-4D6D-87E1-A15F2BAC2FC9}"/>
    <cellStyle name="Millares 5 2 2 4 2 2" xfId="22721" xr:uid="{04FB5361-34CB-45B2-9310-69BED33B2468}"/>
    <cellStyle name="Millares 5 2 2 4 2 2 2" xfId="37743" xr:uid="{5637FD92-94E3-4C86-9919-13A7AA142BE3}"/>
    <cellStyle name="Millares 5 2 2 4 2 2 2 2" xfId="49814" xr:uid="{297C0713-AF3D-4DCA-9262-0D863B3A316B}"/>
    <cellStyle name="Millares 5 2 2 4 2 2 3" xfId="31553" xr:uid="{12C3E32A-A87D-41A2-892F-33FBEB61ADEB}"/>
    <cellStyle name="Millares 5 2 2 4 2 2 4" xfId="43808" xr:uid="{E74BF030-23CF-47AD-BC2C-C0D6A2EDCA17}"/>
    <cellStyle name="Millares 5 2 2 4 2 3" xfId="34648" xr:uid="{6D36A5DA-F5D9-4CEF-A188-A627A7B47BA3}"/>
    <cellStyle name="Millares 5 2 2 4 2 3 2" xfId="46811" xr:uid="{B5C0E1FA-2ED5-4BDA-A6F2-731360447849}"/>
    <cellStyle name="Millares 5 2 2 4 2 4" xfId="28459" xr:uid="{462585F1-E34F-4E9E-A475-50B0CED256E0}"/>
    <cellStyle name="Millares 5 2 2 4 2 5" xfId="40806" xr:uid="{AD00133D-793F-4B0C-8828-C90D3F7A6BF2}"/>
    <cellStyle name="Millares 5 2 2 4 3" xfId="8154" xr:uid="{7F43A028-7262-48E6-9B45-05126A59D2E2}"/>
    <cellStyle name="Millares 5 2 2 4 3 2" xfId="23647" xr:uid="{CF6DD3FF-9D19-45B5-8BD4-FB7793A79565}"/>
    <cellStyle name="Millares 5 2 2 4 3 2 2" xfId="38685" xr:uid="{F99D541B-A7B1-4A73-91C7-8F883B688741}"/>
    <cellStyle name="Millares 5 2 2 4 3 2 2 2" xfId="50728" xr:uid="{F3FBCD12-6709-4D50-91CC-6A8EBF1C74F0}"/>
    <cellStyle name="Millares 5 2 2 4 3 2 3" xfId="32495" xr:uid="{6BC27204-85D1-4150-8BCA-E302F02F3DD2}"/>
    <cellStyle name="Millares 5 2 2 4 3 2 4" xfId="44722" xr:uid="{A4447BAA-D85E-4EC7-AC3A-640DC76DEA9D}"/>
    <cellStyle name="Millares 5 2 2 4 3 3" xfId="35590" xr:uid="{6532058A-EBCB-4A7B-A6CB-52823DE85A1B}"/>
    <cellStyle name="Millares 5 2 2 4 3 3 2" xfId="47725" xr:uid="{838ED6C0-DA25-4E2A-A16F-E9693E8A7EA5}"/>
    <cellStyle name="Millares 5 2 2 4 3 4" xfId="29401" xr:uid="{CF4F6293-2AFF-4892-B817-086E374B071E}"/>
    <cellStyle name="Millares 5 2 2 4 3 5" xfId="41720" xr:uid="{94FF69EB-3ED3-4C18-B780-D5CDE2E73D37}"/>
    <cellStyle name="Millares 5 2 2 4 4" xfId="12608" xr:uid="{1EAF16D4-2BCC-4F06-8CF3-5B960C20FB99}"/>
    <cellStyle name="Millares 5 2 2 4 4 2" xfId="36935" xr:uid="{4A65F0C4-5DBF-4A6C-AE86-E12FA86B18D9}"/>
    <cellStyle name="Millares 5 2 2 4 4 2 2" xfId="49030" xr:uid="{97211C68-A138-46D9-A8DF-903C841E03C8}"/>
    <cellStyle name="Millares 5 2 2 4 4 3" xfId="30745" xr:uid="{8EA6B3F1-F823-44B8-ADB1-5F626977A37F}"/>
    <cellStyle name="Millares 5 2 2 4 4 4" xfId="43024" xr:uid="{17476131-6714-413C-9041-22EF9B133145}"/>
    <cellStyle name="Millares 5 2 2 4 5" xfId="17501" xr:uid="{31FFCD3C-68DF-4A5A-ADE9-D68422C4A529}"/>
    <cellStyle name="Millares 5 2 2 4 5 2" xfId="33840" xr:uid="{EDEA10A0-B753-4D42-A799-DACF14BDFF0B}"/>
    <cellStyle name="Millares 5 2 2 4 5 3" xfId="46027" xr:uid="{E2ECC2E9-73F1-415C-9410-091532F451C3}"/>
    <cellStyle name="Millares 5 2 2 4 6" xfId="18432" xr:uid="{2B2E8F5F-0D0A-4A5A-A7B8-49F4443AF052}"/>
    <cellStyle name="Millares 5 2 2 4 7" xfId="20083" xr:uid="{C38CCB4E-1AA1-4177-BC82-C33F14913894}"/>
    <cellStyle name="Millares 5 2 2 4 8" xfId="21927" xr:uid="{C3537460-48BA-4DB3-9B70-D68BAF1DC28C}"/>
    <cellStyle name="Millares 5 2 2 4 9" xfId="27651" xr:uid="{FF76D17A-600B-46E4-857D-30ED5B15E0A2}"/>
    <cellStyle name="Millares 5 2 2 5" xfId="6067" xr:uid="{8BA39D6F-9A71-44B5-89E7-FA47A933E53A}"/>
    <cellStyle name="Millares 5 2 2 5 10" xfId="40152" xr:uid="{426DDB66-36DF-4707-8918-C1AAD8CF2B6C}"/>
    <cellStyle name="Millares 5 2 2 5 2" xfId="8834" xr:uid="{44E98DEB-8FDE-4016-8BC5-1A1798E304DA}"/>
    <cellStyle name="Millares 5 2 2 5 2 2" xfId="22855" xr:uid="{F4BDABE1-B2CB-4775-B9B3-19108019D4D0}"/>
    <cellStyle name="Millares 5 2 2 5 2 2 2" xfId="37877" xr:uid="{58D64C5D-C13D-452F-B30E-9624105998E7}"/>
    <cellStyle name="Millares 5 2 2 5 2 2 2 2" xfId="49944" xr:uid="{769D1984-C765-4F4A-AD7A-DCF1EA963730}"/>
    <cellStyle name="Millares 5 2 2 5 2 2 3" xfId="31687" xr:uid="{00644955-478D-482B-87C0-95114D9C4FD0}"/>
    <cellStyle name="Millares 5 2 2 5 2 2 4" xfId="43938" xr:uid="{7F0C2A77-7689-4DC1-B422-99AE159A4C69}"/>
    <cellStyle name="Millares 5 2 2 5 2 3" xfId="34782" xr:uid="{D9DA4C43-9B71-4F9C-B52B-2584CFEF2C37}"/>
    <cellStyle name="Millares 5 2 2 5 2 3 2" xfId="46941" xr:uid="{26150148-DEF7-4E4A-8CC8-BDD53E65B06B}"/>
    <cellStyle name="Millares 5 2 2 5 2 4" xfId="28593" xr:uid="{13AFB3D0-95AB-4761-AD89-5300965E0033}"/>
    <cellStyle name="Millares 5 2 2 5 2 5" xfId="40936" xr:uid="{DA663D8A-D613-4696-9341-BB6BF0DE64FD}"/>
    <cellStyle name="Millares 5 2 2 5 3" xfId="8149" xr:uid="{A56A57AF-7F96-443E-9828-939C668D5DE5}"/>
    <cellStyle name="Millares 5 2 2 5 3 2" xfId="23781" xr:uid="{3B9225D7-5AA0-4403-A904-8EC5CB974E40}"/>
    <cellStyle name="Millares 5 2 2 5 3 2 2" xfId="38819" xr:uid="{068E2C83-8880-45B7-AC86-04B741AC9581}"/>
    <cellStyle name="Millares 5 2 2 5 3 2 2 2" xfId="50858" xr:uid="{11DD48F7-2944-41AA-A52E-E467B014F7E7}"/>
    <cellStyle name="Millares 5 2 2 5 3 2 3" xfId="32629" xr:uid="{376C0299-8469-4DFD-A24A-A1FF78ADE7EC}"/>
    <cellStyle name="Millares 5 2 2 5 3 2 4" xfId="44852" xr:uid="{8BC465C0-2537-4E64-BABF-F51EF04492E2}"/>
    <cellStyle name="Millares 5 2 2 5 3 3" xfId="35724" xr:uid="{23DDF426-6C92-4E32-BE8B-C68B0B3F1D01}"/>
    <cellStyle name="Millares 5 2 2 5 3 3 2" xfId="47855" xr:uid="{35A06DA6-F459-4CDF-8D87-15F06FF7E228}"/>
    <cellStyle name="Millares 5 2 2 5 3 4" xfId="29535" xr:uid="{9DAEA0BA-1903-4A5A-A1F2-2BE8284035F0}"/>
    <cellStyle name="Millares 5 2 2 5 3 5" xfId="41850" xr:uid="{B0911379-D109-4BEA-B1F5-3175BC6678F8}"/>
    <cellStyle name="Millares 5 2 2 5 4" xfId="12603" xr:uid="{E884300D-04BD-42C6-88B5-D2C008938F47}"/>
    <cellStyle name="Millares 5 2 2 5 4 2" xfId="37069" xr:uid="{BA1C68DD-E40D-4F11-BA8C-1F3E167072EF}"/>
    <cellStyle name="Millares 5 2 2 5 4 2 2" xfId="49160" xr:uid="{A4603572-D71E-4BDE-9FAB-33A2894BA255}"/>
    <cellStyle name="Millares 5 2 2 5 4 3" xfId="30879" xr:uid="{C4D64CE2-2EE8-4C9D-A7ED-2E5CE496D385}"/>
    <cellStyle name="Millares 5 2 2 5 4 4" xfId="43154" xr:uid="{261ED442-3BA2-4091-91D4-E723A5EF18B9}"/>
    <cellStyle name="Millares 5 2 2 5 5" xfId="17750" xr:uid="{06410C64-6321-4AAC-B09C-1D3ECE465A05}"/>
    <cellStyle name="Millares 5 2 2 5 5 2" xfId="33974" xr:uid="{0457FB8E-8DEE-4484-AA3E-1B06AAE9771E}"/>
    <cellStyle name="Millares 5 2 2 5 5 3" xfId="46157" xr:uid="{8D0D0451-B63A-4015-85EF-66260708B78E}"/>
    <cellStyle name="Millares 5 2 2 5 6" xfId="18567" xr:uid="{46197508-BC35-4A45-B3F4-6E4C47FE61A2}"/>
    <cellStyle name="Millares 5 2 2 5 7" xfId="20219" xr:uid="{E131DDB4-4DB2-4E68-A904-C27A4F02C62F}"/>
    <cellStyle name="Millares 5 2 2 5 8" xfId="22057" xr:uid="{013670D5-8CD0-46E2-9975-4CB6F645E357}"/>
    <cellStyle name="Millares 5 2 2 5 9" xfId="27785" xr:uid="{EF721555-D452-40B2-84BF-06A2FCE7FBA4}"/>
    <cellStyle name="Millares 5 2 2 6" xfId="4960" xr:uid="{1AA4FB1C-FDF5-4CA8-9FEA-45EC58FEA313}"/>
    <cellStyle name="Millares 5 2 2 6 2" xfId="11934" xr:uid="{E9C336B7-601D-4408-9769-B557E5DD1439}"/>
    <cellStyle name="Millares 5 2 2 6 2 2" xfId="22988" xr:uid="{6D70ECBA-3014-4AC6-A9E3-76779AD4E6C4}"/>
    <cellStyle name="Millares 5 2 2 6 2 2 2" xfId="38011" xr:uid="{4FE1ED09-357B-4289-A2FC-AFBEDB6B6818}"/>
    <cellStyle name="Millares 5 2 2 6 2 2 2 2" xfId="50074" xr:uid="{0D00ED12-2993-4024-AD4F-C8A029AA3977}"/>
    <cellStyle name="Millares 5 2 2 6 2 2 3" xfId="31821" xr:uid="{2C8CD7B4-7D3E-48F9-B967-67B7B3212520}"/>
    <cellStyle name="Millares 5 2 2 6 2 2 4" xfId="44068" xr:uid="{81CF0232-2891-429C-9507-51281656E2A9}"/>
    <cellStyle name="Millares 5 2 2 6 2 3" xfId="34916" xr:uid="{0B24E494-DAD0-41F3-A1FE-6014DD0D79F0}"/>
    <cellStyle name="Millares 5 2 2 6 2 3 2" xfId="47071" xr:uid="{F89EB715-5874-4F8A-8082-612A2F475F4E}"/>
    <cellStyle name="Millares 5 2 2 6 2 4" xfId="28727" xr:uid="{88434C2A-1964-4996-A598-F97C1B12795A}"/>
    <cellStyle name="Millares 5 2 2 6 2 5" xfId="41066" xr:uid="{92190A09-133C-470D-9440-6D388FC1A3C2}"/>
    <cellStyle name="Millares 5 2 2 6 3" xfId="12797" xr:uid="{7C8201A5-27B1-4CF1-9CC7-FDB3A4FCC077}"/>
    <cellStyle name="Millares 5 2 2 6 3 2" xfId="23914" xr:uid="{6B39C42B-1E68-40D9-9EF0-2D8EFD28776E}"/>
    <cellStyle name="Millares 5 2 2 6 3 2 2" xfId="38953" xr:uid="{CB5A7821-90FA-4577-B874-892B77525ADE}"/>
    <cellStyle name="Millares 5 2 2 6 3 2 2 2" xfId="50988" xr:uid="{3F1B2E5A-7987-4D7B-9467-E4F003F5EC89}"/>
    <cellStyle name="Millares 5 2 2 6 3 2 3" xfId="32763" xr:uid="{A0D5157E-4F06-42A6-9211-E65D0D94DB2A}"/>
    <cellStyle name="Millares 5 2 2 6 3 2 4" xfId="44982" xr:uid="{298D520B-841B-4DAE-907E-479111C140A1}"/>
    <cellStyle name="Millares 5 2 2 6 3 3" xfId="35858" xr:uid="{B9A96C58-71D4-47E2-8096-50B9D899A5EF}"/>
    <cellStyle name="Millares 5 2 2 6 3 3 2" xfId="47985" xr:uid="{6EEEED38-CFBF-44D4-A453-A0E76F53E79A}"/>
    <cellStyle name="Millares 5 2 2 6 3 4" xfId="29669" xr:uid="{E8B62030-88CE-40B0-9CE9-EF49346AD654}"/>
    <cellStyle name="Millares 5 2 2 6 3 5" xfId="41980" xr:uid="{B6978745-98AD-4FA0-847E-CCB000FEDF15}"/>
    <cellStyle name="Millares 5 2 2 6 4" xfId="18023" xr:uid="{DB3E2249-3597-4EA9-A9A1-2C9EAC0E170E}"/>
    <cellStyle name="Millares 5 2 2 6 4 2" xfId="37203" xr:uid="{13EB27F3-BC96-4E28-AB44-27CFE9E44DC6}"/>
    <cellStyle name="Millares 5 2 2 6 4 2 2" xfId="49290" xr:uid="{2EA298DE-CA15-457F-9849-DAF4C0EA9B06}"/>
    <cellStyle name="Millares 5 2 2 6 4 3" xfId="31013" xr:uid="{62AC8BC4-383B-406A-B45B-8763B8C77735}"/>
    <cellStyle name="Millares 5 2 2 6 4 4" xfId="43284" xr:uid="{A8A2E9CC-048A-4A5C-8765-E2853498F057}"/>
    <cellStyle name="Millares 5 2 2 6 5" xfId="18702" xr:uid="{E692BC88-8DD7-4B6B-B262-9D0BF7790D59}"/>
    <cellStyle name="Millares 5 2 2 6 5 2" xfId="34108" xr:uid="{F3C9EDFC-FDF1-45DD-B529-BA609D89487A}"/>
    <cellStyle name="Millares 5 2 2 6 5 3" xfId="46287" xr:uid="{7C1B8924-16EE-41BC-9E09-BA8DF0451465}"/>
    <cellStyle name="Millares 5 2 2 6 6" xfId="20355" xr:uid="{C8D55009-A56C-4093-B48D-29613E4DA709}"/>
    <cellStyle name="Millares 5 2 2 6 7" xfId="22187" xr:uid="{A4402FB7-F866-497C-B881-36C370AEAFB7}"/>
    <cellStyle name="Millares 5 2 2 6 8" xfId="27919" xr:uid="{80A827B1-98F6-40E4-9D80-1D7F0B7B18AC}"/>
    <cellStyle name="Millares 5 2 2 6 9" xfId="40282" xr:uid="{B9E571FF-624F-441B-AB6B-B21C8974C97F}"/>
    <cellStyle name="Millares 5 2 2 7" xfId="4709" xr:uid="{6393466F-6C8B-4674-A295-45E51DA432D1}"/>
    <cellStyle name="Millares 5 2 2 7 2" xfId="8474" xr:uid="{EFA3F7F3-4394-46FE-A64F-BB53A7A817E3}"/>
    <cellStyle name="Millares 5 2 2 7 2 2" xfId="23119" xr:uid="{38664E40-7E98-49CC-B378-A5A7C6D8F94C}"/>
    <cellStyle name="Millares 5 2 2 7 2 2 2" xfId="38145" xr:uid="{29DA0164-751A-473E-9728-1D5BC851D640}"/>
    <cellStyle name="Millares 5 2 2 7 2 2 2 2" xfId="50204" xr:uid="{E7AB1FD2-9753-4064-9CFA-80ACA2907965}"/>
    <cellStyle name="Millares 5 2 2 7 2 2 3" xfId="31955" xr:uid="{F618B004-8736-49DB-9C4A-F041D5391B40}"/>
    <cellStyle name="Millares 5 2 2 7 2 2 4" xfId="44198" xr:uid="{BEE50E34-75B3-436F-B6A8-4CD29B639203}"/>
    <cellStyle name="Millares 5 2 2 7 2 3" xfId="35050" xr:uid="{DCAE056E-9585-413D-9BEE-ACD5F64E2C86}"/>
    <cellStyle name="Millares 5 2 2 7 2 3 2" xfId="47201" xr:uid="{405BFC0C-44BB-4B9E-98A8-F9FC03B0674E}"/>
    <cellStyle name="Millares 5 2 2 7 2 4" xfId="28861" xr:uid="{7736463F-1DF9-45E4-9B17-A5675FA373AD}"/>
    <cellStyle name="Millares 5 2 2 7 2 5" xfId="41196" xr:uid="{7ED472C2-1803-48B3-8E88-8007E8447EE6}"/>
    <cellStyle name="Millares 5 2 2 7 3" xfId="15253" xr:uid="{AD51CBC0-7E99-4E51-924B-2D7332C1DBCC}"/>
    <cellStyle name="Millares 5 2 2 7 3 2" xfId="24044" xr:uid="{4E4BB2DD-9C27-44F2-961A-1F6719F999FC}"/>
    <cellStyle name="Millares 5 2 2 7 3 2 2" xfId="39087" xr:uid="{29672628-A5E9-43FE-A00D-3347B9FFDE2E}"/>
    <cellStyle name="Millares 5 2 2 7 3 2 2 2" xfId="51118" xr:uid="{F68654E3-35A0-4560-A530-2054B1032A7B}"/>
    <cellStyle name="Millares 5 2 2 7 3 2 3" xfId="32897" xr:uid="{2DD3E118-3640-4BFD-96DC-1C7D23884C6B}"/>
    <cellStyle name="Millares 5 2 2 7 3 2 4" xfId="45112" xr:uid="{3351FAF2-6394-4CFC-BC43-FA664F561139}"/>
    <cellStyle name="Millares 5 2 2 7 3 3" xfId="35992" xr:uid="{241156EB-9B4D-4B23-8A89-A19DC12F61DF}"/>
    <cellStyle name="Millares 5 2 2 7 3 3 2" xfId="48115" xr:uid="{A74CB5E0-D025-41F8-B41D-EA60711A64FD}"/>
    <cellStyle name="Millares 5 2 2 7 3 4" xfId="29803" xr:uid="{A3338A18-8ADD-44EF-A83D-D25EF7C048DE}"/>
    <cellStyle name="Millares 5 2 2 7 3 5" xfId="42110" xr:uid="{12E5BDC7-5238-4E0F-AD40-16C1744960F9}"/>
    <cellStyle name="Millares 5 2 2 7 4" xfId="19621" xr:uid="{D32F1490-3942-4060-8F16-82ECAEC43A88}"/>
    <cellStyle name="Millares 5 2 2 7 4 2" xfId="37337" xr:uid="{2339B283-9F4E-4221-8BE8-905931690E70}"/>
    <cellStyle name="Millares 5 2 2 7 4 2 2" xfId="49420" xr:uid="{A9202689-3EEA-4131-AFC1-9C111493F1DC}"/>
    <cellStyle name="Millares 5 2 2 7 4 3" xfId="31147" xr:uid="{40564EF8-95E6-4C15-B610-068D8D81E6E4}"/>
    <cellStyle name="Millares 5 2 2 7 4 4" xfId="43414" xr:uid="{50DDBFEF-DF70-4B3C-973E-F6DD1D8E1CB6}"/>
    <cellStyle name="Millares 5 2 2 7 5" xfId="20489" xr:uid="{96A08724-C85F-4961-BBC5-4AD585E8EECC}"/>
    <cellStyle name="Millares 5 2 2 7 5 2" xfId="34242" xr:uid="{A83D51E5-354B-4B53-A29A-C23C41C14A9A}"/>
    <cellStyle name="Millares 5 2 2 7 5 3" xfId="46417" xr:uid="{7E2C448D-F649-486C-8E5D-E38340A7269D}"/>
    <cellStyle name="Millares 5 2 2 7 6" xfId="22317" xr:uid="{931E9087-9559-41BE-B6EC-C7CC7B7B1F8F}"/>
    <cellStyle name="Millares 5 2 2 7 7" xfId="28053" xr:uid="{8E3E9359-79F9-47B5-AC1F-9CD7E0A51590}"/>
    <cellStyle name="Millares 5 2 2 7 8" xfId="40412" xr:uid="{6A5A8EE7-54CC-4C90-B4BD-CBED49FBE526}"/>
    <cellStyle name="Millares 5 2 2 8" xfId="7778" xr:uid="{163C05FB-0ED1-4643-BE67-6C415162B4A7}"/>
    <cellStyle name="Millares 5 2 2 8 2" xfId="21473" xr:uid="{6233431E-0FD0-4F82-A587-1B22DEA8FD4A}"/>
    <cellStyle name="Millares 5 2 2 8 2 2" xfId="24174" xr:uid="{DCBA9477-A970-42A7-A020-267037A68D21}"/>
    <cellStyle name="Millares 5 2 2 8 2 2 2" xfId="39221" xr:uid="{E0B946B6-5E9F-47A9-AD65-E0E4AC1AD8AD}"/>
    <cellStyle name="Millares 5 2 2 8 2 2 2 2" xfId="51248" xr:uid="{F66BCB2D-0F6A-4F17-96CE-EC88F33651D4}"/>
    <cellStyle name="Millares 5 2 2 8 2 2 3" xfId="33031" xr:uid="{20DCC39D-7DEA-4287-AFE4-5E69C822400E}"/>
    <cellStyle name="Millares 5 2 2 8 2 2 4" xfId="45242" xr:uid="{CC733F10-CA49-4AEC-8B40-AB3B2B7D36B6}"/>
    <cellStyle name="Millares 5 2 2 8 2 3" xfId="36126" xr:uid="{5AC9227C-6077-4161-AE6D-27145D3E1A64}"/>
    <cellStyle name="Millares 5 2 2 8 2 3 2" xfId="48245" xr:uid="{04D2DF48-05E5-46F0-8C5E-E10ADCA6F612}"/>
    <cellStyle name="Millares 5 2 2 8 2 4" xfId="29937" xr:uid="{CEA657C9-DC2F-4DB3-8B79-C8D7686D27FE}"/>
    <cellStyle name="Millares 5 2 2 8 2 5" xfId="42240" xr:uid="{43736584-2025-4903-A9C6-C2EDEB4FDC6A}"/>
    <cellStyle name="Millares 5 2 2 8 3" xfId="23252" xr:uid="{E15F0D22-3AFF-40A2-ABA9-9F99AA0F06CA}"/>
    <cellStyle name="Millares 5 2 2 8 3 2" xfId="38279" xr:uid="{51D96D88-78E7-4A8C-A32C-AADA4B7CBA26}"/>
    <cellStyle name="Millares 5 2 2 8 3 2 2" xfId="50334" xr:uid="{C4EB0562-20E4-450B-95A6-8FA7DECE768C}"/>
    <cellStyle name="Millares 5 2 2 8 3 3" xfId="32089" xr:uid="{A24DC8B2-30B5-4090-8D35-99068B65DF2F}"/>
    <cellStyle name="Millares 5 2 2 8 3 4" xfId="44328" xr:uid="{19CE534A-3588-476C-A7D0-9BDB96465D72}"/>
    <cellStyle name="Millares 5 2 2 8 4" xfId="35184" xr:uid="{2811051C-FE55-4EB7-BBC0-0976D93FC4BA}"/>
    <cellStyle name="Millares 5 2 2 8 4 2" xfId="47331" xr:uid="{73120AE9-CE49-4258-90C9-0B11980FCB25}"/>
    <cellStyle name="Millares 5 2 2 8 5" xfId="28995" xr:uid="{EE21C212-6773-4E7A-8BAA-9745E88C3CE8}"/>
    <cellStyle name="Millares 5 2 2 8 6" xfId="41326" xr:uid="{4C9BE9A7-C02C-4824-8CEF-59FC4FC14D9A}"/>
    <cellStyle name="Millares 5 2 2 9" xfId="12244" xr:uid="{D6881C6D-1DCE-4BA7-BC87-FD0E5B784025}"/>
    <cellStyle name="Millares 5 2 2 9 2" xfId="25155" xr:uid="{ABD463A8-C79C-4CF3-A510-1DB734933FF4}"/>
    <cellStyle name="Millares 5 2 2 9 2 2" xfId="33165" xr:uid="{FE44B101-C8F8-4F37-AC82-057CC2093B58}"/>
    <cellStyle name="Millares 5 2 2 9 2 2 2" xfId="39355" xr:uid="{9AB7EA3A-97E7-4EA6-A1EE-5139BD3CC879}"/>
    <cellStyle name="Millares 5 2 2 9 2 2 2 2" xfId="51378" xr:uid="{BB99FF31-B53A-419C-8774-75C474B000F2}"/>
    <cellStyle name="Millares 5 2 2 9 2 2 3" xfId="45372" xr:uid="{A45B005F-3F6E-47D9-8EBC-B99A8AFBABD5}"/>
    <cellStyle name="Millares 5 2 2 9 2 3" xfId="36260" xr:uid="{AB6DD00F-0EC8-4A77-A533-9754B16CCAED}"/>
    <cellStyle name="Millares 5 2 2 9 2 3 2" xfId="48375" xr:uid="{123983AB-CD6A-4D5E-A1D3-D8DB59616A55}"/>
    <cellStyle name="Millares 5 2 2 9 2 4" xfId="30071" xr:uid="{CB0C2313-B9E1-41D7-A13C-3952101D1C0C}"/>
    <cellStyle name="Millares 5 2 2 9 2 5" xfId="42370" xr:uid="{2A0899C9-AB88-4EB1-B98C-83E1989A303F}"/>
    <cellStyle name="Millares 5 2 2 9 3" xfId="22453" xr:uid="{E4C10C66-F0B5-46D3-A662-4580337B6AAA}"/>
    <cellStyle name="Millares 5 2 2 9 3 2" xfId="37475" xr:uid="{0D0C996F-D81E-482F-93EB-D54D13768BF5}"/>
    <cellStyle name="Millares 5 2 2 9 3 2 2" xfId="49554" xr:uid="{D7212157-9E8B-441B-B071-AAB843AEC946}"/>
    <cellStyle name="Millares 5 2 2 9 3 3" xfId="31285" xr:uid="{B55D5772-E806-4FEF-81D1-F9B28C6E1A63}"/>
    <cellStyle name="Millares 5 2 2 9 3 4" xfId="43548" xr:uid="{FA62ED37-5EA1-4638-8B72-2F7A3E7EF49F}"/>
    <cellStyle name="Millares 5 2 2 9 4" xfId="34380" xr:uid="{33FABBB4-A4CC-4B06-BDAF-ECB51CCCD9E2}"/>
    <cellStyle name="Millares 5 2 2 9 4 2" xfId="46551" xr:uid="{9460B192-B7D3-4F3E-BBFB-A8920AEE3864}"/>
    <cellStyle name="Millares 5 2 2 9 5" xfId="28191" xr:uid="{5CAB60B7-22CB-43AC-8694-E7396AE4A693}"/>
    <cellStyle name="Millares 5 2 2 9 6" xfId="40546" xr:uid="{72665DDA-0B04-49AB-A474-87D79B8C146C}"/>
    <cellStyle name="Millares 5 2 3" xfId="3769" xr:uid="{B143D81C-F29E-4C45-9C45-9469E509D3FA}"/>
    <cellStyle name="Millares 5 2 3 10" xfId="16537" xr:uid="{E50A775F-1925-443E-9A20-F898A43B214A}"/>
    <cellStyle name="Millares 5 2 3 10 2" xfId="26200" xr:uid="{8B3FD1C0-5487-472E-B92A-734E26FEE3D3}"/>
    <cellStyle name="Millares 5 2 3 10 2 2" xfId="39508" xr:uid="{1AC84184-2BFD-40AC-BB6C-BB9D33398F9F}"/>
    <cellStyle name="Millares 5 2 3 10 2 2 2" xfId="51527" xr:uid="{814270C2-3D08-4F07-BD86-C26B023587CD}"/>
    <cellStyle name="Millares 5 2 3 10 2 3" xfId="33318" xr:uid="{F0779C40-2065-4BA3-BE6A-9F45D288B0B8}"/>
    <cellStyle name="Millares 5 2 3 10 2 4" xfId="45521" xr:uid="{D3BC4858-9A15-4E15-A96D-F69C55FB40ED}"/>
    <cellStyle name="Millares 5 2 3 10 3" xfId="36413" xr:uid="{E0A74B12-10E3-4C5D-9434-240DE885AEC5}"/>
    <cellStyle name="Millares 5 2 3 10 3 2" xfId="48524" xr:uid="{72F72D87-F694-4D55-9D40-2F063DC6D665}"/>
    <cellStyle name="Millares 5 2 3 10 4" xfId="30224" xr:uid="{C330FF6A-8844-4063-857F-81231B9864B4}"/>
    <cellStyle name="Millares 5 2 3 10 5" xfId="42519" xr:uid="{C5663450-017B-4FE8-B86D-EA5812A3B61C}"/>
    <cellStyle name="Millares 5 2 3 11" xfId="18182" xr:uid="{12578886-FAED-4B56-8939-6253E8913517}"/>
    <cellStyle name="Millares 5 2 3 11 2" xfId="27223" xr:uid="{BC705899-12A2-488F-A96F-4B66EFA7C975}"/>
    <cellStyle name="Millares 5 2 3 11 2 2" xfId="39642" xr:uid="{C33A0BC2-2D21-4E20-930B-D8087C4548C4}"/>
    <cellStyle name="Millares 5 2 3 11 2 2 2" xfId="51657" xr:uid="{178BE762-9855-48DF-A6A8-8CCC5E6D8F73}"/>
    <cellStyle name="Millares 5 2 3 11 2 3" xfId="33452" xr:uid="{06B6A881-8488-4332-806A-ABD9F30F83EE}"/>
    <cellStyle name="Millares 5 2 3 11 2 4" xfId="45651" xr:uid="{3F446AB1-7612-4664-AB40-16460F265068}"/>
    <cellStyle name="Millares 5 2 3 11 3" xfId="36547" xr:uid="{36373CCF-4C66-4A71-B54D-D7D8F5DCF8A3}"/>
    <cellStyle name="Millares 5 2 3 11 3 2" xfId="48654" xr:uid="{4BD40C41-BA3A-47E3-951C-26B4CB7C5F1C}"/>
    <cellStyle name="Millares 5 2 3 11 4" xfId="30358" xr:uid="{73069232-8156-4EB5-939D-3BAEF194CE48}"/>
    <cellStyle name="Millares 5 2 3 11 5" xfId="42649" xr:uid="{C1A94AD9-34E8-4908-8BBD-0072E8A0B71F}"/>
    <cellStyle name="Millares 5 2 3 12" xfId="19831" xr:uid="{B619A488-E2FD-469A-B8CD-DA44A7635A45}"/>
    <cellStyle name="Millares 5 2 3 12 2" xfId="23405" xr:uid="{059948F4-8B8B-4826-8327-AAB7D27C4979}"/>
    <cellStyle name="Millares 5 2 3 12 2 2" xfId="38436" xr:uid="{BF945AD0-AEB8-468D-A04B-1AF01D3820B2}"/>
    <cellStyle name="Millares 5 2 3 12 2 2 2" xfId="50487" xr:uid="{4831DBF4-2ED7-4BDD-8C4E-396B4D340EB7}"/>
    <cellStyle name="Millares 5 2 3 12 2 3" xfId="32246" xr:uid="{AAF163E4-3250-43DC-BE56-580838D37AD1}"/>
    <cellStyle name="Millares 5 2 3 12 2 4" xfId="44481" xr:uid="{CD5DDDC5-A8D1-46ED-9990-018510352A70}"/>
    <cellStyle name="Millares 5 2 3 12 3" xfId="35341" xr:uid="{CCA64B5A-B441-4A97-AC11-D671C030A481}"/>
    <cellStyle name="Millares 5 2 3 12 3 2" xfId="47484" xr:uid="{55C6EFE0-3971-4C5C-B6EF-F92E9355B858}"/>
    <cellStyle name="Millares 5 2 3 12 4" xfId="29152" xr:uid="{483D74A8-9501-4F54-996A-6FCD144275BB}"/>
    <cellStyle name="Millares 5 2 3 12 5" xfId="41479" xr:uid="{3E8C9065-A184-49CF-86E6-9E3B5583ED5E}"/>
    <cellStyle name="Millares 5 2 3 13" xfId="21686" xr:uid="{2E25AE5A-75C4-4DC6-99D1-4D8B7EA450D8}"/>
    <cellStyle name="Millares 5 2 3 13 2" xfId="36686" xr:uid="{A217C8AC-1CEA-4718-8E76-57E4A8B0B3A6}"/>
    <cellStyle name="Millares 5 2 3 13 2 2" xfId="48789" xr:uid="{4C707BDE-7182-4831-AD91-85ED6E1F01F9}"/>
    <cellStyle name="Millares 5 2 3 13 3" xfId="30496" xr:uid="{524BDA0B-343F-45BF-A60F-42DC8A85CCDC}"/>
    <cellStyle name="Millares 5 2 3 13 4" xfId="42783" xr:uid="{924AC502-3175-4CBF-B1E0-1FED72D0D71F}"/>
    <cellStyle name="Millares 5 2 3 14" xfId="33591" xr:uid="{A24F34C4-88C8-41F2-AF55-F98C3F4A7277}"/>
    <cellStyle name="Millares 5 2 3 14 2" xfId="45786" xr:uid="{9EB90D55-86AE-47DC-9F32-632F5537F0C1}"/>
    <cellStyle name="Millares 5 2 3 15" xfId="27402" xr:uid="{909DABF2-8657-47B0-8A85-F6214A3CE51F}"/>
    <cellStyle name="Millares 5 2 3 16" xfId="39781" xr:uid="{57BAD04A-0CD0-49BC-812B-F323A52F4D45}"/>
    <cellStyle name="Millares 5 2 3 2" xfId="3770" xr:uid="{135640AB-343D-4354-BD5D-B30AE474D798}"/>
    <cellStyle name="Millares 5 2 3 2 10" xfId="18247" xr:uid="{DD9B79E7-9CBE-4D15-9332-C563309BC562}"/>
    <cellStyle name="Millares 5 2 3 2 10 2" xfId="27286" xr:uid="{A2660D3D-F999-4747-815B-63ABD3AD82E2}"/>
    <cellStyle name="Millares 5 2 3 2 10 2 2" xfId="39707" xr:uid="{253DEDC2-DF7D-4048-8721-4B4CB83517B3}"/>
    <cellStyle name="Millares 5 2 3 2 10 2 2 2" xfId="51720" xr:uid="{D38BE0D2-10FD-4BF0-BA29-D353887C340E}"/>
    <cellStyle name="Millares 5 2 3 2 10 2 3" xfId="33517" xr:uid="{2C7FD020-99F0-4A0A-B3E9-97DA9D6A3EFE}"/>
    <cellStyle name="Millares 5 2 3 2 10 2 4" xfId="45714" xr:uid="{10BF7FB9-B6CF-4AEE-A1AB-82CF3E5E07D7}"/>
    <cellStyle name="Millares 5 2 3 2 10 3" xfId="36612" xr:uid="{2F4AC3A2-ECB2-4472-8882-497616DFFD50}"/>
    <cellStyle name="Millares 5 2 3 2 10 3 2" xfId="48717" xr:uid="{5F48254C-995D-45E1-946B-599A31BCBCA0}"/>
    <cellStyle name="Millares 5 2 3 2 10 4" xfId="30423" xr:uid="{112BBBEA-CFBA-425D-A111-1D6D8416CE2F}"/>
    <cellStyle name="Millares 5 2 3 2 10 5" xfId="42712" xr:uid="{ACDAC87F-449D-462A-A619-DD6850399BCC}"/>
    <cellStyle name="Millares 5 2 3 2 11" xfId="19896" xr:uid="{D26EB393-5E7C-42DF-A300-20E683E557DF}"/>
    <cellStyle name="Millares 5 2 3 2 11 2" xfId="23468" xr:uid="{3A737D4F-9BF5-4276-86FA-B9B73345A3AF}"/>
    <cellStyle name="Millares 5 2 3 2 11 2 2" xfId="38501" xr:uid="{BCD14573-5A1F-43E1-BA78-A55A8FB8AE23}"/>
    <cellStyle name="Millares 5 2 3 2 11 2 2 2" xfId="50550" xr:uid="{5D737BC7-A449-49B3-A447-0D711EFD22D7}"/>
    <cellStyle name="Millares 5 2 3 2 11 2 3" xfId="32311" xr:uid="{1CDCF5AD-D6BC-4997-B749-BD663BD8200F}"/>
    <cellStyle name="Millares 5 2 3 2 11 2 4" xfId="44544" xr:uid="{0704AE3A-91DC-4C6E-8031-12DFC4477C25}"/>
    <cellStyle name="Millares 5 2 3 2 11 3" xfId="35406" xr:uid="{A5D4DA18-64DF-4767-A380-88BEB362F33F}"/>
    <cellStyle name="Millares 5 2 3 2 11 3 2" xfId="47547" xr:uid="{C7C76FD6-24E9-46CA-BFF0-CD2107D44E08}"/>
    <cellStyle name="Millares 5 2 3 2 11 4" xfId="29217" xr:uid="{49997D67-B5A7-4E5D-87CC-9168ACD09529}"/>
    <cellStyle name="Millares 5 2 3 2 11 5" xfId="41542" xr:uid="{52813B92-9537-4A43-966E-EBA10EDDA7DB}"/>
    <cellStyle name="Millares 5 2 3 2 12" xfId="21749" xr:uid="{CDBA8E96-5A79-4C52-B71E-33ACC17A9219}"/>
    <cellStyle name="Millares 5 2 3 2 12 2" xfId="36751" xr:uid="{71BA11DA-BC62-431F-B1AA-D1817F10EC2F}"/>
    <cellStyle name="Millares 5 2 3 2 12 2 2" xfId="48852" xr:uid="{21E119F6-CD03-4435-B93A-F5D4302A3461}"/>
    <cellStyle name="Millares 5 2 3 2 12 3" xfId="30561" xr:uid="{D486762E-2AA6-47C0-B92D-47B5497412B1}"/>
    <cellStyle name="Millares 5 2 3 2 12 4" xfId="42846" xr:uid="{8FC6FB63-9631-4878-A644-2A0F76B0E8DB}"/>
    <cellStyle name="Millares 5 2 3 2 13" xfId="33656" xr:uid="{1C56D30D-AC36-46A1-A316-3FFFA48AC28A}"/>
    <cellStyle name="Millares 5 2 3 2 13 2" xfId="45849" xr:uid="{AACF94C3-2E1E-4CEC-B746-83BDDF03D49C}"/>
    <cellStyle name="Millares 5 2 3 2 14" xfId="27467" xr:uid="{7EEB9F08-A41B-481C-A34B-A334FF46942A}"/>
    <cellStyle name="Millares 5 2 3 2 15" xfId="39844" xr:uid="{9CD74986-361D-49BD-8C99-C0AACC36296D}"/>
    <cellStyle name="Millares 5 2 3 2 2" xfId="3771" xr:uid="{9E525728-3404-4AE7-853C-48E44B9E5751}"/>
    <cellStyle name="Millares 5 2 3 2 2 10" xfId="27601" xr:uid="{C1E1B257-EFE1-41A4-9C17-EED9BC3013D2}"/>
    <cellStyle name="Millares 5 2 3 2 2 11" xfId="39974" xr:uid="{8335D881-0247-4903-B911-CE0DD1A2BA8D}"/>
    <cellStyle name="Millares 5 2 3 2 2 2" xfId="6075" xr:uid="{D2608E24-1233-4644-99B9-B1BA096FB08C}"/>
    <cellStyle name="Millares 5 2 3 2 2 2 2" xfId="8842" xr:uid="{3F2003AD-1CAC-4466-A59E-6AB15C990812}"/>
    <cellStyle name="Millares 5 2 3 2 2 2 2 2" xfId="37693" xr:uid="{B0E60F36-556C-4CE6-AED6-70EC30DBEB7F}"/>
    <cellStyle name="Millares 5 2 3 2 2 2 2 2 2" xfId="49766" xr:uid="{36E95EF4-043E-47B6-BD7A-DB93F8BC6793}"/>
    <cellStyle name="Millares 5 2 3 2 2 2 2 3" xfId="31503" xr:uid="{0F496E68-AAFE-41C4-8892-35A1E0BC8D26}"/>
    <cellStyle name="Millares 5 2 3 2 2 2 2 4" xfId="43760" xr:uid="{463AF0FF-6C1A-44C7-9622-3806C01E93C8}"/>
    <cellStyle name="Millares 5 2 3 2 2 2 3" xfId="8157" xr:uid="{61D23FD5-CB9A-42A2-B43A-B2A3D316DA09}"/>
    <cellStyle name="Millares 5 2 3 2 2 2 3 2" xfId="34598" xr:uid="{7B029C29-1B7B-4F20-953B-043EFFF35E00}"/>
    <cellStyle name="Millares 5 2 3 2 2 2 3 3" xfId="46763" xr:uid="{37E71A9A-6AD0-4CE8-A340-05DC83B1E088}"/>
    <cellStyle name="Millares 5 2 3 2 2 2 4" xfId="12611" xr:uid="{7A42373D-D919-489A-8168-EFAD67F4EAE9}"/>
    <cellStyle name="Millares 5 2 3 2 2 2 5" xfId="22671" xr:uid="{0F852CE3-06AD-4DCD-87AB-F6B630A3E2BB}"/>
    <cellStyle name="Millares 5 2 3 2 2 2 6" xfId="28409" xr:uid="{6437C1A5-8F9F-4C21-BA89-16EE016EB9DE}"/>
    <cellStyle name="Millares 5 2 3 2 2 2 7" xfId="40758" xr:uid="{DB1A0E32-0BF1-4EA2-966D-D30FBC144933}"/>
    <cellStyle name="Millares 5 2 3 2 2 3" xfId="4966" xr:uid="{E2BC372A-EF9A-4D20-A205-D284FD0E114E}"/>
    <cellStyle name="Millares 5 2 3 2 2 3 2" xfId="8480" xr:uid="{A52EF6B5-9D13-43ED-9541-617E3808D1CE}"/>
    <cellStyle name="Millares 5 2 3 2 2 3 2 2" xfId="38635" xr:uid="{E96C866C-1B6B-4187-8F3B-DCD87CB243A0}"/>
    <cellStyle name="Millares 5 2 3 2 2 3 2 2 2" xfId="50680" xr:uid="{CB006EF1-432E-4DD1-899F-56BD169F6B28}"/>
    <cellStyle name="Millares 5 2 3 2 2 3 2 3" xfId="32445" xr:uid="{004BB300-B9DE-41F9-9CF0-8038E55FA124}"/>
    <cellStyle name="Millares 5 2 3 2 2 3 2 4" xfId="44674" xr:uid="{443E0781-2CC0-4AE4-81BD-CE9CC5FDFA82}"/>
    <cellStyle name="Millares 5 2 3 2 2 3 3" xfId="16365" xr:uid="{F8D2EB15-32D4-4A55-80B1-AF105F06F25D}"/>
    <cellStyle name="Millares 5 2 3 2 2 3 3 2" xfId="35540" xr:uid="{EB903F4C-1E49-4877-810C-EC6C2C923B9C}"/>
    <cellStyle name="Millares 5 2 3 2 2 3 3 3" xfId="47677" xr:uid="{5FE2DB01-1216-4CDB-AB72-8CEC25B3ECE7}"/>
    <cellStyle name="Millares 5 2 3 2 2 3 4" xfId="23598" xr:uid="{16ACA272-1EE5-48E3-B147-59A4DC3CC139}"/>
    <cellStyle name="Millares 5 2 3 2 2 3 5" xfId="29351" xr:uid="{EF65C1FB-78F3-487C-9594-DF0061CDA0FD}"/>
    <cellStyle name="Millares 5 2 3 2 2 3 6" xfId="41672" xr:uid="{71C399D7-6D09-4C0F-802E-FD399CCC8359}"/>
    <cellStyle name="Millares 5 2 3 2 2 4" xfId="7784" xr:uid="{A4C1EED5-BD17-4253-89C9-0785032F8D2A}"/>
    <cellStyle name="Millares 5 2 3 2 2 4 2" xfId="36885" xr:uid="{842EAE7D-75EE-4AFC-A168-1659CA54DD80}"/>
    <cellStyle name="Millares 5 2 3 2 2 4 2 2" xfId="48982" xr:uid="{2545FFA9-41FF-4AFE-A736-189D2D35FDDD}"/>
    <cellStyle name="Millares 5 2 3 2 2 4 3" xfId="30695" xr:uid="{C3D5CB57-D03B-4A51-956F-59CDDD831CB8}"/>
    <cellStyle name="Millares 5 2 3 2 2 4 4" xfId="42976" xr:uid="{E5029661-DFEF-4813-8218-0CD0F9993032}"/>
    <cellStyle name="Millares 5 2 3 2 2 5" xfId="12250" xr:uid="{C22D9F57-CEEB-4FB2-B479-DE08D14A1935}"/>
    <cellStyle name="Millares 5 2 3 2 2 5 2" xfId="33790" xr:uid="{8F7AAA42-176C-41BA-8999-DE2CE2EDA62D}"/>
    <cellStyle name="Millares 5 2 3 2 2 5 3" xfId="45979" xr:uid="{1A3D81F0-C448-4E03-9A78-99B9EB981F38}"/>
    <cellStyle name="Millares 5 2 3 2 2 6" xfId="16736" xr:uid="{3C8E7D6A-EE15-4BF4-B92A-A102998EBA45}"/>
    <cellStyle name="Millares 5 2 3 2 2 7" xfId="18382" xr:uid="{ECA8DF89-9571-485D-BDAB-B07B3BE404BF}"/>
    <cellStyle name="Millares 5 2 3 2 2 8" xfId="20032" xr:uid="{D89F69F8-0704-48A1-89E8-EB2047942813}"/>
    <cellStyle name="Millares 5 2 3 2 2 9" xfId="21879" xr:uid="{30DD403F-FADC-4432-A2CA-1A0F4C03748E}"/>
    <cellStyle name="Millares 5 2 3 2 3" xfId="6076" xr:uid="{C6C54DDD-1E20-492D-915A-E78127DF93BC}"/>
    <cellStyle name="Millares 5 2 3 2 3 10" xfId="40104" xr:uid="{6283B842-0F01-4AC7-8492-DBA507E9615A}"/>
    <cellStyle name="Millares 5 2 3 2 3 2" xfId="8843" xr:uid="{A3A0D336-6F2C-4467-8DA2-143F45879A2B}"/>
    <cellStyle name="Millares 5 2 3 2 3 2 2" xfId="22805" xr:uid="{37341C60-A8BF-42CE-BBD8-C4AC8A8BB3DA}"/>
    <cellStyle name="Millares 5 2 3 2 3 2 2 2" xfId="37827" xr:uid="{317B4317-9210-4DEF-BA64-DC5AD2BF7CA4}"/>
    <cellStyle name="Millares 5 2 3 2 3 2 2 2 2" xfId="49896" xr:uid="{2C84C17A-8C5C-4D4B-BB32-080A36D1BC33}"/>
    <cellStyle name="Millares 5 2 3 2 3 2 2 3" xfId="31637" xr:uid="{CAA881D6-D032-46BA-832F-54BCF8810FDA}"/>
    <cellStyle name="Millares 5 2 3 2 3 2 2 4" xfId="43890" xr:uid="{00F9C9DC-5FDC-4BA1-9A56-F31AE778ED50}"/>
    <cellStyle name="Millares 5 2 3 2 3 2 3" xfId="34732" xr:uid="{C90B6EA2-E16D-4182-A1DA-50675C0A5F92}"/>
    <cellStyle name="Millares 5 2 3 2 3 2 3 2" xfId="46893" xr:uid="{7329291B-C2E1-47A6-87EB-ED5BC0053D9E}"/>
    <cellStyle name="Millares 5 2 3 2 3 2 4" xfId="28543" xr:uid="{9368A7EF-07AD-430D-B5C8-115689EF622C}"/>
    <cellStyle name="Millares 5 2 3 2 3 2 5" xfId="40888" xr:uid="{57CB8581-7296-4473-A8C0-D3036972C7D2}"/>
    <cellStyle name="Millares 5 2 3 2 3 3" xfId="8158" xr:uid="{BA0BA6AE-12EF-4A71-B93C-73C64FDB9662}"/>
    <cellStyle name="Millares 5 2 3 2 3 3 2" xfId="23731" xr:uid="{A8A347A6-045C-404B-ACD3-6D010FEEC842}"/>
    <cellStyle name="Millares 5 2 3 2 3 3 2 2" xfId="38769" xr:uid="{32EFA664-B1D9-4A21-868D-16D07D25112F}"/>
    <cellStyle name="Millares 5 2 3 2 3 3 2 2 2" xfId="50810" xr:uid="{6945CDF5-8899-429F-8899-0CDDE06E8A77}"/>
    <cellStyle name="Millares 5 2 3 2 3 3 2 3" xfId="32579" xr:uid="{C6F35702-F255-4D7E-9D9B-4DB7866C6C1E}"/>
    <cellStyle name="Millares 5 2 3 2 3 3 2 4" xfId="44804" xr:uid="{59E950DA-D07C-49AB-AFA1-63BCEEA013EE}"/>
    <cellStyle name="Millares 5 2 3 2 3 3 3" xfId="35674" xr:uid="{55AED202-0992-43DF-A00B-8687313E7748}"/>
    <cellStyle name="Millares 5 2 3 2 3 3 3 2" xfId="47807" xr:uid="{745C9934-8CE5-48ED-973A-36AD24ED4D19}"/>
    <cellStyle name="Millares 5 2 3 2 3 3 4" xfId="29485" xr:uid="{2548EABE-90F5-4B7A-85FE-54F6F0F80897}"/>
    <cellStyle name="Millares 5 2 3 2 3 3 5" xfId="41802" xr:uid="{59DE02EE-B537-45FF-ADEE-860586AD99AC}"/>
    <cellStyle name="Millares 5 2 3 2 3 4" xfId="12612" xr:uid="{4DD2A8C3-231E-46EB-ACD1-54DBD49D6665}"/>
    <cellStyle name="Millares 5 2 3 2 3 4 2" xfId="37019" xr:uid="{449F151F-56AD-4A68-A29B-65358D701ADD}"/>
    <cellStyle name="Millares 5 2 3 2 3 4 2 2" xfId="49112" xr:uid="{1F45F3D6-25AC-430A-B469-4C2F4E7FD458}"/>
    <cellStyle name="Millares 5 2 3 2 3 4 3" xfId="30829" xr:uid="{B7DC2341-A41E-4C0D-B5F5-5402F6B5E934}"/>
    <cellStyle name="Millares 5 2 3 2 3 4 4" xfId="43106" xr:uid="{1D419DEB-2732-4A57-BA77-DA13E4D74429}"/>
    <cellStyle name="Millares 5 2 3 2 3 5" xfId="17585" xr:uid="{F02B67FE-C4D7-4CB3-998E-879CD8020C9F}"/>
    <cellStyle name="Millares 5 2 3 2 3 5 2" xfId="33924" xr:uid="{D17AE740-B214-474B-B73C-BC9F1DB26466}"/>
    <cellStyle name="Millares 5 2 3 2 3 5 3" xfId="46109" xr:uid="{9083B2E3-7B56-4133-9067-CFD0CB148194}"/>
    <cellStyle name="Millares 5 2 3 2 3 6" xfId="18516" xr:uid="{7C400792-E50F-4345-B90A-A490C6A46BBD}"/>
    <cellStyle name="Millares 5 2 3 2 3 7" xfId="20167" xr:uid="{F6F1C7D8-48F6-46D2-A7B1-77831DDF995B}"/>
    <cellStyle name="Millares 5 2 3 2 3 8" xfId="22009" xr:uid="{FC2D7E3E-ACC0-48DF-B960-1E937365F90C}"/>
    <cellStyle name="Millares 5 2 3 2 3 9" xfId="27735" xr:uid="{1E2CB016-DDA7-45D0-B3F0-DE1C3D016718}"/>
    <cellStyle name="Millares 5 2 3 2 4" xfId="6074" xr:uid="{ABA17AFB-C999-4A74-B8CC-9816D74DF9BE}"/>
    <cellStyle name="Millares 5 2 3 2 4 10" xfId="40234" xr:uid="{F74232F1-789A-412B-B4ED-66BE87F70E2F}"/>
    <cellStyle name="Millares 5 2 3 2 4 2" xfId="8841" xr:uid="{761384FE-96FD-4173-A18F-656C764E6C86}"/>
    <cellStyle name="Millares 5 2 3 2 4 2 2" xfId="22939" xr:uid="{31FF3480-C802-4EAC-81F7-B2006AE03E46}"/>
    <cellStyle name="Millares 5 2 3 2 4 2 2 2" xfId="37961" xr:uid="{BF624467-D29D-4F88-87D3-49B475C01B1A}"/>
    <cellStyle name="Millares 5 2 3 2 4 2 2 2 2" xfId="50026" xr:uid="{E54272C6-F394-48B8-A3F7-9E6217C1ECA7}"/>
    <cellStyle name="Millares 5 2 3 2 4 2 2 3" xfId="31771" xr:uid="{61EF5489-E869-409D-AE39-D994E35DD669}"/>
    <cellStyle name="Millares 5 2 3 2 4 2 2 4" xfId="44020" xr:uid="{FD689CFB-380F-4475-AA47-8824691DC5F1}"/>
    <cellStyle name="Millares 5 2 3 2 4 2 3" xfId="34866" xr:uid="{11AD56E4-BB19-4ECB-90F8-DC14F6F45C0D}"/>
    <cellStyle name="Millares 5 2 3 2 4 2 3 2" xfId="47023" xr:uid="{33A406D8-4815-44CA-95A1-8A21CA0A72A9}"/>
    <cellStyle name="Millares 5 2 3 2 4 2 4" xfId="28677" xr:uid="{C25E565F-A9FE-42E2-849A-F1A45AC2BFF7}"/>
    <cellStyle name="Millares 5 2 3 2 4 2 5" xfId="41018" xr:uid="{C83619E7-0C40-4DF6-99E4-0DA4578863BB}"/>
    <cellStyle name="Millares 5 2 3 2 4 3" xfId="8156" xr:uid="{5EA8F440-0213-409B-BED9-6A478F77F196}"/>
    <cellStyle name="Millares 5 2 3 2 4 3 2" xfId="23865" xr:uid="{75D8AA76-E9E5-4594-B62A-D106E2B24607}"/>
    <cellStyle name="Millares 5 2 3 2 4 3 2 2" xfId="38903" xr:uid="{6B3C60AD-159C-40F2-A99C-92108D6503F1}"/>
    <cellStyle name="Millares 5 2 3 2 4 3 2 2 2" xfId="50940" xr:uid="{08B43A0C-53D8-41BF-AADA-0F39B722E66B}"/>
    <cellStyle name="Millares 5 2 3 2 4 3 2 3" xfId="32713" xr:uid="{43338F20-D59E-40FD-98AE-F9051E59DD6F}"/>
    <cellStyle name="Millares 5 2 3 2 4 3 2 4" xfId="44934" xr:uid="{6A0DC093-85E7-4496-8EA6-8D12CEC8A212}"/>
    <cellStyle name="Millares 5 2 3 2 4 3 3" xfId="35808" xr:uid="{9FB83F01-6EC4-41AD-92CB-61A9DB4221A0}"/>
    <cellStyle name="Millares 5 2 3 2 4 3 3 2" xfId="47937" xr:uid="{1B7FFB12-39CB-4A31-93A6-871C087C8F00}"/>
    <cellStyle name="Millares 5 2 3 2 4 3 4" xfId="29619" xr:uid="{C041B7F1-FDAA-42B9-BCEF-56B23AC88BAA}"/>
    <cellStyle name="Millares 5 2 3 2 4 3 5" xfId="41932" xr:uid="{09A2B008-97B0-4C22-81C0-5393DBF6696C}"/>
    <cellStyle name="Millares 5 2 3 2 4 4" xfId="12610" xr:uid="{96FDF1DB-1035-4A9D-8688-006EEB6D1D4D}"/>
    <cellStyle name="Millares 5 2 3 2 4 4 2" xfId="37153" xr:uid="{88570753-01E9-4B83-B2B2-103FAF4977E7}"/>
    <cellStyle name="Millares 5 2 3 2 4 4 2 2" xfId="49242" xr:uid="{1AA692B9-C96D-475E-82F2-A321C45EEF96}"/>
    <cellStyle name="Millares 5 2 3 2 4 4 3" xfId="30963" xr:uid="{0D2EFDE4-1516-4A08-BD96-A0157491AEFF}"/>
    <cellStyle name="Millares 5 2 3 2 4 4 4" xfId="43236" xr:uid="{D118D1E9-8B36-4F67-9709-3844A6B82A8D}"/>
    <cellStyle name="Millares 5 2 3 2 4 5" xfId="17834" xr:uid="{F653951B-7B47-4DE1-833D-06597FF444B4}"/>
    <cellStyle name="Millares 5 2 3 2 4 5 2" xfId="34058" xr:uid="{098D39D9-51E7-4BE7-B6D6-5C8E2C3DDBA0}"/>
    <cellStyle name="Millares 5 2 3 2 4 5 3" xfId="46239" xr:uid="{E1033BCC-F280-43AE-A097-0841D9F4ECAF}"/>
    <cellStyle name="Millares 5 2 3 2 4 6" xfId="18651" xr:uid="{BD512C2C-BC26-488E-A89B-D651D02B3FFB}"/>
    <cellStyle name="Millares 5 2 3 2 4 7" xfId="20303" xr:uid="{CD6F3E19-85E6-4F48-9C11-495C437E90D8}"/>
    <cellStyle name="Millares 5 2 3 2 4 8" xfId="22139" xr:uid="{7DC4CB37-F8CB-4A78-B46B-7D863BF9585A}"/>
    <cellStyle name="Millares 5 2 3 2 4 9" xfId="27869" xr:uid="{A5853575-BD07-4BE4-8997-B5840ACEE7D0}"/>
    <cellStyle name="Millares 5 2 3 2 5" xfId="4965" xr:uid="{EE118976-A871-4F2B-862A-E3032797A5C0}"/>
    <cellStyle name="Millares 5 2 3 2 5 2" xfId="12018" xr:uid="{26F09C9A-C54E-472A-AE99-D4E78AC0B0E1}"/>
    <cellStyle name="Millares 5 2 3 2 5 2 2" xfId="23070" xr:uid="{16201CC0-40C5-4CE5-B67A-CCEAC93F7AFE}"/>
    <cellStyle name="Millares 5 2 3 2 5 2 2 2" xfId="38095" xr:uid="{67073134-3EA7-4D80-AB72-9760E944D2FC}"/>
    <cellStyle name="Millares 5 2 3 2 5 2 2 2 2" xfId="50156" xr:uid="{89D2BA7B-3C03-4484-B1AE-4935A52BF590}"/>
    <cellStyle name="Millares 5 2 3 2 5 2 2 3" xfId="31905" xr:uid="{055CB773-0E0E-4E08-9874-7F33C640B855}"/>
    <cellStyle name="Millares 5 2 3 2 5 2 2 4" xfId="44150" xr:uid="{3ECDDAD2-C63D-47A3-B0C9-D09A67CE253C}"/>
    <cellStyle name="Millares 5 2 3 2 5 2 3" xfId="35000" xr:uid="{F963DAC2-C610-4310-9181-53C7CA7987FD}"/>
    <cellStyle name="Millares 5 2 3 2 5 2 3 2" xfId="47153" xr:uid="{8BFF7246-DF33-411D-8380-28405B9F50DF}"/>
    <cellStyle name="Millares 5 2 3 2 5 2 4" xfId="28811" xr:uid="{302A9695-240E-4835-9D8C-1E1D271BFF74}"/>
    <cellStyle name="Millares 5 2 3 2 5 2 5" xfId="41148" xr:uid="{1EC738AD-451E-4C08-BDC2-47214964AA4D}"/>
    <cellStyle name="Millares 5 2 3 2 5 3" xfId="12881" xr:uid="{8B92AE49-7276-4358-9845-8CDFB0374A94}"/>
    <cellStyle name="Millares 5 2 3 2 5 3 2" xfId="23996" xr:uid="{9916C237-F197-4901-9C3A-DE1145EAD1C4}"/>
    <cellStyle name="Millares 5 2 3 2 5 3 2 2" xfId="39037" xr:uid="{48E838EA-B455-466D-82A6-F9529A9319F6}"/>
    <cellStyle name="Millares 5 2 3 2 5 3 2 2 2" xfId="51070" xr:uid="{3D3D452F-36CE-4BE8-9F93-1B87F1C55B05}"/>
    <cellStyle name="Millares 5 2 3 2 5 3 2 3" xfId="32847" xr:uid="{50709502-F3CE-45C1-B9C6-381C96BD829E}"/>
    <cellStyle name="Millares 5 2 3 2 5 3 2 4" xfId="45064" xr:uid="{A54FF47A-A24B-4ED6-9F28-0C1875E4D1E4}"/>
    <cellStyle name="Millares 5 2 3 2 5 3 3" xfId="35942" xr:uid="{3402A302-3CDB-408E-9D8A-7E8DDE9C4E94}"/>
    <cellStyle name="Millares 5 2 3 2 5 3 3 2" xfId="48067" xr:uid="{9B8D21F0-AE6F-4FAE-8BC4-55DA08961364}"/>
    <cellStyle name="Millares 5 2 3 2 5 3 4" xfId="29753" xr:uid="{87D4EDD4-CEA8-4A25-8E87-48E0C53E3349}"/>
    <cellStyle name="Millares 5 2 3 2 5 3 5" xfId="42062" xr:uid="{0C996E52-5E39-43FE-84D3-9DF1FD88C09C}"/>
    <cellStyle name="Millares 5 2 3 2 5 4" xfId="18107" xr:uid="{F313EFAA-F3D4-4AF7-ABE5-01978BC15C12}"/>
    <cellStyle name="Millares 5 2 3 2 5 4 2" xfId="37287" xr:uid="{19F07BB3-2307-4C65-89C2-2F046B5695CB}"/>
    <cellStyle name="Millares 5 2 3 2 5 4 2 2" xfId="49372" xr:uid="{5A38E6C9-C3EC-4737-8238-F5A6BB1940C2}"/>
    <cellStyle name="Millares 5 2 3 2 5 4 3" xfId="31097" xr:uid="{2217EF94-3C26-4935-93FC-216ECE1FC74F}"/>
    <cellStyle name="Millares 5 2 3 2 5 4 4" xfId="43366" xr:uid="{0CDFD127-7CA0-4FAD-BDB1-6D673F672B0B}"/>
    <cellStyle name="Millares 5 2 3 2 5 5" xfId="18786" xr:uid="{CCCC775A-E101-4D2A-ADC6-DCB0EA94F236}"/>
    <cellStyle name="Millares 5 2 3 2 5 5 2" xfId="34192" xr:uid="{8677151B-12CF-4792-AB6B-3574DAC9B3C8}"/>
    <cellStyle name="Millares 5 2 3 2 5 5 3" xfId="46369" xr:uid="{10E51A59-6313-49B1-8AD9-ED6C512B749F}"/>
    <cellStyle name="Millares 5 2 3 2 5 6" xfId="20439" xr:uid="{C9053D27-2FF5-455B-9CB0-AFE6DFF8C411}"/>
    <cellStyle name="Millares 5 2 3 2 5 7" xfId="22269" xr:uid="{E0966A7A-A888-4449-909D-35B8AD6AD275}"/>
    <cellStyle name="Millares 5 2 3 2 5 8" xfId="28003" xr:uid="{B10BF99D-316D-446C-A184-0F8E6370FB70}"/>
    <cellStyle name="Millares 5 2 3 2 5 9" xfId="40364" xr:uid="{65CDB793-5358-4E33-ADD1-D32752E62539}"/>
    <cellStyle name="Millares 5 2 3 2 6" xfId="5581" xr:uid="{93B15781-9C82-41CE-82AA-8B1098840C8A}"/>
    <cellStyle name="Millares 5 2 3 2 6 2" xfId="8479" xr:uid="{D00D734A-FEE9-4CAE-BF1F-FCA5941FF204}"/>
    <cellStyle name="Millares 5 2 3 2 6 2 2" xfId="23203" xr:uid="{A3C130DC-D825-4D64-AEFA-9D92BD931F71}"/>
    <cellStyle name="Millares 5 2 3 2 6 2 2 2" xfId="38229" xr:uid="{9F7B6462-5274-4C11-966C-F1417F998AFC}"/>
    <cellStyle name="Millares 5 2 3 2 6 2 2 2 2" xfId="50286" xr:uid="{B7ED8F0A-EA46-4D5F-BAE1-6C233E774290}"/>
    <cellStyle name="Millares 5 2 3 2 6 2 2 3" xfId="32039" xr:uid="{B060A1FD-2A29-4579-A6BD-54500F4034FD}"/>
    <cellStyle name="Millares 5 2 3 2 6 2 2 4" xfId="44280" xr:uid="{AB9A34EB-05E0-4FD0-AABD-9E83BC6B259B}"/>
    <cellStyle name="Millares 5 2 3 2 6 2 3" xfId="35134" xr:uid="{9818890A-8B84-4864-89FF-D5127B125C04}"/>
    <cellStyle name="Millares 5 2 3 2 6 2 3 2" xfId="47283" xr:uid="{4D4601EB-9806-4784-922E-3637415809CA}"/>
    <cellStyle name="Millares 5 2 3 2 6 2 4" xfId="28945" xr:uid="{BE12FC67-AE2C-4260-9AED-155603909262}"/>
    <cellStyle name="Millares 5 2 3 2 6 2 5" xfId="41278" xr:uid="{9E8F2D5E-3AE2-4B3F-B60E-143A1209EF8D}"/>
    <cellStyle name="Millares 5 2 3 2 6 3" xfId="15337" xr:uid="{4D0C2309-9D85-404A-AD53-C316ECFE61C6}"/>
    <cellStyle name="Millares 5 2 3 2 6 3 2" xfId="24126" xr:uid="{18D8DF13-DEF0-4026-ACEA-419C2EECD954}"/>
    <cellStyle name="Millares 5 2 3 2 6 3 2 2" xfId="39171" xr:uid="{E8498C47-1F97-4E6A-92E7-1E35D1C98244}"/>
    <cellStyle name="Millares 5 2 3 2 6 3 2 2 2" xfId="51200" xr:uid="{83D0AA1E-04A8-47AC-8152-2C2AB0B3DB66}"/>
    <cellStyle name="Millares 5 2 3 2 6 3 2 3" xfId="32981" xr:uid="{B8834D06-5370-4882-88B0-B6BE4E844D87}"/>
    <cellStyle name="Millares 5 2 3 2 6 3 2 4" xfId="45194" xr:uid="{FDBD0BD2-6CCA-4178-ACCA-F422D86F4567}"/>
    <cellStyle name="Millares 5 2 3 2 6 3 3" xfId="36076" xr:uid="{88DFF848-66B2-442E-9B05-C64A6580E7BC}"/>
    <cellStyle name="Millares 5 2 3 2 6 3 3 2" xfId="48197" xr:uid="{67656608-F8B8-45EF-BC44-F10CE2B199E7}"/>
    <cellStyle name="Millares 5 2 3 2 6 3 4" xfId="29887" xr:uid="{717ECE4B-1025-4E85-870E-F4662DD967DE}"/>
    <cellStyle name="Millares 5 2 3 2 6 3 5" xfId="42192" xr:uid="{F0284668-1827-4479-933E-7CEFCAF49311}"/>
    <cellStyle name="Millares 5 2 3 2 6 4" xfId="19705" xr:uid="{9BDD17C6-CFA4-4C29-85CC-C153AE4B66DB}"/>
    <cellStyle name="Millares 5 2 3 2 6 4 2" xfId="37421" xr:uid="{8D706E08-5A2A-411E-855E-72B7841308D3}"/>
    <cellStyle name="Millares 5 2 3 2 6 4 2 2" xfId="49502" xr:uid="{E8417D71-8C01-4CEA-9413-04EB2857AA5B}"/>
    <cellStyle name="Millares 5 2 3 2 6 4 3" xfId="31231" xr:uid="{2603676D-79D2-4040-962F-E87971E7D330}"/>
    <cellStyle name="Millares 5 2 3 2 6 4 4" xfId="43496" xr:uid="{A7DCDD47-4A32-4F42-9AE3-127CF138BEC3}"/>
    <cellStyle name="Millares 5 2 3 2 6 5" xfId="20573" xr:uid="{18D2810F-77E7-496E-8421-399C14B4CAD0}"/>
    <cellStyle name="Millares 5 2 3 2 6 5 2" xfId="34326" xr:uid="{88E7F01E-4761-45DD-AEA9-5D8680CF22A5}"/>
    <cellStyle name="Millares 5 2 3 2 6 5 3" xfId="46499" xr:uid="{606788CA-C545-4ACD-AA11-002E8047CFA7}"/>
    <cellStyle name="Millares 5 2 3 2 6 6" xfId="22399" xr:uid="{107C6B40-81B7-41D9-A7EF-98712BD5D47C}"/>
    <cellStyle name="Millares 5 2 3 2 6 7" xfId="28137" xr:uid="{FEB667F4-988F-4DCD-BB2C-39A57B711B10}"/>
    <cellStyle name="Millares 5 2 3 2 6 8" xfId="40494" xr:uid="{1EB88A98-C19D-45DE-81B1-1FD7ACD7EF8D}"/>
    <cellStyle name="Millares 5 2 3 2 7" xfId="7783" xr:uid="{EBAB1C8B-AD7F-42A8-8667-F3B7461913C8}"/>
    <cellStyle name="Millares 5 2 3 2 7 2" xfId="21557" xr:uid="{453F7200-BE7B-41EB-9B2E-D76309CE2637}"/>
    <cellStyle name="Millares 5 2 3 2 7 2 2" xfId="24256" xr:uid="{62364ED6-C692-4B65-B76F-79CEB891F970}"/>
    <cellStyle name="Millares 5 2 3 2 7 2 2 2" xfId="39305" xr:uid="{476C4196-D707-4E83-9B5D-ED4AF22D51D3}"/>
    <cellStyle name="Millares 5 2 3 2 7 2 2 2 2" xfId="51330" xr:uid="{4ED5D5D9-8467-4AF8-A673-E6A7F5ABB3F2}"/>
    <cellStyle name="Millares 5 2 3 2 7 2 2 3" xfId="33115" xr:uid="{ABB9EE21-7E6B-468D-BAE1-90D9E8691159}"/>
    <cellStyle name="Millares 5 2 3 2 7 2 2 4" xfId="45324" xr:uid="{E1E16B2B-2DF5-449D-9BB6-5AF2FF6D8226}"/>
    <cellStyle name="Millares 5 2 3 2 7 2 3" xfId="36210" xr:uid="{9638536C-1168-4C62-9F4E-2A48968A8D42}"/>
    <cellStyle name="Millares 5 2 3 2 7 2 3 2" xfId="48327" xr:uid="{90549FEB-0134-4D61-9F6D-9C4C6393EA8B}"/>
    <cellStyle name="Millares 5 2 3 2 7 2 4" xfId="30021" xr:uid="{67D6A3B3-8239-4BBE-ABD0-EBC6962B627D}"/>
    <cellStyle name="Millares 5 2 3 2 7 2 5" xfId="42322" xr:uid="{4FD94AF2-113E-4F34-BA86-10F5E9DDB3F9}"/>
    <cellStyle name="Millares 5 2 3 2 7 3" xfId="23334" xr:uid="{36A8A319-945E-47B1-860D-01540C7B0165}"/>
    <cellStyle name="Millares 5 2 3 2 7 3 2" xfId="38363" xr:uid="{E077FA78-B5E3-4395-9243-7B9E96B0EBDE}"/>
    <cellStyle name="Millares 5 2 3 2 7 3 2 2" xfId="50416" xr:uid="{EF9DA3A0-476E-409B-BB0A-6C434A5CEE11}"/>
    <cellStyle name="Millares 5 2 3 2 7 3 3" xfId="32173" xr:uid="{18064DB6-B49B-4A07-BFBE-89437C97A995}"/>
    <cellStyle name="Millares 5 2 3 2 7 3 4" xfId="44410" xr:uid="{26F72735-DF46-4048-ACE7-A48C877A6FD4}"/>
    <cellStyle name="Millares 5 2 3 2 7 4" xfId="35268" xr:uid="{02809028-54A6-4F83-841E-22AEED292EC2}"/>
    <cellStyle name="Millares 5 2 3 2 7 4 2" xfId="47413" xr:uid="{0A1C34F4-16C8-48EB-A65B-9532619DAE54}"/>
    <cellStyle name="Millares 5 2 3 2 7 5" xfId="29079" xr:uid="{89E5A58E-6B04-448F-BB38-A1DCFA8BB2F2}"/>
    <cellStyle name="Millares 5 2 3 2 7 6" xfId="41408" xr:uid="{3196833D-9080-4F89-98C3-C6B9CEC78353}"/>
    <cellStyle name="Millares 5 2 3 2 8" xfId="12249" xr:uid="{73C148C2-E790-4132-8F8E-4B1F4543870F}"/>
    <cellStyle name="Millares 5 2 3 2 8 2" xfId="25239" xr:uid="{CD78DA6F-55D7-46CA-9782-F6EDF5668F82}"/>
    <cellStyle name="Millares 5 2 3 2 8 2 2" xfId="33249" xr:uid="{67314E02-6920-4D09-9C89-1F7E850C94D4}"/>
    <cellStyle name="Millares 5 2 3 2 8 2 2 2" xfId="39439" xr:uid="{A992EC86-678D-4C17-8318-F0C2FF9EED64}"/>
    <cellStyle name="Millares 5 2 3 2 8 2 2 2 2" xfId="51460" xr:uid="{6AA9D187-F521-43DB-B36F-CAD651F1576B}"/>
    <cellStyle name="Millares 5 2 3 2 8 2 2 3" xfId="45454" xr:uid="{9A3E5749-341F-4E66-9BCA-40F3F633E07F}"/>
    <cellStyle name="Millares 5 2 3 2 8 2 3" xfId="36344" xr:uid="{54882994-D9D1-4A52-9172-E2A63FF6A56A}"/>
    <cellStyle name="Millares 5 2 3 2 8 2 3 2" xfId="48457" xr:uid="{D3AF991C-32FD-49CE-A7DF-DB2A5545FF7A}"/>
    <cellStyle name="Millares 5 2 3 2 8 2 4" xfId="30155" xr:uid="{628BB353-DD94-4C2B-B1EA-1F4B046132B5}"/>
    <cellStyle name="Millares 5 2 3 2 8 2 5" xfId="42452" xr:uid="{64952424-DD82-4D4B-8536-3CC462F4D0F4}"/>
    <cellStyle name="Millares 5 2 3 2 8 3" xfId="22537" xr:uid="{36246855-32EC-47E2-9CA5-3889BC83D38A}"/>
    <cellStyle name="Millares 5 2 3 2 8 3 2" xfId="37559" xr:uid="{21E7587F-83AC-46AF-9B0B-05E5FD27A62A}"/>
    <cellStyle name="Millares 5 2 3 2 8 3 2 2" xfId="49636" xr:uid="{558E7C63-0E02-437F-9FD6-C1906B1371C7}"/>
    <cellStyle name="Millares 5 2 3 2 8 3 3" xfId="31369" xr:uid="{8472CCFA-57BB-4A74-83C4-FD5444032D73}"/>
    <cellStyle name="Millares 5 2 3 2 8 3 4" xfId="43630" xr:uid="{DB2F0915-C5C3-469E-8D5B-B3B405F9A2BE}"/>
    <cellStyle name="Millares 5 2 3 2 8 4" xfId="34464" xr:uid="{1A37599B-D15D-4D65-B6FE-E591449E03D1}"/>
    <cellStyle name="Millares 5 2 3 2 8 4 2" xfId="46633" xr:uid="{0CE9E0C7-278C-442E-9CE2-458C7D88B766}"/>
    <cellStyle name="Millares 5 2 3 2 8 5" xfId="28275" xr:uid="{AE385C6B-F991-4AAE-B042-84F770B48140}"/>
    <cellStyle name="Millares 5 2 3 2 8 6" xfId="40628" xr:uid="{65E2B395-C6F1-4655-B652-C164ABC4B6C9}"/>
    <cellStyle name="Millares 5 2 3 2 9" xfId="16602" xr:uid="{E7264540-EE9F-4648-A8A9-5FA50CCE5CE0}"/>
    <cellStyle name="Millares 5 2 3 2 9 2" xfId="26263" xr:uid="{82CA4408-48B1-4A17-9791-B156D19C0BF0}"/>
    <cellStyle name="Millares 5 2 3 2 9 2 2" xfId="39573" xr:uid="{2130EDB0-162C-43AE-AB0D-8D275201258D}"/>
    <cellStyle name="Millares 5 2 3 2 9 2 2 2" xfId="51590" xr:uid="{F6DA71AB-47DA-4B4C-8AB5-3C57500E823F}"/>
    <cellStyle name="Millares 5 2 3 2 9 2 3" xfId="33383" xr:uid="{2362A001-20E2-460F-A684-01D168431410}"/>
    <cellStyle name="Millares 5 2 3 2 9 2 4" xfId="45584" xr:uid="{F6CDD91D-DED6-4FF3-B2EA-67502A480B6A}"/>
    <cellStyle name="Millares 5 2 3 2 9 3" xfId="36478" xr:uid="{C63BD9C9-7C80-4A92-9421-BA5DC9BB0587}"/>
    <cellStyle name="Millares 5 2 3 2 9 3 2" xfId="48587" xr:uid="{5057931B-FA6C-4DF4-AA12-11554C90C691}"/>
    <cellStyle name="Millares 5 2 3 2 9 4" xfId="30289" xr:uid="{44C20526-D396-4D38-A7CD-AA760E6DFB61}"/>
    <cellStyle name="Millares 5 2 3 2 9 5" xfId="42582" xr:uid="{84F979A6-F957-4DB1-A305-7DECBCBA7548}"/>
    <cellStyle name="Millares 5 2 3 3" xfId="3772" xr:uid="{E14E74D3-6546-40D3-B712-ED8643BA7396}"/>
    <cellStyle name="Millares 5 2 3 3 10" xfId="27536" xr:uid="{E8C4F963-DAD7-42C8-BBED-120C08974BFE}"/>
    <cellStyle name="Millares 5 2 3 3 11" xfId="39911" xr:uid="{F031F19C-EF21-4950-BBA8-BE69DD150DC7}"/>
    <cellStyle name="Millares 5 2 3 3 2" xfId="6077" xr:uid="{10525228-CDA5-4287-9B0E-61EA5DBD871A}"/>
    <cellStyle name="Millares 5 2 3 3 2 2" xfId="8844" xr:uid="{7F05D5A9-9967-4D66-BBCA-595AE83041F7}"/>
    <cellStyle name="Millares 5 2 3 3 2 2 2" xfId="37628" xr:uid="{2D2600F4-D917-488B-BCAB-DDF0894E8CB3}"/>
    <cellStyle name="Millares 5 2 3 3 2 2 2 2" xfId="49703" xr:uid="{F3B96957-A39E-4B43-AB9D-FCBE837A2A3D}"/>
    <cellStyle name="Millares 5 2 3 3 2 2 3" xfId="31438" xr:uid="{E477AD33-FF1A-488F-A4B5-20FAA4BB60F1}"/>
    <cellStyle name="Millares 5 2 3 3 2 2 4" xfId="43697" xr:uid="{0FBB883C-47AF-4699-9B06-716A4DD5FC32}"/>
    <cellStyle name="Millares 5 2 3 3 2 3" xfId="8159" xr:uid="{C207A8C4-B8E8-4A09-9475-B11BF7C05D5E}"/>
    <cellStyle name="Millares 5 2 3 3 2 3 2" xfId="34533" xr:uid="{4C1996AA-3AC8-4CD8-82C9-7ADA5B7A3BB0}"/>
    <cellStyle name="Millares 5 2 3 3 2 3 3" xfId="46700" xr:uid="{7C7F04D9-8381-4F38-8797-24EF99A7C9D2}"/>
    <cellStyle name="Millares 5 2 3 3 2 4" xfId="12613" xr:uid="{AD480BAA-EDB1-4266-ADA4-C7B035C92BF7}"/>
    <cellStyle name="Millares 5 2 3 3 2 5" xfId="22606" xr:uid="{5F5E2ADC-C81B-46AC-99BD-DA77CBFE5389}"/>
    <cellStyle name="Millares 5 2 3 3 2 6" xfId="28344" xr:uid="{87BFFF55-CC49-47BF-81E9-0E6AE3A5421B}"/>
    <cellStyle name="Millares 5 2 3 3 2 7" xfId="40695" xr:uid="{B7F5C7B0-D711-4888-BE5D-8D79184CD599}"/>
    <cellStyle name="Millares 5 2 3 3 3" xfId="4967" xr:uid="{4F9D41EE-8687-4DAE-937F-800AB71153E8}"/>
    <cellStyle name="Millares 5 2 3 3 3 2" xfId="8481" xr:uid="{A29B2268-60A7-4327-A501-EFC6F2086CF4}"/>
    <cellStyle name="Millares 5 2 3 3 3 2 2" xfId="38570" xr:uid="{FC3CE752-1D91-4AD3-AF84-E454989EBEAB}"/>
    <cellStyle name="Millares 5 2 3 3 3 2 2 2" xfId="50617" xr:uid="{385DECDB-AEF0-4DE9-845C-9A737D9DC468}"/>
    <cellStyle name="Millares 5 2 3 3 3 2 3" xfId="32380" xr:uid="{D1BBA20A-EE77-404D-BD34-59A690FD382D}"/>
    <cellStyle name="Millares 5 2 3 3 3 2 4" xfId="44611" xr:uid="{EF2A3FDD-9D5A-4FCA-8305-634FF208D601}"/>
    <cellStyle name="Millares 5 2 3 3 3 3" xfId="16300" xr:uid="{22B61EC5-0E58-4336-86B7-6123399FD0DE}"/>
    <cellStyle name="Millares 5 2 3 3 3 3 2" xfId="35475" xr:uid="{16BFEECD-CE76-4F1A-936D-ADC66931F9DD}"/>
    <cellStyle name="Millares 5 2 3 3 3 3 3" xfId="47614" xr:uid="{7BB257E5-7D38-4336-AA80-FD13C7215DD1}"/>
    <cellStyle name="Millares 5 2 3 3 3 4" xfId="23535" xr:uid="{1D7182A1-3BAA-473C-AB1A-834532041864}"/>
    <cellStyle name="Millares 5 2 3 3 3 5" xfId="29286" xr:uid="{C3E9153C-83B2-4A4F-AE5B-2F6EF7193930}"/>
    <cellStyle name="Millares 5 2 3 3 3 6" xfId="41609" xr:uid="{4505B5FC-DB91-487C-8808-DF759C8B8FC8}"/>
    <cellStyle name="Millares 5 2 3 3 4" xfId="7785" xr:uid="{4ADE8CED-0082-4869-B55A-1300FEDF8556}"/>
    <cellStyle name="Millares 5 2 3 3 4 2" xfId="36820" xr:uid="{27EAEE82-2434-4FF9-BAF5-9357B0DB4FD0}"/>
    <cellStyle name="Millares 5 2 3 3 4 2 2" xfId="48919" xr:uid="{F95D1218-6412-455F-BF4E-ED95757E9794}"/>
    <cellStyle name="Millares 5 2 3 3 4 3" xfId="30630" xr:uid="{689FE864-334A-4D48-88D1-7C1DFCDCE782}"/>
    <cellStyle name="Millares 5 2 3 3 4 4" xfId="42913" xr:uid="{FE3DD27B-1028-40B4-BE39-544BF2D5B91A}"/>
    <cellStyle name="Millares 5 2 3 3 5" xfId="12251" xr:uid="{70A0FF94-466D-4AA8-B8AD-C79983B9F961}"/>
    <cellStyle name="Millares 5 2 3 3 5 2" xfId="33725" xr:uid="{1303E726-6CC4-460D-84A3-371A764E4A3D}"/>
    <cellStyle name="Millares 5 2 3 3 5 3" xfId="45916" xr:uid="{8119AAF9-B2B4-4FCE-B4D2-7B1B5FBFBF20}"/>
    <cellStyle name="Millares 5 2 3 3 6" xfId="16671" xr:uid="{21F1C168-8AC6-4DA6-81AD-57EA727BF7DF}"/>
    <cellStyle name="Millares 5 2 3 3 7" xfId="18317" xr:uid="{61509CF2-B6EF-4F14-87C1-D499C061F4C2}"/>
    <cellStyle name="Millares 5 2 3 3 8" xfId="19967" xr:uid="{A48BB52D-FEE1-4248-873A-2941056952C1}"/>
    <cellStyle name="Millares 5 2 3 3 9" xfId="21816" xr:uid="{C08AA93E-42A2-4A52-81CD-745B40592E27}"/>
    <cellStyle name="Millares 5 2 3 4" xfId="6078" xr:uid="{FD7F9779-17AB-4489-9597-F4358F81954D}"/>
    <cellStyle name="Millares 5 2 3 4 10" xfId="40041" xr:uid="{4D1AC857-0E2F-497C-9F54-BE822333B141}"/>
    <cellStyle name="Millares 5 2 3 4 2" xfId="8845" xr:uid="{AF769BC2-EBA8-4AD4-9825-2C4BDF8FADB2}"/>
    <cellStyle name="Millares 5 2 3 4 2 2" xfId="22740" xr:uid="{D97B0577-179F-42AB-85C1-62ABABCD8825}"/>
    <cellStyle name="Millares 5 2 3 4 2 2 2" xfId="37762" xr:uid="{E2A1024B-1689-4825-8860-C09DF1CA2366}"/>
    <cellStyle name="Millares 5 2 3 4 2 2 2 2" xfId="49833" xr:uid="{476ECE0A-DA94-4CE0-9714-79D0B37B36C1}"/>
    <cellStyle name="Millares 5 2 3 4 2 2 3" xfId="31572" xr:uid="{B79E7A0C-3A78-415C-A05C-C8A8BCAB9334}"/>
    <cellStyle name="Millares 5 2 3 4 2 2 4" xfId="43827" xr:uid="{7E6942CA-C1E1-49FE-8DD0-3105747E053F}"/>
    <cellStyle name="Millares 5 2 3 4 2 3" xfId="34667" xr:uid="{EED3B9C3-01AC-4484-866D-A011FD299A79}"/>
    <cellStyle name="Millares 5 2 3 4 2 3 2" xfId="46830" xr:uid="{7DA1B83D-AD3B-404D-A67B-128EBE2F3AD9}"/>
    <cellStyle name="Millares 5 2 3 4 2 4" xfId="28478" xr:uid="{E546EB1C-E996-431E-A60D-13D502D9DE01}"/>
    <cellStyle name="Millares 5 2 3 4 2 5" xfId="40825" xr:uid="{5AB309F1-CC0A-4AF1-B9A2-D637C4C9C51B}"/>
    <cellStyle name="Millares 5 2 3 4 3" xfId="8160" xr:uid="{26BD93C9-73FC-4565-BBBE-9463883FE288}"/>
    <cellStyle name="Millares 5 2 3 4 3 2" xfId="23666" xr:uid="{02A59460-B44F-44D0-BEE3-C576083EA997}"/>
    <cellStyle name="Millares 5 2 3 4 3 2 2" xfId="38704" xr:uid="{2C7364CC-1160-4B24-8942-179BA0CC8761}"/>
    <cellStyle name="Millares 5 2 3 4 3 2 2 2" xfId="50747" xr:uid="{E622AB47-513A-4268-AECB-BE75ED94B78C}"/>
    <cellStyle name="Millares 5 2 3 4 3 2 3" xfId="32514" xr:uid="{3B8BEF39-9EEC-4F7B-B0D6-460F9F631B1D}"/>
    <cellStyle name="Millares 5 2 3 4 3 2 4" xfId="44741" xr:uid="{A516A818-95DE-4070-9A2A-341C50461995}"/>
    <cellStyle name="Millares 5 2 3 4 3 3" xfId="35609" xr:uid="{8066148F-1FF9-4EF8-BD7E-7BD4C3E6A995}"/>
    <cellStyle name="Millares 5 2 3 4 3 3 2" xfId="47744" xr:uid="{72452201-69AB-4328-BAE0-978215D8ABB4}"/>
    <cellStyle name="Millares 5 2 3 4 3 4" xfId="29420" xr:uid="{7FC4BAF2-0789-44A1-8D35-DA35A613CD41}"/>
    <cellStyle name="Millares 5 2 3 4 3 5" xfId="41739" xr:uid="{D61D0575-925F-49C3-8655-C47E99732F18}"/>
    <cellStyle name="Millares 5 2 3 4 4" xfId="12614" xr:uid="{146517BD-4834-46BC-8176-0BB2D8FFBE30}"/>
    <cellStyle name="Millares 5 2 3 4 4 2" xfId="36954" xr:uid="{2F0C436C-ABF4-424E-9C03-02307A767A8A}"/>
    <cellStyle name="Millares 5 2 3 4 4 2 2" xfId="49049" xr:uid="{B81E8FB1-7F31-444A-8F44-0BAE0F21E7CE}"/>
    <cellStyle name="Millares 5 2 3 4 4 3" xfId="30764" xr:uid="{65ADB204-5342-4E31-B219-AFE17108A5E9}"/>
    <cellStyle name="Millares 5 2 3 4 4 4" xfId="43043" xr:uid="{56714ABB-667D-48F5-9CDC-8B31C5A0A238}"/>
    <cellStyle name="Millares 5 2 3 4 5" xfId="17520" xr:uid="{0F79E451-5A1D-4D56-8CCA-521EB92AC61A}"/>
    <cellStyle name="Millares 5 2 3 4 5 2" xfId="33859" xr:uid="{9D8DDBEB-28BE-40DE-ABD1-0A72F6E41ACA}"/>
    <cellStyle name="Millares 5 2 3 4 5 3" xfId="46046" xr:uid="{7A677751-646F-48BC-8703-23CEF0127B3F}"/>
    <cellStyle name="Millares 5 2 3 4 6" xfId="18451" xr:uid="{1CE36889-AE45-4BA6-B187-8CB84A0365A3}"/>
    <cellStyle name="Millares 5 2 3 4 7" xfId="20102" xr:uid="{627C3DE0-98CA-4849-A110-A538AF8407EE}"/>
    <cellStyle name="Millares 5 2 3 4 8" xfId="21946" xr:uid="{471F4AA1-B083-4DC5-8AA6-C2A67A93868E}"/>
    <cellStyle name="Millares 5 2 3 4 9" xfId="27670" xr:uid="{4BF0DF9E-2E16-4E2E-9BA7-E21CC76EE250}"/>
    <cellStyle name="Millares 5 2 3 5" xfId="6073" xr:uid="{6AC91828-3968-4337-B50D-52577EE5CF60}"/>
    <cellStyle name="Millares 5 2 3 5 10" xfId="40171" xr:uid="{0BF310B6-3C98-415C-9967-6263C59882D3}"/>
    <cellStyle name="Millares 5 2 3 5 2" xfId="8840" xr:uid="{E3C337BA-2C4D-4DBC-90CB-4DA54ADD1CDE}"/>
    <cellStyle name="Millares 5 2 3 5 2 2" xfId="22874" xr:uid="{54CA14BC-E6F9-4EA9-A09A-48FE12DE2BAF}"/>
    <cellStyle name="Millares 5 2 3 5 2 2 2" xfId="37896" xr:uid="{D19346E9-3CAD-4529-AD00-C5830DEC96DF}"/>
    <cellStyle name="Millares 5 2 3 5 2 2 2 2" xfId="49963" xr:uid="{8FBF9114-8B3E-446B-B7B3-FC34DF1244E0}"/>
    <cellStyle name="Millares 5 2 3 5 2 2 3" xfId="31706" xr:uid="{69588E4F-E200-4D70-84C2-A81D857B120D}"/>
    <cellStyle name="Millares 5 2 3 5 2 2 4" xfId="43957" xr:uid="{6486E820-2A00-4DE7-9298-274B74C99E21}"/>
    <cellStyle name="Millares 5 2 3 5 2 3" xfId="34801" xr:uid="{223888BF-A60C-4894-9ABC-06AEA5D44F48}"/>
    <cellStyle name="Millares 5 2 3 5 2 3 2" xfId="46960" xr:uid="{D0A1EE45-5982-463F-80B6-ABBD7FDE9A55}"/>
    <cellStyle name="Millares 5 2 3 5 2 4" xfId="28612" xr:uid="{A1FACB5E-EA32-4D77-9136-7435B7D485B9}"/>
    <cellStyle name="Millares 5 2 3 5 2 5" xfId="40955" xr:uid="{2EDD0354-DC6C-4AD5-9657-6AA7B3A0D945}"/>
    <cellStyle name="Millares 5 2 3 5 3" xfId="8155" xr:uid="{3D84A6B3-C86A-4B3A-94A8-96141A491995}"/>
    <cellStyle name="Millares 5 2 3 5 3 2" xfId="23800" xr:uid="{0EBC0F6A-4177-44CB-BFD9-E3FC018B7074}"/>
    <cellStyle name="Millares 5 2 3 5 3 2 2" xfId="38838" xr:uid="{6D9F5062-19D9-4074-BA9D-A31A53FF16B3}"/>
    <cellStyle name="Millares 5 2 3 5 3 2 2 2" xfId="50877" xr:uid="{85D6F0B2-4E9A-49B8-BD12-26435F3407A7}"/>
    <cellStyle name="Millares 5 2 3 5 3 2 3" xfId="32648" xr:uid="{A3420F4C-DBC5-4976-AA6B-0681E2A6D98C}"/>
    <cellStyle name="Millares 5 2 3 5 3 2 4" xfId="44871" xr:uid="{3488DE0B-0A14-4262-922D-11F61CB23D2B}"/>
    <cellStyle name="Millares 5 2 3 5 3 3" xfId="35743" xr:uid="{ABF12F42-023E-4699-879A-5C6C3C0560E7}"/>
    <cellStyle name="Millares 5 2 3 5 3 3 2" xfId="47874" xr:uid="{939A0660-C226-4221-BC92-9C46109BFBE9}"/>
    <cellStyle name="Millares 5 2 3 5 3 4" xfId="29554" xr:uid="{BB9441ED-FD65-43E6-B7C6-082A9C84A38E}"/>
    <cellStyle name="Millares 5 2 3 5 3 5" xfId="41869" xr:uid="{6791F749-AD37-4265-B126-53547085FDCC}"/>
    <cellStyle name="Millares 5 2 3 5 4" xfId="12609" xr:uid="{FD4CAC7B-FBA6-4546-AA17-1FECE46A052A}"/>
    <cellStyle name="Millares 5 2 3 5 4 2" xfId="37088" xr:uid="{C59BAE9A-46CF-4BBD-B18C-93BEEAEA02E5}"/>
    <cellStyle name="Millares 5 2 3 5 4 2 2" xfId="49179" xr:uid="{B0BAA39E-FD7B-445B-9F76-E371C3338230}"/>
    <cellStyle name="Millares 5 2 3 5 4 3" xfId="30898" xr:uid="{3C376FF3-5769-4168-AFD1-4D2BB051DB12}"/>
    <cellStyle name="Millares 5 2 3 5 4 4" xfId="43173" xr:uid="{0600E9BC-23E2-4E30-9B08-87BBFD803D99}"/>
    <cellStyle name="Millares 5 2 3 5 5" xfId="17769" xr:uid="{865B5792-C6AA-4F95-9DC3-14BF5E9E3464}"/>
    <cellStyle name="Millares 5 2 3 5 5 2" xfId="33993" xr:uid="{1F421E92-0A21-4B2A-BB5E-3E5217E643D5}"/>
    <cellStyle name="Millares 5 2 3 5 5 3" xfId="46176" xr:uid="{297F94A7-ED64-4C60-BA1D-8D1DA78C1541}"/>
    <cellStyle name="Millares 5 2 3 5 6" xfId="18586" xr:uid="{2C30ACB6-AF7B-49DE-BE95-6196FBD0A79A}"/>
    <cellStyle name="Millares 5 2 3 5 7" xfId="20238" xr:uid="{CD4F53EB-4633-4EDC-830B-F203A6C50420}"/>
    <cellStyle name="Millares 5 2 3 5 8" xfId="22076" xr:uid="{2757988B-DC8B-43FC-93E2-EFD5599C312F}"/>
    <cellStyle name="Millares 5 2 3 5 9" xfId="27804" xr:uid="{7E201507-68B4-40CC-B32D-733AD3CC8324}"/>
    <cellStyle name="Millares 5 2 3 6" xfId="4964" xr:uid="{0815F94D-128F-455E-94D1-1E6B86D190E7}"/>
    <cellStyle name="Millares 5 2 3 6 2" xfId="11953" xr:uid="{1472ED74-7439-482F-ACEA-340837F5FB9E}"/>
    <cellStyle name="Millares 5 2 3 6 2 2" xfId="23007" xr:uid="{6E9129DA-31D3-4087-A8F8-28844FDF8F9F}"/>
    <cellStyle name="Millares 5 2 3 6 2 2 2" xfId="38030" xr:uid="{013A66EC-5DC2-4549-B38C-3356E1530395}"/>
    <cellStyle name="Millares 5 2 3 6 2 2 2 2" xfId="50093" xr:uid="{0C262FE2-8EB1-45CD-8D65-AFCD4AC2441E}"/>
    <cellStyle name="Millares 5 2 3 6 2 2 3" xfId="31840" xr:uid="{5EFDF35C-9712-48F7-967A-19A7957E6027}"/>
    <cellStyle name="Millares 5 2 3 6 2 2 4" xfId="44087" xr:uid="{C4AF1663-480F-4023-8213-90871821EAF1}"/>
    <cellStyle name="Millares 5 2 3 6 2 3" xfId="34935" xr:uid="{F859C676-BC11-4465-BDCE-2CC042B84B3E}"/>
    <cellStyle name="Millares 5 2 3 6 2 3 2" xfId="47090" xr:uid="{E3129346-A486-4005-A396-FAEE3659ADF9}"/>
    <cellStyle name="Millares 5 2 3 6 2 4" xfId="28746" xr:uid="{623B236A-02DA-4E05-9E5C-B84806E84C92}"/>
    <cellStyle name="Millares 5 2 3 6 2 5" xfId="41085" xr:uid="{49BD3C6F-95A1-4A2A-9F5B-941C1736302E}"/>
    <cellStyle name="Millares 5 2 3 6 3" xfId="12816" xr:uid="{06D1144A-ECDA-420A-948D-3794082876D8}"/>
    <cellStyle name="Millares 5 2 3 6 3 2" xfId="23933" xr:uid="{CEBFE286-2839-4DA6-AE75-9349A6F49261}"/>
    <cellStyle name="Millares 5 2 3 6 3 2 2" xfId="38972" xr:uid="{E6FF3FC7-1A88-4C68-9A07-D733E650AB3D}"/>
    <cellStyle name="Millares 5 2 3 6 3 2 2 2" xfId="51007" xr:uid="{C2DF8C49-7372-4568-9A3D-73FA79DB92B8}"/>
    <cellStyle name="Millares 5 2 3 6 3 2 3" xfId="32782" xr:uid="{43806636-62ED-48E6-92A5-1E2E40DFB8B4}"/>
    <cellStyle name="Millares 5 2 3 6 3 2 4" xfId="45001" xr:uid="{C6ED64B3-F27D-416F-AF6A-DA0A47824511}"/>
    <cellStyle name="Millares 5 2 3 6 3 3" xfId="35877" xr:uid="{5C29C628-B973-4CAC-BCDE-6A76AF78F816}"/>
    <cellStyle name="Millares 5 2 3 6 3 3 2" xfId="48004" xr:uid="{CFE36CD8-F48D-498E-8DA2-FEC440B28C60}"/>
    <cellStyle name="Millares 5 2 3 6 3 4" xfId="29688" xr:uid="{3B6F0220-E6B7-4D33-88C3-C3D29494DFDA}"/>
    <cellStyle name="Millares 5 2 3 6 3 5" xfId="41999" xr:uid="{3EFFE3DB-AF24-4B67-BCF4-46EC394564BC}"/>
    <cellStyle name="Millares 5 2 3 6 4" xfId="18042" xr:uid="{DD5184F5-63EE-4599-B6D8-8DEC0EC69C28}"/>
    <cellStyle name="Millares 5 2 3 6 4 2" xfId="37222" xr:uid="{4B93AEAD-E031-4EEF-BCCA-6A255FF05576}"/>
    <cellStyle name="Millares 5 2 3 6 4 2 2" xfId="49309" xr:uid="{EBC8EB03-8327-489A-B65B-420F5E391FE3}"/>
    <cellStyle name="Millares 5 2 3 6 4 3" xfId="31032" xr:uid="{FC6F9503-E129-4FFC-8F50-56CA82B1F67B}"/>
    <cellStyle name="Millares 5 2 3 6 4 4" xfId="43303" xr:uid="{4E1F2975-E4CD-4D6C-BFCD-378BBD819531}"/>
    <cellStyle name="Millares 5 2 3 6 5" xfId="18721" xr:uid="{5A0E60F2-AAEB-4662-9FE3-BB94E59367DD}"/>
    <cellStyle name="Millares 5 2 3 6 5 2" xfId="34127" xr:uid="{D4F42BC2-B122-47E9-B384-979ED226A1EE}"/>
    <cellStyle name="Millares 5 2 3 6 5 3" xfId="46306" xr:uid="{15E8E2FA-F663-4F72-BFEA-F9A005DBD013}"/>
    <cellStyle name="Millares 5 2 3 6 6" xfId="20374" xr:uid="{64995C8E-E8FA-4DA7-BF20-040F920AB859}"/>
    <cellStyle name="Millares 5 2 3 6 7" xfId="22206" xr:uid="{78D46013-08E1-423A-B551-3235CF98BD1A}"/>
    <cellStyle name="Millares 5 2 3 6 8" xfId="27938" xr:uid="{905A984B-57DE-4330-A51B-D4B04B3B7A61}"/>
    <cellStyle name="Millares 5 2 3 6 9" xfId="40301" xr:uid="{D55BE037-807B-4FF5-94DB-859D15C99626}"/>
    <cellStyle name="Millares 5 2 3 7" xfId="4645" xr:uid="{35EA43C8-B601-4EDE-B341-4720E6C40B33}"/>
    <cellStyle name="Millares 5 2 3 7 2" xfId="8478" xr:uid="{ED0999F7-C55B-48CD-A881-2EAA02F688BD}"/>
    <cellStyle name="Millares 5 2 3 7 2 2" xfId="23138" xr:uid="{CF378ED4-C35C-4B5E-8284-80C6EE4294AA}"/>
    <cellStyle name="Millares 5 2 3 7 2 2 2" xfId="38164" xr:uid="{82663418-1B16-4EBA-84DE-5C91A964D940}"/>
    <cellStyle name="Millares 5 2 3 7 2 2 2 2" xfId="50223" xr:uid="{AC2B4943-6B3A-447C-8E6D-16306EF3FA8D}"/>
    <cellStyle name="Millares 5 2 3 7 2 2 3" xfId="31974" xr:uid="{DD750CC9-992D-460D-A5E7-1B85D59353C6}"/>
    <cellStyle name="Millares 5 2 3 7 2 2 4" xfId="44217" xr:uid="{C668F2E6-10B8-4A32-9CC3-AC9C2CCD3EC7}"/>
    <cellStyle name="Millares 5 2 3 7 2 3" xfId="35069" xr:uid="{114AC510-CFEE-49A7-AABF-071DB87D040A}"/>
    <cellStyle name="Millares 5 2 3 7 2 3 2" xfId="47220" xr:uid="{982DFA84-59BA-431B-B17A-CA9FB8052B77}"/>
    <cellStyle name="Millares 5 2 3 7 2 4" xfId="28880" xr:uid="{F00DA64D-DB2B-4D14-BD58-4A73EFD6C311}"/>
    <cellStyle name="Millares 5 2 3 7 2 5" xfId="41215" xr:uid="{155CF211-030E-49EC-8D18-D2F356A57541}"/>
    <cellStyle name="Millares 5 2 3 7 3" xfId="15272" xr:uid="{19DE688F-C10C-4B96-8B2E-5AF66E0B07D5}"/>
    <cellStyle name="Millares 5 2 3 7 3 2" xfId="24063" xr:uid="{50650F21-8DA7-4879-AF19-B7F593945A5D}"/>
    <cellStyle name="Millares 5 2 3 7 3 2 2" xfId="39106" xr:uid="{027CDE88-E435-4D1E-9B4E-AF9F81F63EFA}"/>
    <cellStyle name="Millares 5 2 3 7 3 2 2 2" xfId="51137" xr:uid="{6142F97D-261F-47B3-8357-F2B7BE173839}"/>
    <cellStyle name="Millares 5 2 3 7 3 2 3" xfId="32916" xr:uid="{C45C09F2-EAA5-448F-9118-8AC61004BBF6}"/>
    <cellStyle name="Millares 5 2 3 7 3 2 4" xfId="45131" xr:uid="{8D49A3B2-1270-484A-A658-A49ECC2E2053}"/>
    <cellStyle name="Millares 5 2 3 7 3 3" xfId="36011" xr:uid="{F30E52F4-66B2-43FB-8C2A-67997B4F8DD4}"/>
    <cellStyle name="Millares 5 2 3 7 3 3 2" xfId="48134" xr:uid="{14ECEE66-AF5F-44EB-AF5F-1846E325D189}"/>
    <cellStyle name="Millares 5 2 3 7 3 4" xfId="29822" xr:uid="{29487E79-868B-499A-9B9B-A1FAF7EB3F3B}"/>
    <cellStyle name="Millares 5 2 3 7 3 5" xfId="42129" xr:uid="{668A22E3-C17B-4E01-A8D0-ADF8D916F12C}"/>
    <cellStyle name="Millares 5 2 3 7 4" xfId="19640" xr:uid="{E985A88A-F41B-443C-A255-A6F5FF0314A0}"/>
    <cellStyle name="Millares 5 2 3 7 4 2" xfId="37356" xr:uid="{87B83814-A9DB-4A32-A1CA-D04959188A7C}"/>
    <cellStyle name="Millares 5 2 3 7 4 2 2" xfId="49439" xr:uid="{B0CBA077-8C9E-4247-8436-DE9B67CD485B}"/>
    <cellStyle name="Millares 5 2 3 7 4 3" xfId="31166" xr:uid="{2E98136A-50DD-4370-9CAD-09FDD1F1CC21}"/>
    <cellStyle name="Millares 5 2 3 7 4 4" xfId="43433" xr:uid="{1DD01F3C-E35A-410A-BA7A-90FEAA26109F}"/>
    <cellStyle name="Millares 5 2 3 7 5" xfId="20508" xr:uid="{E44DA06A-C444-4822-B478-95661D957AF1}"/>
    <cellStyle name="Millares 5 2 3 7 5 2" xfId="34261" xr:uid="{66674834-A655-4382-95FD-4FCA85FD492C}"/>
    <cellStyle name="Millares 5 2 3 7 5 3" xfId="46436" xr:uid="{683424C5-F40D-4139-BEE4-C2A09A4CA8FE}"/>
    <cellStyle name="Millares 5 2 3 7 6" xfId="22336" xr:uid="{979B0143-BDF1-4B2A-ACF6-EA9558E15726}"/>
    <cellStyle name="Millares 5 2 3 7 7" xfId="28072" xr:uid="{E638A2EF-DCED-47E8-8AAF-775E0D76760D}"/>
    <cellStyle name="Millares 5 2 3 7 8" xfId="40431" xr:uid="{8D15574F-BC67-4B14-B137-D4DF7A7397A7}"/>
    <cellStyle name="Millares 5 2 3 8" xfId="7782" xr:uid="{595CC625-6B68-419B-9E12-12E27092538A}"/>
    <cellStyle name="Millares 5 2 3 8 2" xfId="21492" xr:uid="{EF35330D-E185-425C-8F8F-3D2AD184B4D2}"/>
    <cellStyle name="Millares 5 2 3 8 2 2" xfId="24193" xr:uid="{E69A0CDC-D700-49F6-92BF-291D487C5D69}"/>
    <cellStyle name="Millares 5 2 3 8 2 2 2" xfId="39240" xr:uid="{64B20C13-51E5-41DB-90AA-2916438CA7C3}"/>
    <cellStyle name="Millares 5 2 3 8 2 2 2 2" xfId="51267" xr:uid="{034D8A20-5FD7-4440-AAD6-BB8D1F64C9C2}"/>
    <cellStyle name="Millares 5 2 3 8 2 2 3" xfId="33050" xr:uid="{B365C21F-986D-4E9A-9A5A-D5B82E43C33C}"/>
    <cellStyle name="Millares 5 2 3 8 2 2 4" xfId="45261" xr:uid="{44329D0C-D02C-4146-B853-D004AABC615D}"/>
    <cellStyle name="Millares 5 2 3 8 2 3" xfId="36145" xr:uid="{510267CD-316D-4D5A-B1AE-DD8E66C93719}"/>
    <cellStyle name="Millares 5 2 3 8 2 3 2" xfId="48264" xr:uid="{C3FDA97B-660E-4066-97F7-A766D95773CA}"/>
    <cellStyle name="Millares 5 2 3 8 2 4" xfId="29956" xr:uid="{560F5290-05F1-4CED-AD01-41C0D057D77B}"/>
    <cellStyle name="Millares 5 2 3 8 2 5" xfId="42259" xr:uid="{207C49FC-49FF-4F81-A6A2-FD163062D468}"/>
    <cellStyle name="Millares 5 2 3 8 3" xfId="23271" xr:uid="{2B2365A4-FC16-481D-AE96-0A8A0B3941AD}"/>
    <cellStyle name="Millares 5 2 3 8 3 2" xfId="38298" xr:uid="{980195F0-7787-4DEC-A0FA-74F1ED3CD1A4}"/>
    <cellStyle name="Millares 5 2 3 8 3 2 2" xfId="50353" xr:uid="{CD716524-F082-457F-A797-ED36BF9D9DE6}"/>
    <cellStyle name="Millares 5 2 3 8 3 3" xfId="32108" xr:uid="{53A16925-03A2-4CF0-9005-2EA1082D513B}"/>
    <cellStyle name="Millares 5 2 3 8 3 4" xfId="44347" xr:uid="{B309F2F8-0ED8-4D95-8C11-105B34E417C0}"/>
    <cellStyle name="Millares 5 2 3 8 4" xfId="35203" xr:uid="{A61C249A-808F-4203-AB73-E09AEDCCABEF}"/>
    <cellStyle name="Millares 5 2 3 8 4 2" xfId="47350" xr:uid="{4AD8AF0C-5299-498C-952C-310B2F573AD5}"/>
    <cellStyle name="Millares 5 2 3 8 5" xfId="29014" xr:uid="{72EFD81B-321F-457B-9916-A00F7DE841D1}"/>
    <cellStyle name="Millares 5 2 3 8 6" xfId="41345" xr:uid="{FB7D732E-33FE-43D4-974C-180AAB33BA09}"/>
    <cellStyle name="Millares 5 2 3 9" xfId="12248" xr:uid="{F7BB59A5-1E2C-4975-8F6B-F0619F061429}"/>
    <cellStyle name="Millares 5 2 3 9 2" xfId="25174" xr:uid="{6896A2EF-DCD3-45BD-83A5-78F056A4A5D2}"/>
    <cellStyle name="Millares 5 2 3 9 2 2" xfId="33184" xr:uid="{35628990-5654-4288-AD91-DD65A656CEAF}"/>
    <cellStyle name="Millares 5 2 3 9 2 2 2" xfId="39374" xr:uid="{BC4F53FF-05C7-4516-AF92-1626AAB7BB04}"/>
    <cellStyle name="Millares 5 2 3 9 2 2 2 2" xfId="51397" xr:uid="{30BAE001-9CAA-4DBC-A18F-11D3C4971158}"/>
    <cellStyle name="Millares 5 2 3 9 2 2 3" xfId="45391" xr:uid="{5528A948-853C-4E2C-8FF9-F7C399015423}"/>
    <cellStyle name="Millares 5 2 3 9 2 3" xfId="36279" xr:uid="{C6581162-4CB8-45BA-AC3E-CAAFCDEDC3DB}"/>
    <cellStyle name="Millares 5 2 3 9 2 3 2" xfId="48394" xr:uid="{360EA000-8321-49E1-920D-14ED10AE3B2D}"/>
    <cellStyle name="Millares 5 2 3 9 2 4" xfId="30090" xr:uid="{A155F58B-9E7E-4256-B332-3A02941981DC}"/>
    <cellStyle name="Millares 5 2 3 9 2 5" xfId="42389" xr:uid="{9ED76417-267C-498D-9A85-00B899A8B107}"/>
    <cellStyle name="Millares 5 2 3 9 3" xfId="22472" xr:uid="{10F43633-38E3-4D7A-A6AB-E72C5FEAED17}"/>
    <cellStyle name="Millares 5 2 3 9 3 2" xfId="37494" xr:uid="{D2F82C9B-7676-44BE-BCDF-E57253890EE1}"/>
    <cellStyle name="Millares 5 2 3 9 3 2 2" xfId="49573" xr:uid="{70F73298-8E17-46C1-978B-7C04EBF1B481}"/>
    <cellStyle name="Millares 5 2 3 9 3 3" xfId="31304" xr:uid="{5F005F14-46B0-4495-9BFB-F06C11636B7A}"/>
    <cellStyle name="Millares 5 2 3 9 3 4" xfId="43567" xr:uid="{F2B8DA31-B32B-4A3D-9702-39ED28885515}"/>
    <cellStyle name="Millares 5 2 3 9 4" xfId="34399" xr:uid="{D3923C8E-68AA-4A3D-984C-23931B274D68}"/>
    <cellStyle name="Millares 5 2 3 9 4 2" xfId="46570" xr:uid="{3FEFC04B-1662-4E6C-937D-550F6CAD7B9F}"/>
    <cellStyle name="Millares 5 2 3 9 5" xfId="28210" xr:uid="{A16C238C-48F9-4F1D-B7D3-58109B873B9C}"/>
    <cellStyle name="Millares 5 2 3 9 6" xfId="40565" xr:uid="{172C93C6-E2D3-4426-96FF-08E2C75B0C9D}"/>
    <cellStyle name="Millares 5 2 4" xfId="3773" xr:uid="{616D8D1C-3686-4C51-9567-1E62E778BFB3}"/>
    <cellStyle name="Millares 5 2 4 10" xfId="18209" xr:uid="{FC5C5C3B-E6A3-427E-B85F-7FC1A701AD72}"/>
    <cellStyle name="Millares 5 2 4 10 2" xfId="27248" xr:uid="{0B2F3007-D95C-418D-9C0C-5E2F93CC8067}"/>
    <cellStyle name="Millares 5 2 4 10 2 2" xfId="39669" xr:uid="{CE642890-4200-4E63-B98E-F53E11375886}"/>
    <cellStyle name="Millares 5 2 4 10 2 2 2" xfId="51682" xr:uid="{AA322843-668B-4710-8998-9169AE09E213}"/>
    <cellStyle name="Millares 5 2 4 10 2 3" xfId="33479" xr:uid="{B331F973-2E73-4EAD-9D23-040F92D7125A}"/>
    <cellStyle name="Millares 5 2 4 10 2 4" xfId="45676" xr:uid="{86E8E02C-5529-4890-8AFD-DB54A9D73030}"/>
    <cellStyle name="Millares 5 2 4 10 3" xfId="36574" xr:uid="{A320C35C-BC7C-44EC-A32E-0F1462B883C0}"/>
    <cellStyle name="Millares 5 2 4 10 3 2" xfId="48679" xr:uid="{F89919B5-B280-4E3B-8B8C-E19E1A85189E}"/>
    <cellStyle name="Millares 5 2 4 10 4" xfId="30385" xr:uid="{B8C34885-ECEE-4758-B8DA-FBFFE52E77C1}"/>
    <cellStyle name="Millares 5 2 4 10 5" xfId="42674" xr:uid="{13988D16-BD1C-4A5F-B0D3-1B8A066A6D6B}"/>
    <cellStyle name="Millares 5 2 4 11" xfId="19858" xr:uid="{5D2FFD24-78DE-4F8F-AFED-A05D98DACF02}"/>
    <cellStyle name="Millares 5 2 4 11 2" xfId="23430" xr:uid="{C8271B3F-1C5A-41CB-8BC6-CF5EAF456FD6}"/>
    <cellStyle name="Millares 5 2 4 11 2 2" xfId="38463" xr:uid="{AD7887E7-D982-4DD0-A52E-F0D684B9765E}"/>
    <cellStyle name="Millares 5 2 4 11 2 2 2" xfId="50512" xr:uid="{0DE9F3C8-C3D1-4192-A03D-99CE4242FB2E}"/>
    <cellStyle name="Millares 5 2 4 11 2 3" xfId="32273" xr:uid="{8A2E504F-51D3-44E9-A4B4-7D02C07F947B}"/>
    <cellStyle name="Millares 5 2 4 11 2 4" xfId="44506" xr:uid="{835708B7-23C6-455C-ACB9-4A7AF57540A7}"/>
    <cellStyle name="Millares 5 2 4 11 3" xfId="35368" xr:uid="{826D1046-64C0-4A2B-B2E6-67D1298364DC}"/>
    <cellStyle name="Millares 5 2 4 11 3 2" xfId="47509" xr:uid="{BF3BF4ED-326F-436D-9D4F-2963380DF5EB}"/>
    <cellStyle name="Millares 5 2 4 11 4" xfId="29179" xr:uid="{23111EA3-E62F-4CEB-9727-C0FC706CE1C3}"/>
    <cellStyle name="Millares 5 2 4 11 5" xfId="41504" xr:uid="{C8682D89-0DCA-4D9E-8695-47ACE4D4B406}"/>
    <cellStyle name="Millares 5 2 4 12" xfId="21711" xr:uid="{846D5F4E-D742-4EEC-9246-FB8E0E992D03}"/>
    <cellStyle name="Millares 5 2 4 12 2" xfId="36713" xr:uid="{D5146038-9385-4ECD-A57C-928B23160206}"/>
    <cellStyle name="Millares 5 2 4 12 2 2" xfId="48814" xr:uid="{9D6CAA5A-38A7-4318-AD96-F171771745CD}"/>
    <cellStyle name="Millares 5 2 4 12 3" xfId="30523" xr:uid="{8EEEF2D0-FA27-4981-BA01-9A137DFEB1B7}"/>
    <cellStyle name="Millares 5 2 4 12 4" xfId="42808" xr:uid="{02DCF930-8D72-4203-B976-1528BF752759}"/>
    <cellStyle name="Millares 5 2 4 13" xfId="33618" xr:uid="{BA083640-34A4-4E39-AA6F-D38CC2585825}"/>
    <cellStyle name="Millares 5 2 4 13 2" xfId="45811" xr:uid="{EA7D9B67-4C93-4ED5-80EF-D3F5DFC2C599}"/>
    <cellStyle name="Millares 5 2 4 14" xfId="27429" xr:uid="{4997BE5D-153E-4F86-B4B1-365493E5C98D}"/>
    <cellStyle name="Millares 5 2 4 15" xfId="39806" xr:uid="{B1333519-482F-4091-9ABA-A81242146850}"/>
    <cellStyle name="Millares 5 2 4 2" xfId="3774" xr:uid="{1D854D61-967C-478E-8DAC-6B6BFCD0128E}"/>
    <cellStyle name="Millares 5 2 4 2 10" xfId="27563" xr:uid="{9DFFF740-FDF3-466C-919F-02802445492D}"/>
    <cellStyle name="Millares 5 2 4 2 11" xfId="39936" xr:uid="{4F27D416-22EF-4549-ABF8-4CA795638044}"/>
    <cellStyle name="Millares 5 2 4 2 2" xfId="6080" xr:uid="{411D75C7-6497-4FB0-B8DE-FC6D1763FA58}"/>
    <cellStyle name="Millares 5 2 4 2 2 2" xfId="8847" xr:uid="{5F68F3CC-3C64-4219-89C9-25870A56FCDC}"/>
    <cellStyle name="Millares 5 2 4 2 2 2 2" xfId="37655" xr:uid="{5FC24B6C-7C32-4740-8AA4-1DA1A877FF46}"/>
    <cellStyle name="Millares 5 2 4 2 2 2 2 2" xfId="49728" xr:uid="{C34F5995-32CC-4A30-A8D8-693ED7862A7D}"/>
    <cellStyle name="Millares 5 2 4 2 2 2 3" xfId="31465" xr:uid="{F815CF72-FD49-4A60-9AF1-E57C506B3289}"/>
    <cellStyle name="Millares 5 2 4 2 2 2 4" xfId="43722" xr:uid="{B75DEC1D-81F2-4617-A24D-1A2B647A50F7}"/>
    <cellStyle name="Millares 5 2 4 2 2 3" xfId="8162" xr:uid="{E439AC9A-4E8D-4196-8BB2-C76076CC1BA2}"/>
    <cellStyle name="Millares 5 2 4 2 2 3 2" xfId="34560" xr:uid="{3E6A3E0C-F9A0-4D93-AEA7-CB745C91CDC8}"/>
    <cellStyle name="Millares 5 2 4 2 2 3 3" xfId="46725" xr:uid="{D233CB30-8FDE-4D7E-B1FF-E2EF56B6848C}"/>
    <cellStyle name="Millares 5 2 4 2 2 4" xfId="12616" xr:uid="{9599B782-1D5B-4EA2-9A93-8F814C86B88D}"/>
    <cellStyle name="Millares 5 2 4 2 2 5" xfId="22633" xr:uid="{F38462FD-27BA-4C13-A7D4-EB7DFC1D6326}"/>
    <cellStyle name="Millares 5 2 4 2 2 6" xfId="28371" xr:uid="{42FA578C-9EB0-49DB-9154-49C92464A0F7}"/>
    <cellStyle name="Millares 5 2 4 2 2 7" xfId="40720" xr:uid="{EBE886D6-D828-43FF-8E68-DB0C5BE26DD0}"/>
    <cellStyle name="Millares 5 2 4 2 3" xfId="4969" xr:uid="{3E7B2DD9-C870-4059-A694-E07A5F2E7508}"/>
    <cellStyle name="Millares 5 2 4 2 3 2" xfId="8483" xr:uid="{D8224137-A14C-47AE-A3CA-58EA3BEE159B}"/>
    <cellStyle name="Millares 5 2 4 2 3 2 2" xfId="38597" xr:uid="{09BF6D1E-9CB0-4D06-9D4F-B84C59144588}"/>
    <cellStyle name="Millares 5 2 4 2 3 2 2 2" xfId="50642" xr:uid="{2EA703E8-C71E-48B8-8267-5064D6D137AF}"/>
    <cellStyle name="Millares 5 2 4 2 3 2 3" xfId="32407" xr:uid="{C1EE19F9-FC8E-4A4A-BAF5-6E54024DDD92}"/>
    <cellStyle name="Millares 5 2 4 2 3 2 4" xfId="44636" xr:uid="{F0F77F5A-8EEE-403C-9AF3-ECFECB033EA8}"/>
    <cellStyle name="Millares 5 2 4 2 3 3" xfId="16327" xr:uid="{05A8DE4D-2031-48EB-A33A-EF083061C32E}"/>
    <cellStyle name="Millares 5 2 4 2 3 3 2" xfId="35502" xr:uid="{66C14573-6F08-46ED-8B08-C70B637A7661}"/>
    <cellStyle name="Millares 5 2 4 2 3 3 3" xfId="47639" xr:uid="{AA83E60C-02AC-4C5E-8E0E-9D5EF9F22BDD}"/>
    <cellStyle name="Millares 5 2 4 2 3 4" xfId="23560" xr:uid="{BD7A37CD-63AF-4C71-949B-87AF7F29F349}"/>
    <cellStyle name="Millares 5 2 4 2 3 5" xfId="29313" xr:uid="{7177BDF4-AE18-46AE-83F5-B0000BE65E61}"/>
    <cellStyle name="Millares 5 2 4 2 3 6" xfId="41634" xr:uid="{146694C0-FA7E-40C3-88C5-A5856D109754}"/>
    <cellStyle name="Millares 5 2 4 2 4" xfId="7787" xr:uid="{6D811D4D-5741-410A-B830-8D3BFA331592}"/>
    <cellStyle name="Millares 5 2 4 2 4 2" xfId="36847" xr:uid="{73C221C1-9FE3-47E8-B0A6-F571A48C75FB}"/>
    <cellStyle name="Millares 5 2 4 2 4 2 2" xfId="48944" xr:uid="{5AC4CEF5-2497-45BF-AB18-2F03A6454DE0}"/>
    <cellStyle name="Millares 5 2 4 2 4 3" xfId="30657" xr:uid="{5459F6C2-B8AA-4E46-BC84-8E0869E834EC}"/>
    <cellStyle name="Millares 5 2 4 2 4 4" xfId="42938" xr:uid="{0AEA4487-0927-4617-9CFF-5DC4613EDC24}"/>
    <cellStyle name="Millares 5 2 4 2 5" xfId="12253" xr:uid="{BE2802D2-1420-4DC4-8868-56EB0AF6DBE3}"/>
    <cellStyle name="Millares 5 2 4 2 5 2" xfId="33752" xr:uid="{D0D6B158-E23B-4343-BF6A-539F594802AC}"/>
    <cellStyle name="Millares 5 2 4 2 5 3" xfId="45941" xr:uid="{0B5ACB84-E78B-4B9F-AAD3-1D917BBC8531}"/>
    <cellStyle name="Millares 5 2 4 2 6" xfId="16698" xr:uid="{B3EBD1FC-B3F1-4590-9A0A-674A555BFB2A}"/>
    <cellStyle name="Millares 5 2 4 2 7" xfId="18344" xr:uid="{634C04B0-2F3D-4641-9947-0C777E633C8B}"/>
    <cellStyle name="Millares 5 2 4 2 8" xfId="19994" xr:uid="{65F2F777-F2AD-4B9B-9E5E-647653FF030B}"/>
    <cellStyle name="Millares 5 2 4 2 9" xfId="21841" xr:uid="{94B9E1F8-CF3F-46D0-B42C-15B4BA0DF020}"/>
    <cellStyle name="Millares 5 2 4 3" xfId="6081" xr:uid="{C3BDA597-BA7E-498E-A6C4-40E79C67E7E8}"/>
    <cellStyle name="Millares 5 2 4 3 10" xfId="40066" xr:uid="{32A28291-2D3B-4F58-A57D-68AF74215C4D}"/>
    <cellStyle name="Millares 5 2 4 3 2" xfId="8848" xr:uid="{C62A8930-A769-46E8-83CA-272198E1AA11}"/>
    <cellStyle name="Millares 5 2 4 3 2 2" xfId="22767" xr:uid="{4311F7C5-6824-4A27-980A-5FD40097D3A1}"/>
    <cellStyle name="Millares 5 2 4 3 2 2 2" xfId="37789" xr:uid="{0A1D18C0-F2BD-4D79-A2AD-C4BAD9243A39}"/>
    <cellStyle name="Millares 5 2 4 3 2 2 2 2" xfId="49858" xr:uid="{30893954-E706-4218-B693-6F5C0AA76A3C}"/>
    <cellStyle name="Millares 5 2 4 3 2 2 3" xfId="31599" xr:uid="{4DC2A3DC-CA67-4605-BA46-DE79D8CA3826}"/>
    <cellStyle name="Millares 5 2 4 3 2 2 4" xfId="43852" xr:uid="{EF6B6754-31FC-4236-8AD5-7CC378B31DDA}"/>
    <cellStyle name="Millares 5 2 4 3 2 3" xfId="34694" xr:uid="{9806EE11-72BB-46D7-8ACC-21B45481CECF}"/>
    <cellStyle name="Millares 5 2 4 3 2 3 2" xfId="46855" xr:uid="{D22DE018-F47F-41CD-BB2A-19BE7B06F58A}"/>
    <cellStyle name="Millares 5 2 4 3 2 4" xfId="28505" xr:uid="{6D618671-3807-4C6A-858E-7E02FDA8892A}"/>
    <cellStyle name="Millares 5 2 4 3 2 5" xfId="40850" xr:uid="{370E6366-3313-4670-AB50-E779EB7D87A1}"/>
    <cellStyle name="Millares 5 2 4 3 3" xfId="8163" xr:uid="{2FA6D3C3-59F0-4F57-B3C7-B1A32106C644}"/>
    <cellStyle name="Millares 5 2 4 3 3 2" xfId="23693" xr:uid="{D80A7C42-C171-4940-B562-8014BAA5A048}"/>
    <cellStyle name="Millares 5 2 4 3 3 2 2" xfId="38731" xr:uid="{7602EBBF-6302-4CB1-9C60-5DBF47A93A19}"/>
    <cellStyle name="Millares 5 2 4 3 3 2 2 2" xfId="50772" xr:uid="{F474B800-2F64-42C6-BAE1-5A511746BCF4}"/>
    <cellStyle name="Millares 5 2 4 3 3 2 3" xfId="32541" xr:uid="{192EF8D3-786E-4637-A31A-9F76AEB0F3C3}"/>
    <cellStyle name="Millares 5 2 4 3 3 2 4" xfId="44766" xr:uid="{BD5B5847-C23D-4413-9FE4-1F9EBFCE24CE}"/>
    <cellStyle name="Millares 5 2 4 3 3 3" xfId="35636" xr:uid="{A003355C-4CE2-4452-AE6C-4AEAD92C2259}"/>
    <cellStyle name="Millares 5 2 4 3 3 3 2" xfId="47769" xr:uid="{844CC955-C135-46E0-B09C-81D0CF9AA2E5}"/>
    <cellStyle name="Millares 5 2 4 3 3 4" xfId="29447" xr:uid="{DD530614-C462-44D9-AF07-5992690864F1}"/>
    <cellStyle name="Millares 5 2 4 3 3 5" xfId="41764" xr:uid="{0443A6F3-1339-4505-A1B6-E6A5083EAD38}"/>
    <cellStyle name="Millares 5 2 4 3 4" xfId="12617" xr:uid="{2E9130CE-D95B-439A-9EEF-A9D96DBAA514}"/>
    <cellStyle name="Millares 5 2 4 3 4 2" xfId="36981" xr:uid="{DD666DAF-22FC-418A-9B8A-FB25771797BE}"/>
    <cellStyle name="Millares 5 2 4 3 4 2 2" xfId="49074" xr:uid="{5F6D8DEF-3A72-4F41-86E9-4A6E507D8687}"/>
    <cellStyle name="Millares 5 2 4 3 4 3" xfId="30791" xr:uid="{E7D0208E-C2A5-4935-AB9B-998AB7614E21}"/>
    <cellStyle name="Millares 5 2 4 3 4 4" xfId="43068" xr:uid="{A62F7E79-5CE4-4661-B0F9-45DC35DDB8BE}"/>
    <cellStyle name="Millares 5 2 4 3 5" xfId="17547" xr:uid="{915519DA-126F-4E17-813F-A8759B6A5E8D}"/>
    <cellStyle name="Millares 5 2 4 3 5 2" xfId="33886" xr:uid="{A1B27006-1293-4B88-AAA5-7EC0FAD2372F}"/>
    <cellStyle name="Millares 5 2 4 3 5 3" xfId="46071" xr:uid="{706AA0A4-F74E-438E-B135-B98CF99FD0CB}"/>
    <cellStyle name="Millares 5 2 4 3 6" xfId="18478" xr:uid="{925A73E2-3C8A-4005-8B7B-708DA3EF965B}"/>
    <cellStyle name="Millares 5 2 4 3 7" xfId="20129" xr:uid="{D0D478B1-FF78-4D8F-BB5F-8C36F83F8457}"/>
    <cellStyle name="Millares 5 2 4 3 8" xfId="21971" xr:uid="{3154A2E0-A9A6-440F-A6D1-C3245BE67272}"/>
    <cellStyle name="Millares 5 2 4 3 9" xfId="27697" xr:uid="{4747D1DD-69B3-4512-B810-878F8E972280}"/>
    <cellStyle name="Millares 5 2 4 4" xfId="6079" xr:uid="{014D008F-EA01-49D9-85C5-3B49E8211C01}"/>
    <cellStyle name="Millares 5 2 4 4 10" xfId="40196" xr:uid="{9BD5B591-BA38-4F5D-8495-009CC6ED4367}"/>
    <cellStyle name="Millares 5 2 4 4 2" xfId="8846" xr:uid="{84FC5F44-D761-41EC-9736-24525DE38D68}"/>
    <cellStyle name="Millares 5 2 4 4 2 2" xfId="22901" xr:uid="{8E4A03E1-6663-401B-8CE7-8BCEF039852D}"/>
    <cellStyle name="Millares 5 2 4 4 2 2 2" xfId="37923" xr:uid="{156AC7B1-E9FB-464A-8315-35783EBCB4F6}"/>
    <cellStyle name="Millares 5 2 4 4 2 2 2 2" xfId="49988" xr:uid="{9BC88B1D-5968-4CFE-AB64-C5CFE9763EAC}"/>
    <cellStyle name="Millares 5 2 4 4 2 2 3" xfId="31733" xr:uid="{7E6C9B40-E7F2-4161-8CED-A95A9A9EAFE9}"/>
    <cellStyle name="Millares 5 2 4 4 2 2 4" xfId="43982" xr:uid="{443134F0-7B49-4544-9D89-3064D883A358}"/>
    <cellStyle name="Millares 5 2 4 4 2 3" xfId="34828" xr:uid="{7B2524AC-5D66-48EB-9B80-B87401A39192}"/>
    <cellStyle name="Millares 5 2 4 4 2 3 2" xfId="46985" xr:uid="{40BC3EA0-4B26-4C4B-8140-9D870C48282A}"/>
    <cellStyle name="Millares 5 2 4 4 2 4" xfId="28639" xr:uid="{7F2F14F0-DD44-443D-AC97-1478336D06EA}"/>
    <cellStyle name="Millares 5 2 4 4 2 5" xfId="40980" xr:uid="{650C9854-3A8C-489C-9314-E26960CF750C}"/>
    <cellStyle name="Millares 5 2 4 4 3" xfId="8161" xr:uid="{2D02F84C-88B3-415D-87A0-4082DB1DD7ED}"/>
    <cellStyle name="Millares 5 2 4 4 3 2" xfId="23827" xr:uid="{7B9B2F0D-D241-47F9-B011-E3A9EDE537F8}"/>
    <cellStyle name="Millares 5 2 4 4 3 2 2" xfId="38865" xr:uid="{93B3C9C4-C7D2-4EF7-89C6-88F16BA99AA9}"/>
    <cellStyle name="Millares 5 2 4 4 3 2 2 2" xfId="50902" xr:uid="{28345D6E-54C7-4372-B7CF-E3FCB7A2B4B4}"/>
    <cellStyle name="Millares 5 2 4 4 3 2 3" xfId="32675" xr:uid="{EF3EAF80-523B-4E74-9A2B-CD0B9620CAC7}"/>
    <cellStyle name="Millares 5 2 4 4 3 2 4" xfId="44896" xr:uid="{3B713840-53E5-4D93-BCAA-8AB564154E2C}"/>
    <cellStyle name="Millares 5 2 4 4 3 3" xfId="35770" xr:uid="{445D5520-6AF1-48EE-B3E9-9B5288543CAF}"/>
    <cellStyle name="Millares 5 2 4 4 3 3 2" xfId="47899" xr:uid="{7475F57C-4351-4FD3-BA7B-B00F0D7A16EA}"/>
    <cellStyle name="Millares 5 2 4 4 3 4" xfId="29581" xr:uid="{ADBFDE20-56AA-4E51-9EDB-897CF673F422}"/>
    <cellStyle name="Millares 5 2 4 4 3 5" xfId="41894" xr:uid="{BCE4B4CB-1533-468E-B230-A2F82ED69AED}"/>
    <cellStyle name="Millares 5 2 4 4 4" xfId="12615" xr:uid="{EE5BCB43-5E4F-471A-8D39-438360C0C22A}"/>
    <cellStyle name="Millares 5 2 4 4 4 2" xfId="37115" xr:uid="{C4C9E148-C21A-4AAF-B38D-F647C6A6543C}"/>
    <cellStyle name="Millares 5 2 4 4 4 2 2" xfId="49204" xr:uid="{C852F29A-B129-45CB-A446-00EFAC4997C2}"/>
    <cellStyle name="Millares 5 2 4 4 4 3" xfId="30925" xr:uid="{05B21077-40BD-4370-95F8-F3C5655ECC61}"/>
    <cellStyle name="Millares 5 2 4 4 4 4" xfId="43198" xr:uid="{6F609BB1-454F-469A-997D-15246E5F4240}"/>
    <cellStyle name="Millares 5 2 4 4 5" xfId="17796" xr:uid="{34DF1395-640E-4507-B75C-691554C2956E}"/>
    <cellStyle name="Millares 5 2 4 4 5 2" xfId="34020" xr:uid="{9C775306-B306-4B13-B237-9CB9E9057CE1}"/>
    <cellStyle name="Millares 5 2 4 4 5 3" xfId="46201" xr:uid="{607E5D43-1ABD-4EE7-BC58-0388CDFBBB9A}"/>
    <cellStyle name="Millares 5 2 4 4 6" xfId="18613" xr:uid="{EF53A1FE-3262-4E4A-BBC2-7C2EDC83792B}"/>
    <cellStyle name="Millares 5 2 4 4 7" xfId="20265" xr:uid="{ACB7B41C-F165-43D9-B39A-AA8FC05ACD46}"/>
    <cellStyle name="Millares 5 2 4 4 8" xfId="22101" xr:uid="{457FAC3F-1971-4168-95A9-97C094D7E082}"/>
    <cellStyle name="Millares 5 2 4 4 9" xfId="27831" xr:uid="{D490EA66-8E48-4AEB-9AB2-B996713AE648}"/>
    <cellStyle name="Millares 5 2 4 5" xfId="4968" xr:uid="{608E61B8-5F39-4B5E-B9E7-AE3DFABA1F07}"/>
    <cellStyle name="Millares 5 2 4 5 2" xfId="11980" xr:uid="{23DB93D7-099B-44CD-B10F-2D6660E90D57}"/>
    <cellStyle name="Millares 5 2 4 5 2 2" xfId="23032" xr:uid="{0C83C0B1-A203-420D-92DC-29DBF31187B6}"/>
    <cellStyle name="Millares 5 2 4 5 2 2 2" xfId="38057" xr:uid="{C96D994C-1FC2-4213-8B48-716DD4AF4ACD}"/>
    <cellStyle name="Millares 5 2 4 5 2 2 2 2" xfId="50118" xr:uid="{748F21A4-3820-4402-A264-04FAFF80A012}"/>
    <cellStyle name="Millares 5 2 4 5 2 2 3" xfId="31867" xr:uid="{7A2554C1-8CE0-48E5-8CF4-F732D18CCB3A}"/>
    <cellStyle name="Millares 5 2 4 5 2 2 4" xfId="44112" xr:uid="{A549D80D-56A1-4AEE-B55B-7A23DA0B8ADF}"/>
    <cellStyle name="Millares 5 2 4 5 2 3" xfId="34962" xr:uid="{98F0E4B5-7A63-4622-885B-ABCB30F6EBAD}"/>
    <cellStyle name="Millares 5 2 4 5 2 3 2" xfId="47115" xr:uid="{4335037D-2685-47C1-A0CD-07553E4B2488}"/>
    <cellStyle name="Millares 5 2 4 5 2 4" xfId="28773" xr:uid="{4C7F2DF4-3E6E-4B8A-9C07-F97B2ABC90E8}"/>
    <cellStyle name="Millares 5 2 4 5 2 5" xfId="41110" xr:uid="{8C0CBF6E-1375-4135-B1F6-26992FD45AE9}"/>
    <cellStyle name="Millares 5 2 4 5 3" xfId="12843" xr:uid="{30E90D86-4524-412B-9584-31C19CC1730E}"/>
    <cellStyle name="Millares 5 2 4 5 3 2" xfId="23958" xr:uid="{383838D5-384B-4F5B-A96F-610BD5E60866}"/>
    <cellStyle name="Millares 5 2 4 5 3 2 2" xfId="38999" xr:uid="{50869D3A-A114-43AD-B511-C99D00A65C14}"/>
    <cellStyle name="Millares 5 2 4 5 3 2 2 2" xfId="51032" xr:uid="{9C9F9C01-D67B-454F-9F5D-E82E0927D7B9}"/>
    <cellStyle name="Millares 5 2 4 5 3 2 3" xfId="32809" xr:uid="{3249C109-D754-4E58-865D-E91DADB575B1}"/>
    <cellStyle name="Millares 5 2 4 5 3 2 4" xfId="45026" xr:uid="{018507CA-BD73-4E44-BEE5-3E9D9BE0E65C}"/>
    <cellStyle name="Millares 5 2 4 5 3 3" xfId="35904" xr:uid="{595200B6-7867-4E18-AB8E-E70783D441E2}"/>
    <cellStyle name="Millares 5 2 4 5 3 3 2" xfId="48029" xr:uid="{9C2D11FF-0D36-4322-96BB-8AD3FADA41B4}"/>
    <cellStyle name="Millares 5 2 4 5 3 4" xfId="29715" xr:uid="{B93604F1-F7D7-4BD8-B960-35C817CBAA5D}"/>
    <cellStyle name="Millares 5 2 4 5 3 5" xfId="42024" xr:uid="{5F01D02A-3CC4-42A0-B4B6-FBB15085A81E}"/>
    <cellStyle name="Millares 5 2 4 5 4" xfId="18069" xr:uid="{2F1E553D-7265-46AC-9123-11A658E9F629}"/>
    <cellStyle name="Millares 5 2 4 5 4 2" xfId="37249" xr:uid="{073A0B5B-AAB9-40C9-9D8F-88A114680117}"/>
    <cellStyle name="Millares 5 2 4 5 4 2 2" xfId="49334" xr:uid="{60D83717-36C0-4B35-A625-23E7F36C48B0}"/>
    <cellStyle name="Millares 5 2 4 5 4 3" xfId="31059" xr:uid="{C4F9EE3A-98CE-4912-A586-E4D1C2C46C19}"/>
    <cellStyle name="Millares 5 2 4 5 4 4" xfId="43328" xr:uid="{A19110EF-6F0A-414C-A1D2-2AFEE8E6E503}"/>
    <cellStyle name="Millares 5 2 4 5 5" xfId="18748" xr:uid="{917BDEEB-3D48-4B75-8D04-D2270364ECED}"/>
    <cellStyle name="Millares 5 2 4 5 5 2" xfId="34154" xr:uid="{1DBDBBE8-C411-4BB7-A5D0-F467BA7CF2E6}"/>
    <cellStyle name="Millares 5 2 4 5 5 3" xfId="46331" xr:uid="{19D00E4B-7F6F-4263-A832-C4F7BA159356}"/>
    <cellStyle name="Millares 5 2 4 5 6" xfId="20401" xr:uid="{FB9102AE-D1B5-4132-A3AE-8A523152F87C}"/>
    <cellStyle name="Millares 5 2 4 5 7" xfId="22231" xr:uid="{5D9E6D8E-E4CC-452A-9D47-D80D16094EF3}"/>
    <cellStyle name="Millares 5 2 4 5 8" xfId="27965" xr:uid="{978E48D9-EC0A-40EE-95C9-D253A5600781}"/>
    <cellStyle name="Millares 5 2 4 5 9" xfId="40326" xr:uid="{AA77600B-E751-43CF-9788-4E14CAB53676}"/>
    <cellStyle name="Millares 5 2 4 6" xfId="5079" xr:uid="{DD5EB99D-A38C-4D85-8990-3F517A0FA592}"/>
    <cellStyle name="Millares 5 2 4 6 2" xfId="8482" xr:uid="{A2309AAB-D1FC-4EAD-AAC1-2258C15BFCF7}"/>
    <cellStyle name="Millares 5 2 4 6 2 2" xfId="23165" xr:uid="{C8E7A3E6-A3CC-4885-AF94-B869E2AF76C2}"/>
    <cellStyle name="Millares 5 2 4 6 2 2 2" xfId="38191" xr:uid="{EAF9233E-15BE-4A75-95DF-14A878B2BE4F}"/>
    <cellStyle name="Millares 5 2 4 6 2 2 2 2" xfId="50248" xr:uid="{F0197A50-3550-469A-AD41-B31E68EE6AA0}"/>
    <cellStyle name="Millares 5 2 4 6 2 2 3" xfId="32001" xr:uid="{B6271E0C-1E93-4BFC-9A48-607C29ACD237}"/>
    <cellStyle name="Millares 5 2 4 6 2 2 4" xfId="44242" xr:uid="{95054D64-215A-42FC-9BB4-D78E4D2462CC}"/>
    <cellStyle name="Millares 5 2 4 6 2 3" xfId="35096" xr:uid="{A4D20020-1D5C-4F7F-84B0-7BA8E51D231C}"/>
    <cellStyle name="Millares 5 2 4 6 2 3 2" xfId="47245" xr:uid="{097DA26C-13D9-48FC-B510-892745023E02}"/>
    <cellStyle name="Millares 5 2 4 6 2 4" xfId="28907" xr:uid="{CDAEA102-B88C-44D4-AD40-63B9C9D9CDA6}"/>
    <cellStyle name="Millares 5 2 4 6 2 5" xfId="41240" xr:uid="{4E4BC3C2-47D1-481C-B8B6-100612E4B9E9}"/>
    <cellStyle name="Millares 5 2 4 6 3" xfId="15299" xr:uid="{5799514B-E85E-48F5-A4F0-AC8AE9DB431A}"/>
    <cellStyle name="Millares 5 2 4 6 3 2" xfId="24088" xr:uid="{8B6FD2B6-EE38-4B0D-9EA0-93C1C7400FA9}"/>
    <cellStyle name="Millares 5 2 4 6 3 2 2" xfId="39133" xr:uid="{356DD720-3977-411D-B514-72809379785A}"/>
    <cellStyle name="Millares 5 2 4 6 3 2 2 2" xfId="51162" xr:uid="{CA76B4C6-EAC9-4398-9D2F-3DE99E15A6F0}"/>
    <cellStyle name="Millares 5 2 4 6 3 2 3" xfId="32943" xr:uid="{963A2576-59B9-4525-A88A-8B12807C5F0F}"/>
    <cellStyle name="Millares 5 2 4 6 3 2 4" xfId="45156" xr:uid="{E16291FA-DA5B-47CA-B8AE-C4EC0A4F4784}"/>
    <cellStyle name="Millares 5 2 4 6 3 3" xfId="36038" xr:uid="{68420BAC-1096-402B-A700-A35BD27CA908}"/>
    <cellStyle name="Millares 5 2 4 6 3 3 2" xfId="48159" xr:uid="{95A03258-C23F-4D60-B5CF-0A6FFB2B8495}"/>
    <cellStyle name="Millares 5 2 4 6 3 4" xfId="29849" xr:uid="{7EECBC9D-A505-4D77-AF66-F62EB0CF9BE0}"/>
    <cellStyle name="Millares 5 2 4 6 3 5" xfId="42154" xr:uid="{B166C6F0-EE7B-4382-884F-7A533967B021}"/>
    <cellStyle name="Millares 5 2 4 6 4" xfId="19667" xr:uid="{BA5B026F-08CF-4D58-9FC3-A3C773DBC1A3}"/>
    <cellStyle name="Millares 5 2 4 6 4 2" xfId="37383" xr:uid="{70FC7FFE-B62D-44D0-81BD-88F5868DF528}"/>
    <cellStyle name="Millares 5 2 4 6 4 2 2" xfId="49464" xr:uid="{52654B4F-0164-415B-86CA-39E36862E69F}"/>
    <cellStyle name="Millares 5 2 4 6 4 3" xfId="31193" xr:uid="{7842D0AC-2AD0-4B5C-988F-F9B3363D3FB6}"/>
    <cellStyle name="Millares 5 2 4 6 4 4" xfId="43458" xr:uid="{35465E72-5BA0-49AA-84D8-2BD5F09EDC2E}"/>
    <cellStyle name="Millares 5 2 4 6 5" xfId="20535" xr:uid="{FCB84C48-F6FE-4700-A4BE-D519BC3E8B41}"/>
    <cellStyle name="Millares 5 2 4 6 5 2" xfId="34288" xr:uid="{6BA70A73-0F9E-4550-8352-0C42B712A741}"/>
    <cellStyle name="Millares 5 2 4 6 5 3" xfId="46461" xr:uid="{3F09096D-3CC3-47FD-8CEE-1AA6536D532D}"/>
    <cellStyle name="Millares 5 2 4 6 6" xfId="22361" xr:uid="{55391EC8-37FB-4D89-8D1B-ADD0B6ED1CE3}"/>
    <cellStyle name="Millares 5 2 4 6 7" xfId="28099" xr:uid="{55FA098E-EBB5-452D-AE09-97585710CBD9}"/>
    <cellStyle name="Millares 5 2 4 6 8" xfId="40456" xr:uid="{983150EA-F40C-4875-9552-D295B81ADD8E}"/>
    <cellStyle name="Millares 5 2 4 7" xfId="7786" xr:uid="{ED9EEB89-960E-4444-B643-3DE3837F821E}"/>
    <cellStyle name="Millares 5 2 4 7 2" xfId="21519" xr:uid="{AA44C05B-2D78-47ED-8375-1EDB715EC0D4}"/>
    <cellStyle name="Millares 5 2 4 7 2 2" xfId="24218" xr:uid="{2DF117F9-79E1-4428-BD8F-26EB72D288ED}"/>
    <cellStyle name="Millares 5 2 4 7 2 2 2" xfId="39267" xr:uid="{33D0C3D8-02A6-467F-BFD8-D84432F1FB1D}"/>
    <cellStyle name="Millares 5 2 4 7 2 2 2 2" xfId="51292" xr:uid="{D40354D9-3A2F-4724-9FAA-07C0DE8A3177}"/>
    <cellStyle name="Millares 5 2 4 7 2 2 3" xfId="33077" xr:uid="{4F150FE0-651D-4F3D-A299-0C479FEED895}"/>
    <cellStyle name="Millares 5 2 4 7 2 2 4" xfId="45286" xr:uid="{0CDCF718-AFD9-463D-99F6-02A04A03667B}"/>
    <cellStyle name="Millares 5 2 4 7 2 3" xfId="36172" xr:uid="{B0A8E45A-BD34-456C-A1AD-F4146B31C39F}"/>
    <cellStyle name="Millares 5 2 4 7 2 3 2" xfId="48289" xr:uid="{F1A2839A-813F-4D2C-A873-16FF63336FB5}"/>
    <cellStyle name="Millares 5 2 4 7 2 4" xfId="29983" xr:uid="{11376259-7730-4B9D-8104-453E01455AC0}"/>
    <cellStyle name="Millares 5 2 4 7 2 5" xfId="42284" xr:uid="{74D832C1-DE87-4190-8761-8237879BA5AF}"/>
    <cellStyle name="Millares 5 2 4 7 3" xfId="23296" xr:uid="{FC66C860-9415-4982-888C-A51A9F8AA879}"/>
    <cellStyle name="Millares 5 2 4 7 3 2" xfId="38325" xr:uid="{C9E58CFB-EC84-4415-9E01-53F23A260006}"/>
    <cellStyle name="Millares 5 2 4 7 3 2 2" xfId="50378" xr:uid="{FDB98FC5-E330-4999-99CA-5AAD126CE7BD}"/>
    <cellStyle name="Millares 5 2 4 7 3 3" xfId="32135" xr:uid="{821F79CA-03E5-499C-BF18-12F2BA9943EB}"/>
    <cellStyle name="Millares 5 2 4 7 3 4" xfId="44372" xr:uid="{8BFB8A52-F4DA-428D-A701-DD8F70BC974E}"/>
    <cellStyle name="Millares 5 2 4 7 4" xfId="35230" xr:uid="{7E3CC44C-4194-4712-A740-6D60491490FD}"/>
    <cellStyle name="Millares 5 2 4 7 4 2" xfId="47375" xr:uid="{E7C9136B-FE3A-4310-829C-647008DE7FB8}"/>
    <cellStyle name="Millares 5 2 4 7 5" xfId="29041" xr:uid="{4B7C7577-1F00-430D-8D35-EC6F48536920}"/>
    <cellStyle name="Millares 5 2 4 7 6" xfId="41370" xr:uid="{EA976465-3060-4D8E-9DD3-5AFF049EFF22}"/>
    <cellStyle name="Millares 5 2 4 8" xfId="12252" xr:uid="{2040DD34-7334-4636-8B46-C2207385F614}"/>
    <cellStyle name="Millares 5 2 4 8 2" xfId="25201" xr:uid="{123E18C8-6F43-45AF-9AB1-729C89EB0611}"/>
    <cellStyle name="Millares 5 2 4 8 2 2" xfId="33211" xr:uid="{73B8AA8E-2E99-4578-BCF9-ACD3756B0D9C}"/>
    <cellStyle name="Millares 5 2 4 8 2 2 2" xfId="39401" xr:uid="{6A4BC6A1-175B-43B1-BD8C-A0ADA91192FD}"/>
    <cellStyle name="Millares 5 2 4 8 2 2 2 2" xfId="51422" xr:uid="{E289454F-B6D7-4818-8B17-D431E89212A5}"/>
    <cellStyle name="Millares 5 2 4 8 2 2 3" xfId="45416" xr:uid="{B88FD66C-B642-4E43-9608-E071D28D6C1A}"/>
    <cellStyle name="Millares 5 2 4 8 2 3" xfId="36306" xr:uid="{85334397-93FC-4580-8FFD-F66E0E6C05E3}"/>
    <cellStyle name="Millares 5 2 4 8 2 3 2" xfId="48419" xr:uid="{C40729DF-2592-473D-8FE8-CBEEBB7C3D95}"/>
    <cellStyle name="Millares 5 2 4 8 2 4" xfId="30117" xr:uid="{4068B796-594A-412A-820F-12BAF8D9F183}"/>
    <cellStyle name="Millares 5 2 4 8 2 5" xfId="42414" xr:uid="{B92CB245-238C-4FC0-8E56-053EAB8BD5F5}"/>
    <cellStyle name="Millares 5 2 4 8 3" xfId="22499" xr:uid="{C0F68FC5-8A8A-4C86-9FA6-031CB67E8286}"/>
    <cellStyle name="Millares 5 2 4 8 3 2" xfId="37521" xr:uid="{726D63EB-33D4-400C-B49B-6D77244B60CE}"/>
    <cellStyle name="Millares 5 2 4 8 3 2 2" xfId="49598" xr:uid="{005FFEFE-7D81-417D-8ECB-6DFEC2378703}"/>
    <cellStyle name="Millares 5 2 4 8 3 3" xfId="31331" xr:uid="{B44AD5A4-8A3E-46BE-8A23-FBCD1E39CE3C}"/>
    <cellStyle name="Millares 5 2 4 8 3 4" xfId="43592" xr:uid="{175B91CD-5EC7-406D-BEBF-8010C4F1A5FD}"/>
    <cellStyle name="Millares 5 2 4 8 4" xfId="34426" xr:uid="{C029546F-B9AE-4857-ACCC-CE69C9525E60}"/>
    <cellStyle name="Millares 5 2 4 8 4 2" xfId="46595" xr:uid="{5BDD1BFC-293B-4FEB-908B-79A34C33F01D}"/>
    <cellStyle name="Millares 5 2 4 8 5" xfId="28237" xr:uid="{C4AD7C43-B459-4064-B08D-0A959FE3864B}"/>
    <cellStyle name="Millares 5 2 4 8 6" xfId="40590" xr:uid="{8ED7F7F7-978A-4768-8347-2D5F2BC635B9}"/>
    <cellStyle name="Millares 5 2 4 9" xfId="16564" xr:uid="{B6AC3483-7D64-4FB7-8ED2-770FAB32D4A8}"/>
    <cellStyle name="Millares 5 2 4 9 2" xfId="26225" xr:uid="{C5665749-23FB-4CCD-896C-73BE8AC5E762}"/>
    <cellStyle name="Millares 5 2 4 9 2 2" xfId="39535" xr:uid="{CE80E747-6374-4539-A4FE-091A5FC0D694}"/>
    <cellStyle name="Millares 5 2 4 9 2 2 2" xfId="51552" xr:uid="{DD99CB27-C746-4C74-AD77-882805A81150}"/>
    <cellStyle name="Millares 5 2 4 9 2 3" xfId="33345" xr:uid="{960BD45C-B907-43B4-941E-3B3B6C471CB6}"/>
    <cellStyle name="Millares 5 2 4 9 2 4" xfId="45546" xr:uid="{899C19DA-0037-4B43-8E37-6B22B2A12627}"/>
    <cellStyle name="Millares 5 2 4 9 3" xfId="36440" xr:uid="{F61CDCEF-F87E-4A2B-B289-9DDEA71632F3}"/>
    <cellStyle name="Millares 5 2 4 9 3 2" xfId="48549" xr:uid="{ABC7F2C5-0D64-43E4-B142-5BBB93A16523}"/>
    <cellStyle name="Millares 5 2 4 9 4" xfId="30251" xr:uid="{270AAF88-575D-4D77-8C54-7004732B2974}"/>
    <cellStyle name="Millares 5 2 4 9 5" xfId="42544" xr:uid="{01E7AB36-11DB-4009-A50D-E17F185F9AE7}"/>
    <cellStyle name="Millares 5 2 5" xfId="3775" xr:uid="{F817B08A-04EC-4B1E-A26A-C23B7B4717BB}"/>
    <cellStyle name="Millares 5 2 5 10" xfId="27498" xr:uid="{8D8259DB-6611-4FC0-BDD3-D28669D0F094}"/>
    <cellStyle name="Millares 5 2 5 11" xfId="39873" xr:uid="{92058153-B98F-464B-BE12-C3A47CD5812F}"/>
    <cellStyle name="Millares 5 2 5 2" xfId="6082" xr:uid="{BAE349E3-5242-4509-8632-5E219F7A658A}"/>
    <cellStyle name="Millares 5 2 5 2 2" xfId="8849" xr:uid="{79ACCB4C-3458-450B-9520-A585038BE76C}"/>
    <cellStyle name="Millares 5 2 5 2 2 2" xfId="37590" xr:uid="{90E6D2EE-7E1D-4ABC-807C-21B9811E7914}"/>
    <cellStyle name="Millares 5 2 5 2 2 2 2" xfId="49665" xr:uid="{45AEFE64-DC72-472A-AD5D-F525620050F5}"/>
    <cellStyle name="Millares 5 2 5 2 2 3" xfId="31400" xr:uid="{A6314E33-7470-4E79-B8EC-570844A2C0A8}"/>
    <cellStyle name="Millares 5 2 5 2 2 4" xfId="43659" xr:uid="{B1F914B2-C655-4D22-B25D-7DC364DB9AEC}"/>
    <cellStyle name="Millares 5 2 5 2 3" xfId="8164" xr:uid="{F9EEC497-6668-477E-974E-4E1A1A17C1DA}"/>
    <cellStyle name="Millares 5 2 5 2 3 2" xfId="34495" xr:uid="{F207BBB5-F95E-4E40-AF87-E8088B8DBA27}"/>
    <cellStyle name="Millares 5 2 5 2 3 3" xfId="46662" xr:uid="{B3714E5C-F19C-4295-A514-CE49F41D90C6}"/>
    <cellStyle name="Millares 5 2 5 2 4" xfId="12618" xr:uid="{ABEA7861-27AC-4424-AECC-E27DEF846923}"/>
    <cellStyle name="Millares 5 2 5 2 5" xfId="22568" xr:uid="{A0FE8439-C376-4709-A46D-BD5B6C820DDD}"/>
    <cellStyle name="Millares 5 2 5 2 6" xfId="28306" xr:uid="{C54877D6-45AD-4AFB-955E-D2092EBAD133}"/>
    <cellStyle name="Millares 5 2 5 2 7" xfId="40657" xr:uid="{C58591AC-AAA3-4F9A-9AB5-FFB35B02E703}"/>
    <cellStyle name="Millares 5 2 5 3" xfId="4970" xr:uid="{BACB261A-5444-4038-9176-55FF71B8A318}"/>
    <cellStyle name="Millares 5 2 5 3 2" xfId="8484" xr:uid="{6EBA0BBA-A077-443D-B896-BDA21E949477}"/>
    <cellStyle name="Millares 5 2 5 3 2 2" xfId="38532" xr:uid="{0C7D3B89-8B10-4A90-98AC-7D5C8B36AA59}"/>
    <cellStyle name="Millares 5 2 5 3 2 2 2" xfId="50579" xr:uid="{34AA83E0-C149-4B22-B545-72362B400CF0}"/>
    <cellStyle name="Millares 5 2 5 3 2 3" xfId="32342" xr:uid="{8DF3FB83-508E-426D-982C-1B24D690FD43}"/>
    <cellStyle name="Millares 5 2 5 3 2 4" xfId="44573" xr:uid="{F5EC29C4-3152-4F62-AAF3-DA99191CFA12}"/>
    <cellStyle name="Millares 5 2 5 3 3" xfId="16259" xr:uid="{6832E0FE-394B-445B-80F6-7D2486440ECD}"/>
    <cellStyle name="Millares 5 2 5 3 3 2" xfId="35437" xr:uid="{CC12F4C4-F400-4FEE-8ADA-043AC53A01F3}"/>
    <cellStyle name="Millares 5 2 5 3 3 3" xfId="47576" xr:uid="{C71F4A73-6D01-401B-BFB4-D5ACF4D525EE}"/>
    <cellStyle name="Millares 5 2 5 3 4" xfId="23497" xr:uid="{B7F43F42-40F8-453C-A12F-F986360F656F}"/>
    <cellStyle name="Millares 5 2 5 3 5" xfId="29248" xr:uid="{3299249C-46A7-4837-ACD2-04D6F07FA594}"/>
    <cellStyle name="Millares 5 2 5 3 6" xfId="41571" xr:uid="{67BE95C9-6C43-4039-A746-77387C955447}"/>
    <cellStyle name="Millares 5 2 5 4" xfId="7788" xr:uid="{AE44C783-99E5-41FA-B19F-BD85DE797069}"/>
    <cellStyle name="Millares 5 2 5 4 2" xfId="36782" xr:uid="{9FB57B28-383D-4850-A1AC-5C1792F2CB82}"/>
    <cellStyle name="Millares 5 2 5 4 2 2" xfId="48881" xr:uid="{A9C05BB7-BEF5-4B2D-AD69-3AA3CF85FB7D}"/>
    <cellStyle name="Millares 5 2 5 4 3" xfId="30592" xr:uid="{0AC41347-ADE7-4F97-AB87-36B36FC42BC8}"/>
    <cellStyle name="Millares 5 2 5 4 4" xfId="42875" xr:uid="{930F00B4-392B-46EE-BE1E-8E87E75A2E89}"/>
    <cellStyle name="Millares 5 2 5 5" xfId="12254" xr:uid="{65E658EF-0DFB-451D-9968-BA36BF0F6D17}"/>
    <cellStyle name="Millares 5 2 5 5 2" xfId="33687" xr:uid="{7BD31819-EFB1-47ED-A2F5-4471D625D937}"/>
    <cellStyle name="Millares 5 2 5 5 3" xfId="45878" xr:uid="{59BC93B6-6BFE-4474-AAA3-D7EB4D0446EA}"/>
    <cellStyle name="Millares 5 2 5 6" xfId="16633" xr:uid="{1048B5B8-1007-4915-B934-FA1D98D63855}"/>
    <cellStyle name="Millares 5 2 5 7" xfId="18279" xr:uid="{EB18B5CA-013B-4FD9-A805-C25EBC81B7E5}"/>
    <cellStyle name="Millares 5 2 5 8" xfId="19929" xr:uid="{42800C6E-CF9D-4973-9FDD-AD61870EE292}"/>
    <cellStyle name="Millares 5 2 5 9" xfId="21778" xr:uid="{6BD79DEB-9AFE-4690-8D7E-AB1D80D3CBE1}"/>
    <cellStyle name="Millares 5 2 6" xfId="3764" xr:uid="{37E5EAAD-853C-4CE3-B292-7C59D884A68B}"/>
    <cellStyle name="Millares 5 2 6 10" xfId="40003" xr:uid="{7517B4C0-B0B7-45AC-ACB5-0F8AF20E1DDA}"/>
    <cellStyle name="Millares 5 2 6 2" xfId="6083" xr:uid="{D3A856A6-8314-495C-A2CC-7441E9743D42}"/>
    <cellStyle name="Millares 5 2 6 2 2" xfId="8850" xr:uid="{391AA744-FCB5-479B-994F-C308FB7EAD59}"/>
    <cellStyle name="Millares 5 2 6 2 2 2" xfId="37724" xr:uid="{9F28C67F-B092-41F8-96C7-871B04D957FD}"/>
    <cellStyle name="Millares 5 2 6 2 2 2 2" xfId="49795" xr:uid="{A58E273E-F270-47DA-99E2-39CCAB460826}"/>
    <cellStyle name="Millares 5 2 6 2 2 3" xfId="31534" xr:uid="{5D0F1B5F-6ED0-4BE5-A976-F5B213845973}"/>
    <cellStyle name="Millares 5 2 6 2 2 4" xfId="43789" xr:uid="{5287DD75-79F1-483C-B94F-7B095CEF4F72}"/>
    <cellStyle name="Millares 5 2 6 2 3" xfId="22702" xr:uid="{0542D5FA-667B-4C66-B310-BA1F1EB697B3}"/>
    <cellStyle name="Millares 5 2 6 2 3 2" xfId="34629" xr:uid="{CAD693F8-D9A3-49C2-9590-43638582988C}"/>
    <cellStyle name="Millares 5 2 6 2 3 3" xfId="46792" xr:uid="{32518511-3ED6-4AC9-8F13-886447C3643B}"/>
    <cellStyle name="Millares 5 2 6 2 4" xfId="28440" xr:uid="{ED4F1B01-3092-4865-A558-71408B46FBB9}"/>
    <cellStyle name="Millares 5 2 6 2 5" xfId="40787" xr:uid="{CDB40929-0139-4127-9FBE-B7240DA564F9}"/>
    <cellStyle name="Millares 5 2 6 3" xfId="8165" xr:uid="{7A1FB580-4D6C-4308-82B9-5995D49F383D}"/>
    <cellStyle name="Millares 5 2 6 3 2" xfId="23628" xr:uid="{1D0D6BEC-5340-4BF3-BEE3-F6D343A43F8C}"/>
    <cellStyle name="Millares 5 2 6 3 2 2" xfId="38666" xr:uid="{44377344-C3A5-4CE7-BCF5-2BF1F4D0A6F4}"/>
    <cellStyle name="Millares 5 2 6 3 2 2 2" xfId="50709" xr:uid="{820BA183-43EF-47CF-A0C4-B456DB129200}"/>
    <cellStyle name="Millares 5 2 6 3 2 3" xfId="32476" xr:uid="{438FABEB-569C-47BB-AD3E-3AC8D3997B76}"/>
    <cellStyle name="Millares 5 2 6 3 2 4" xfId="44703" xr:uid="{D1797929-AB0F-4D4D-9E68-B0FCF57E6D11}"/>
    <cellStyle name="Millares 5 2 6 3 3" xfId="35571" xr:uid="{A5424946-3E13-449F-8881-B2630C5E91DF}"/>
    <cellStyle name="Millares 5 2 6 3 3 2" xfId="47706" xr:uid="{090BA209-461A-472C-B9FB-2C70FE4EC810}"/>
    <cellStyle name="Millares 5 2 6 3 4" xfId="29382" xr:uid="{1507DEB8-E553-4868-A967-A18E01D67F9E}"/>
    <cellStyle name="Millares 5 2 6 3 5" xfId="41701" xr:uid="{6739C74F-E0A7-4050-9B93-55365A829DCF}"/>
    <cellStyle name="Millares 5 2 6 4" xfId="12619" xr:uid="{E35860E8-4D43-4BEE-A717-B28ACAFFFE72}"/>
    <cellStyle name="Millares 5 2 6 4 2" xfId="36916" xr:uid="{02A963D8-F29B-45D1-89E1-ABB2B163BF07}"/>
    <cellStyle name="Millares 5 2 6 4 2 2" xfId="49011" xr:uid="{04E81C0C-4ED3-4E1D-9AE5-AD200B6F231A}"/>
    <cellStyle name="Millares 5 2 6 4 3" xfId="30726" xr:uid="{67055016-B213-449C-BB41-A42F6CA076C5}"/>
    <cellStyle name="Millares 5 2 6 4 4" xfId="43005" xr:uid="{E9048372-1B68-4061-B345-0C6DCE8A1B19}"/>
    <cellStyle name="Millares 5 2 6 5" xfId="17479" xr:uid="{0E14F122-C402-4BD1-8A2F-A8B582631C2B}"/>
    <cellStyle name="Millares 5 2 6 5 2" xfId="33821" xr:uid="{5350EE1A-7C60-4521-A872-1709720CFEDB}"/>
    <cellStyle name="Millares 5 2 6 5 3" xfId="46008" xr:uid="{5AF96619-8833-4A3F-B5AA-7719E63B6542}"/>
    <cellStyle name="Millares 5 2 6 6" xfId="18413" xr:uid="{AFC3F9F7-FA99-4B92-8D0B-F228A64A4304}"/>
    <cellStyle name="Millares 5 2 6 7" xfId="20064" xr:uid="{94D721B1-44B5-4146-8455-3EB567918168}"/>
    <cellStyle name="Millares 5 2 6 8" xfId="21908" xr:uid="{28B85F31-13CB-4C0D-BD37-C40E003FC54F}"/>
    <cellStyle name="Millares 5 2 6 9" xfId="27632" xr:uid="{0B0AFC6E-9A1C-4BF6-83C5-6FE3AB56064F}"/>
    <cellStyle name="Millares 5 2 7" xfId="6066" xr:uid="{D057E125-E19C-4F85-AAAF-6E1840F286C6}"/>
    <cellStyle name="Millares 5 2 7 10" xfId="40133" xr:uid="{3EE6A040-96BF-48EE-9DA6-CE43F319C5B5}"/>
    <cellStyle name="Millares 5 2 7 2" xfId="8833" xr:uid="{D60CD930-7725-41CD-9FF3-23C08015709D}"/>
    <cellStyle name="Millares 5 2 7 2 2" xfId="22836" xr:uid="{07897F57-7587-45A2-9897-82E86C8CBDC0}"/>
    <cellStyle name="Millares 5 2 7 2 2 2" xfId="37858" xr:uid="{5FE56979-5EA7-4BA8-B086-65EC80B3868A}"/>
    <cellStyle name="Millares 5 2 7 2 2 2 2" xfId="49925" xr:uid="{3D42022C-8A7B-4328-9B7D-D766057E49DF}"/>
    <cellStyle name="Millares 5 2 7 2 2 3" xfId="31668" xr:uid="{135D133A-D587-41D2-AB87-A59270E28C4E}"/>
    <cellStyle name="Millares 5 2 7 2 2 4" xfId="43919" xr:uid="{E7F7F5E4-A8AE-4898-B26E-E4E2750D8CEB}"/>
    <cellStyle name="Millares 5 2 7 2 3" xfId="34763" xr:uid="{BDFE4CE7-0656-4133-80F3-D5B8D6E5A377}"/>
    <cellStyle name="Millares 5 2 7 2 3 2" xfId="46922" xr:uid="{4422E203-B1E3-4BAA-81AE-564E6D8A77C9}"/>
    <cellStyle name="Millares 5 2 7 2 4" xfId="28574" xr:uid="{BBDB646D-C907-46A4-BDAB-B26E47EDA208}"/>
    <cellStyle name="Millares 5 2 7 2 5" xfId="40917" xr:uid="{A0E485F5-3AD8-462F-A695-A7D364050B58}"/>
    <cellStyle name="Millares 5 2 7 3" xfId="8148" xr:uid="{088C2D26-8EB5-49BC-85D4-81B54CBE4FA4}"/>
    <cellStyle name="Millares 5 2 7 3 2" xfId="23762" xr:uid="{5201B982-1DEB-4B79-84DC-4139B9931A0C}"/>
    <cellStyle name="Millares 5 2 7 3 2 2" xfId="38800" xr:uid="{05D34465-45D3-42B1-9763-C6023FAA4418}"/>
    <cellStyle name="Millares 5 2 7 3 2 2 2" xfId="50839" xr:uid="{C45340FD-D420-455C-B5AB-C5E0FF3864B0}"/>
    <cellStyle name="Millares 5 2 7 3 2 3" xfId="32610" xr:uid="{9BB7FD47-AC24-4678-BDA3-4BA4DBE11F86}"/>
    <cellStyle name="Millares 5 2 7 3 2 4" xfId="44833" xr:uid="{40DC97FF-CFBF-4264-9BC7-FDF6BB88BFC8}"/>
    <cellStyle name="Millares 5 2 7 3 3" xfId="35705" xr:uid="{841F19FD-3352-4D82-B645-EBC72E11CB31}"/>
    <cellStyle name="Millares 5 2 7 3 3 2" xfId="47836" xr:uid="{8A779C64-43F4-4656-B400-83D8AA55B8D6}"/>
    <cellStyle name="Millares 5 2 7 3 4" xfId="29516" xr:uid="{0E91EDD6-02AE-40BB-996B-501B43F2EC32}"/>
    <cellStyle name="Millares 5 2 7 3 5" xfId="41831" xr:uid="{8A54170E-A773-4995-843B-1EE82D7901F1}"/>
    <cellStyle name="Millares 5 2 7 4" xfId="12602" xr:uid="{A3A4F0AF-5CAA-4255-9AAC-090DEA6C5CB3}"/>
    <cellStyle name="Millares 5 2 7 4 2" xfId="37050" xr:uid="{4904A2CF-F9E2-43DC-BB2D-C98C200FAECB}"/>
    <cellStyle name="Millares 5 2 7 4 2 2" xfId="49141" xr:uid="{BC6AAE21-095F-4A69-A21C-5D9E72C01CE7}"/>
    <cellStyle name="Millares 5 2 7 4 3" xfId="30860" xr:uid="{99045738-224A-4B71-8F9D-44F5557ECB4E}"/>
    <cellStyle name="Millares 5 2 7 4 4" xfId="43135" xr:uid="{485B90CB-8446-4D4A-83A7-FF48A4635F5F}"/>
    <cellStyle name="Millares 5 2 7 5" xfId="17731" xr:uid="{3C58A3D6-779B-44BD-915C-B6A534130A21}"/>
    <cellStyle name="Millares 5 2 7 5 2" xfId="33955" xr:uid="{5D7F8F09-E26C-4DD2-B922-5BFD5A5E9329}"/>
    <cellStyle name="Millares 5 2 7 5 3" xfId="46138" xr:uid="{86B98A7F-D751-45D1-ABB2-7C386BED6446}"/>
    <cellStyle name="Millares 5 2 7 6" xfId="18548" xr:uid="{3E40897A-6363-4276-A24F-13949FA1A5AC}"/>
    <cellStyle name="Millares 5 2 7 7" xfId="20200" xr:uid="{95268CDD-C2C8-4989-8B6A-11D16CA74441}"/>
    <cellStyle name="Millares 5 2 7 8" xfId="22038" xr:uid="{6A1845A3-C8D0-47EB-A335-A181D06DFA89}"/>
    <cellStyle name="Millares 5 2 7 9" xfId="27766" xr:uid="{34D615BD-8D80-42AE-B53E-22DB39B1C4D2}"/>
    <cellStyle name="Millares 5 2 8" xfId="4959" xr:uid="{A085B2D6-CB53-4714-B7C5-EC05ACD4086C}"/>
    <cellStyle name="Millares 5 2 8 2" xfId="11915" xr:uid="{757199B0-B4C1-4103-B66B-EF08669B5EE4}"/>
    <cellStyle name="Millares 5 2 8 2 2" xfId="22969" xr:uid="{DF480A68-C7AB-4160-9AFF-596B4D3A1C9A}"/>
    <cellStyle name="Millares 5 2 8 2 2 2" xfId="37992" xr:uid="{51002B7C-DF54-4A6F-A437-E4F5280AF500}"/>
    <cellStyle name="Millares 5 2 8 2 2 2 2" xfId="50055" xr:uid="{2D935714-A61E-4BE9-BF84-50B33664990D}"/>
    <cellStyle name="Millares 5 2 8 2 2 3" xfId="31802" xr:uid="{64679878-13EA-4505-8706-16400079AF07}"/>
    <cellStyle name="Millares 5 2 8 2 2 4" xfId="44049" xr:uid="{A33D7611-659C-4F7C-B06E-FE91C03CDD0E}"/>
    <cellStyle name="Millares 5 2 8 2 3" xfId="34897" xr:uid="{2D56A981-DCF7-4920-9EAA-F741FB149913}"/>
    <cellStyle name="Millares 5 2 8 2 3 2" xfId="47052" xr:uid="{49FF1599-C8F7-47EE-B523-13E126058FF4}"/>
    <cellStyle name="Millares 5 2 8 2 4" xfId="28708" xr:uid="{E5AED2C0-88F9-4317-AACF-EDBB0A4ED35F}"/>
    <cellStyle name="Millares 5 2 8 2 5" xfId="41047" xr:uid="{ADB48CD4-A703-4288-984E-6CC4EC3A5AB5}"/>
    <cellStyle name="Millares 5 2 8 3" xfId="12778" xr:uid="{E344F7DC-DB6B-42C8-B301-F90887B4253E}"/>
    <cellStyle name="Millares 5 2 8 3 2" xfId="23895" xr:uid="{BA6A0564-7073-4554-B719-6E62D6F91F10}"/>
    <cellStyle name="Millares 5 2 8 3 2 2" xfId="38934" xr:uid="{C53AD739-E252-427C-9B8A-D0707246024F}"/>
    <cellStyle name="Millares 5 2 8 3 2 2 2" xfId="50969" xr:uid="{6A56B898-D976-4423-A917-EEAEC8470D14}"/>
    <cellStyle name="Millares 5 2 8 3 2 3" xfId="32744" xr:uid="{DF6FCC6E-B358-4260-BBFE-7304867D3EB3}"/>
    <cellStyle name="Millares 5 2 8 3 2 4" xfId="44963" xr:uid="{A7C1659F-8551-4932-AB2D-D3845F295904}"/>
    <cellStyle name="Millares 5 2 8 3 3" xfId="35839" xr:uid="{DB88F592-07B0-4D47-8A2B-C1EA3BEAC1A2}"/>
    <cellStyle name="Millares 5 2 8 3 3 2" xfId="47966" xr:uid="{A15476E9-BADD-4524-910A-216D307CCDBF}"/>
    <cellStyle name="Millares 5 2 8 3 4" xfId="29650" xr:uid="{C4814C52-AD2B-4E72-93CA-6E41EE61817B}"/>
    <cellStyle name="Millares 5 2 8 3 5" xfId="41961" xr:uid="{50A0B755-14C6-4023-9FDB-A5C8EAC20FE9}"/>
    <cellStyle name="Millares 5 2 8 4" xfId="18004" xr:uid="{2FBC8BB2-2301-44C8-BAD2-E46B93AEDCA6}"/>
    <cellStyle name="Millares 5 2 8 4 2" xfId="37184" xr:uid="{DE46F8FB-B446-46C9-8BA9-9C525B0DF35E}"/>
    <cellStyle name="Millares 5 2 8 4 2 2" xfId="49271" xr:uid="{6AC441F1-74AE-4482-9A28-786C1D33B9B2}"/>
    <cellStyle name="Millares 5 2 8 4 3" xfId="30994" xr:uid="{37322DA7-EE0E-4C31-B387-6A949683743E}"/>
    <cellStyle name="Millares 5 2 8 4 4" xfId="43265" xr:uid="{DBF8281C-A646-4FD1-9863-3F2590731719}"/>
    <cellStyle name="Millares 5 2 8 5" xfId="18683" xr:uid="{1B845E06-4879-4C3E-B66E-7757C2DC28C7}"/>
    <cellStyle name="Millares 5 2 8 5 2" xfId="34089" xr:uid="{FC264E69-4B73-421A-90E4-BBF2D3084F62}"/>
    <cellStyle name="Millares 5 2 8 5 3" xfId="46268" xr:uid="{FFE42097-7A23-4A16-BED2-79BC17A1C757}"/>
    <cellStyle name="Millares 5 2 8 6" xfId="20336" xr:uid="{E8B23D83-0F4A-49B3-BCA9-18E287D6163F}"/>
    <cellStyle name="Millares 5 2 8 7" xfId="22168" xr:uid="{90D08632-5B0E-4BE6-BE84-9E00CCD073FA}"/>
    <cellStyle name="Millares 5 2 8 8" xfId="27900" xr:uid="{2659122D-0380-4339-99FC-4553B31C64C1}"/>
    <cellStyle name="Millares 5 2 8 9" xfId="40263" xr:uid="{79E945C8-0881-44C9-8764-61B9745A4CC5}"/>
    <cellStyle name="Millares 5 2 9" xfId="5115" xr:uid="{B9AD555D-BFAE-429C-BA76-033B05EDBA0B}"/>
    <cellStyle name="Millares 5 2 9 2" xfId="8473" xr:uid="{7272BB24-EF37-4AB9-BB29-DE3F0684EC0A}"/>
    <cellStyle name="Millares 5 2 9 2 2" xfId="23100" xr:uid="{C2B2989A-9A98-483A-98DD-79FB398A7BBC}"/>
    <cellStyle name="Millares 5 2 9 2 2 2" xfId="38126" xr:uid="{62713DB0-9391-49B5-BD9A-54839BF9266C}"/>
    <cellStyle name="Millares 5 2 9 2 2 2 2" xfId="50185" xr:uid="{228C9DCC-5727-48D7-9FAF-BBDF900791D0}"/>
    <cellStyle name="Millares 5 2 9 2 2 3" xfId="31936" xr:uid="{7D0A04C9-774E-4A8E-A647-BC56EFFF1407}"/>
    <cellStyle name="Millares 5 2 9 2 2 4" xfId="44179" xr:uid="{7B64D9F3-A1C4-451F-A057-20C86E91891C}"/>
    <cellStyle name="Millares 5 2 9 2 3" xfId="35031" xr:uid="{62CD00A0-D494-4477-A3D1-443038A3A164}"/>
    <cellStyle name="Millares 5 2 9 2 3 2" xfId="47182" xr:uid="{686AC500-32A9-42F6-865A-5419D6D3F0FB}"/>
    <cellStyle name="Millares 5 2 9 2 4" xfId="28842" xr:uid="{C806A75F-D49E-4B61-A641-0A5F24CCB326}"/>
    <cellStyle name="Millares 5 2 9 2 5" xfId="41177" xr:uid="{27A61EBB-18EB-43BC-B321-ADBD3EAE1C5F}"/>
    <cellStyle name="Millares 5 2 9 3" xfId="15231" xr:uid="{412BF05F-5E4E-4CAF-9434-EBFC2476504E}"/>
    <cellStyle name="Millares 5 2 9 3 2" xfId="24025" xr:uid="{4E642A15-97D0-467E-AC9E-B7F268A1C192}"/>
    <cellStyle name="Millares 5 2 9 3 2 2" xfId="39068" xr:uid="{FEE8337B-7DFA-41C6-842E-1595B61D4E23}"/>
    <cellStyle name="Millares 5 2 9 3 2 2 2" xfId="51099" xr:uid="{747B916C-808F-444E-8FB6-D07E5CD65A49}"/>
    <cellStyle name="Millares 5 2 9 3 2 3" xfId="32878" xr:uid="{197340E8-3A26-4EB8-88F4-ECEAD946AE2D}"/>
    <cellStyle name="Millares 5 2 9 3 2 4" xfId="45093" xr:uid="{BC1CBEEF-1196-46BD-920C-A997B6D6F35F}"/>
    <cellStyle name="Millares 5 2 9 3 3" xfId="35973" xr:uid="{3ABBDDB3-A4EB-4BAE-BBAA-809FD5A59ED9}"/>
    <cellStyle name="Millares 5 2 9 3 3 2" xfId="48096" xr:uid="{F2482FA5-8F75-47A1-AE89-7711CC0D674E}"/>
    <cellStyle name="Millares 5 2 9 3 4" xfId="29784" xr:uid="{EB36A0CB-DBFB-47B9-86DE-62439C103A17}"/>
    <cellStyle name="Millares 5 2 9 3 5" xfId="42091" xr:uid="{2BD25F5D-631E-484B-B44C-BD9A30D2FDFA}"/>
    <cellStyle name="Millares 5 2 9 4" xfId="19599" xr:uid="{6D538C9E-D517-4EA5-BBC4-A6ECEBA5D467}"/>
    <cellStyle name="Millares 5 2 9 4 2" xfId="37318" xr:uid="{3E795201-49BF-4C4D-A495-45AF38077833}"/>
    <cellStyle name="Millares 5 2 9 4 2 2" xfId="49401" xr:uid="{B043A0A1-E6A6-48FE-A3DF-3F3A8511818B}"/>
    <cellStyle name="Millares 5 2 9 4 3" xfId="31128" xr:uid="{5BB7051B-4125-42AE-ADCA-5D3988835D94}"/>
    <cellStyle name="Millares 5 2 9 4 4" xfId="43395" xr:uid="{A867C0B5-5CB8-4550-AEEE-99F26D4B911F}"/>
    <cellStyle name="Millares 5 2 9 5" xfId="20470" xr:uid="{F2257307-B2E9-41C9-843B-C93884FB5FBA}"/>
    <cellStyle name="Millares 5 2 9 5 2" xfId="34223" xr:uid="{38892F5D-51ED-4EBB-BFC7-FE03D1319BAE}"/>
    <cellStyle name="Millares 5 2 9 5 3" xfId="46398" xr:uid="{1EBD9878-9452-45EA-BE0E-183533404B6F}"/>
    <cellStyle name="Millares 5 2 9 6" xfId="22298" xr:uid="{46E60293-0C40-4B44-BD81-57F4BC81DA1D}"/>
    <cellStyle name="Millares 5 2 9 7" xfId="28034" xr:uid="{133189FF-3B53-43EE-A88F-513BE66D1F43}"/>
    <cellStyle name="Millares 5 2 9 8" xfId="40393" xr:uid="{1910941C-8A5F-4B2F-8252-01DE43D83E57}"/>
    <cellStyle name="Millares 5 20" xfId="39734" xr:uid="{618E26D0-7E99-4D59-AD5A-A3EDC79E1528}"/>
    <cellStyle name="Millares 5 3" xfId="3776" xr:uid="{7E1B513B-EB8C-4DF5-8F3E-343A9E40F753}"/>
    <cellStyle name="Millares 5 3 10" xfId="16509" xr:uid="{234A8D7A-F842-4582-83AE-56C304C7DBC1}"/>
    <cellStyle name="Millares 5 3 10 2" xfId="26172" xr:uid="{F583CB2E-6B9E-4E76-B4E8-C8173DEF366C}"/>
    <cellStyle name="Millares 5 3 10 2 2" xfId="39480" xr:uid="{48CFDF63-549D-4F0A-999C-BE402AD0D3DF}"/>
    <cellStyle name="Millares 5 3 10 2 2 2" xfId="51499" xr:uid="{57A1A78C-8E77-4FFD-B256-F03248E1C807}"/>
    <cellStyle name="Millares 5 3 10 2 3" xfId="33290" xr:uid="{92855912-9405-4F10-AD4B-28C9386523E7}"/>
    <cellStyle name="Millares 5 3 10 2 4" xfId="45493" xr:uid="{5F5AADE5-0D20-419E-A88D-11FD7FCF19EF}"/>
    <cellStyle name="Millares 5 3 10 3" xfId="36385" xr:uid="{C976ACB2-2572-446B-A99A-483B0202D1D4}"/>
    <cellStyle name="Millares 5 3 10 3 2" xfId="48496" xr:uid="{B27CF0C9-7C0C-4B00-ACC1-EBD422A6562C}"/>
    <cellStyle name="Millares 5 3 10 4" xfId="30196" xr:uid="{7DE9C1B2-13A8-4AC3-829E-B985A214284C}"/>
    <cellStyle name="Millares 5 3 10 5" xfId="42491" xr:uid="{3EF78094-B0C8-4FCB-89B1-A613805BD23A}"/>
    <cellStyle name="Millares 5 3 11" xfId="18154" xr:uid="{252C99FF-9A02-4096-AE8F-EE4EB4254003}"/>
    <cellStyle name="Millares 5 3 11 2" xfId="27195" xr:uid="{366A49DE-4051-4BFC-A3A0-D51D3CD23877}"/>
    <cellStyle name="Millares 5 3 11 2 2" xfId="39614" xr:uid="{B82EA91C-B39C-4E5F-AA08-AC847C1C78D8}"/>
    <cellStyle name="Millares 5 3 11 2 2 2" xfId="51629" xr:uid="{C7CE8F82-6B17-4022-86ED-E3FF12C22601}"/>
    <cellStyle name="Millares 5 3 11 2 3" xfId="33424" xr:uid="{B396AB16-795F-4C08-8F95-01851DB0D207}"/>
    <cellStyle name="Millares 5 3 11 2 4" xfId="45623" xr:uid="{9FA3DCAD-C674-41DC-8CD4-B12BCDFB5E04}"/>
    <cellStyle name="Millares 5 3 11 3" xfId="36519" xr:uid="{AE7CCAE3-65CB-4055-A627-95C802A747AC}"/>
    <cellStyle name="Millares 5 3 11 3 2" xfId="48626" xr:uid="{EEDC379B-DD29-40B8-BF15-E3DA38969AB5}"/>
    <cellStyle name="Millares 5 3 11 4" xfId="30330" xr:uid="{D74BCF4E-8AEA-44CB-9796-D84DC7F8C8D5}"/>
    <cellStyle name="Millares 5 3 11 5" xfId="42621" xr:uid="{E9B2A7DC-A8BD-4751-8D33-76D3E182684D}"/>
    <cellStyle name="Millares 5 3 12" xfId="19803" xr:uid="{5C100B8D-CE21-422E-A4C9-4D0A7EACA2F0}"/>
    <cellStyle name="Millares 5 3 12 2" xfId="23377" xr:uid="{CC939B2D-849E-429D-A047-3CF52828F67C}"/>
    <cellStyle name="Millares 5 3 12 2 2" xfId="38408" xr:uid="{FE5CD509-B91F-450C-A482-0C8732D7D1C0}"/>
    <cellStyle name="Millares 5 3 12 2 2 2" xfId="50459" xr:uid="{F52DD226-7523-4E87-9F8F-68BEC334E531}"/>
    <cellStyle name="Millares 5 3 12 2 3" xfId="32218" xr:uid="{06B6EE90-0CBF-4BC3-83A6-11917ADCA95E}"/>
    <cellStyle name="Millares 5 3 12 2 4" xfId="44453" xr:uid="{55C7E66C-3D44-497A-8E26-1BB3084C67BA}"/>
    <cellStyle name="Millares 5 3 12 3" xfId="35313" xr:uid="{99B18028-6078-4DE9-8DAC-4CD70F54CF71}"/>
    <cellStyle name="Millares 5 3 12 3 2" xfId="47456" xr:uid="{D93A6738-65DC-4670-AA95-E8EB67684086}"/>
    <cellStyle name="Millares 5 3 12 4" xfId="29124" xr:uid="{34354297-D854-41DF-8900-29F471BFF8C0}"/>
    <cellStyle name="Millares 5 3 12 5" xfId="41451" xr:uid="{4FEF5D4B-8E6A-4A88-9484-A7E9F210E9FC}"/>
    <cellStyle name="Millares 5 3 13" xfId="21658" xr:uid="{038EB191-3548-4AD0-83D6-3877077140A2}"/>
    <cellStyle name="Millares 5 3 13 2" xfId="36658" xr:uid="{16B5F75E-C113-495B-AAEE-7B98B5ADB681}"/>
    <cellStyle name="Millares 5 3 13 2 2" xfId="48761" xr:uid="{9B1C4CCC-D1BA-4F5D-B4E0-008B2E5050F1}"/>
    <cellStyle name="Millares 5 3 13 3" xfId="30468" xr:uid="{B1716978-221F-4B7A-9516-F3A366A0FBC2}"/>
    <cellStyle name="Millares 5 3 13 4" xfId="42755" xr:uid="{21BE7D18-FE1D-4085-9295-5116778C9607}"/>
    <cellStyle name="Millares 5 3 14" xfId="33563" xr:uid="{9574B255-FF34-4FA5-B855-A9B8C8E77C87}"/>
    <cellStyle name="Millares 5 3 14 2" xfId="45758" xr:uid="{09F5969A-FAAA-4F5A-B937-30B64250C203}"/>
    <cellStyle name="Millares 5 3 15" xfId="27374" xr:uid="{8A3708BC-C9C5-4CFF-8A9F-7CB59CC02611}"/>
    <cellStyle name="Millares 5 3 16" xfId="39753" xr:uid="{FBCE5B7E-14C5-4322-A247-BD9F29309DE3}"/>
    <cellStyle name="Millares 5 3 2" xfId="3777" xr:uid="{0E075C70-0554-4B7C-BB15-CB3C05E0C751}"/>
    <cellStyle name="Millares 5 3 2 10" xfId="18219" xr:uid="{394B4FD6-1CE1-43FC-8F29-A833C5317330}"/>
    <cellStyle name="Millares 5 3 2 10 2" xfId="27258" xr:uid="{41A06888-177C-4849-B0EE-79C6E12F4952}"/>
    <cellStyle name="Millares 5 3 2 10 2 2" xfId="39679" xr:uid="{0CA2FB22-7B07-4388-981E-452CB8C945DA}"/>
    <cellStyle name="Millares 5 3 2 10 2 2 2" xfId="51692" xr:uid="{1389A394-8258-4A3A-8901-BD40BDFF4F8E}"/>
    <cellStyle name="Millares 5 3 2 10 2 3" xfId="33489" xr:uid="{B68F99F5-8291-4E22-84BC-A6ACB5B4CCD6}"/>
    <cellStyle name="Millares 5 3 2 10 2 4" xfId="45686" xr:uid="{ADB974BD-7527-4E61-B449-ABCFAE28674F}"/>
    <cellStyle name="Millares 5 3 2 10 3" xfId="36584" xr:uid="{46DE1081-D7A2-4575-BE45-79410421B9AC}"/>
    <cellStyle name="Millares 5 3 2 10 3 2" xfId="48689" xr:uid="{BA184B86-F12F-4715-882D-D273FEE60B1F}"/>
    <cellStyle name="Millares 5 3 2 10 4" xfId="30395" xr:uid="{6099223B-BB72-4E73-BE7F-4407BE2B7944}"/>
    <cellStyle name="Millares 5 3 2 10 5" xfId="42684" xr:uid="{1E912F4D-7FB0-4DCA-B0C6-705C09FC3DE8}"/>
    <cellStyle name="Millares 5 3 2 11" xfId="19868" xr:uid="{C76AD275-F04E-4B8A-8B68-683F1178BC78}"/>
    <cellStyle name="Millares 5 3 2 11 2" xfId="23440" xr:uid="{BB2DFCAE-A455-4554-B35E-658FD9AC0DDC}"/>
    <cellStyle name="Millares 5 3 2 11 2 2" xfId="38473" xr:uid="{7036FA45-C4B7-4C44-8E54-213F24AE09AA}"/>
    <cellStyle name="Millares 5 3 2 11 2 2 2" xfId="50522" xr:uid="{2522F571-3626-4CF6-99D0-B3CC8D30F95B}"/>
    <cellStyle name="Millares 5 3 2 11 2 3" xfId="32283" xr:uid="{DD09CCA7-5646-40E8-B269-4E861EE58C85}"/>
    <cellStyle name="Millares 5 3 2 11 2 4" xfId="44516" xr:uid="{739041C5-DA53-4030-B6FE-824720D57B2C}"/>
    <cellStyle name="Millares 5 3 2 11 3" xfId="35378" xr:uid="{82CF1501-3778-4837-9D5F-E25CA457EB82}"/>
    <cellStyle name="Millares 5 3 2 11 3 2" xfId="47519" xr:uid="{20555934-6E8F-4C0C-81B2-B57CE2E4FB72}"/>
    <cellStyle name="Millares 5 3 2 11 4" xfId="29189" xr:uid="{BE284BC9-7056-40D1-8776-97ADA0D520E1}"/>
    <cellStyle name="Millares 5 3 2 11 5" xfId="41514" xr:uid="{52D5B16D-464C-48B3-8871-D31A949973CC}"/>
    <cellStyle name="Millares 5 3 2 12" xfId="21721" xr:uid="{A2AF0C31-9E7D-47EA-AC04-4CF3BACDA76B}"/>
    <cellStyle name="Millares 5 3 2 12 2" xfId="36723" xr:uid="{4F87DACC-6078-40E5-98B5-55527F5562E7}"/>
    <cellStyle name="Millares 5 3 2 12 2 2" xfId="48824" xr:uid="{4AC8A81F-5237-4A0F-A06A-DA685C07846C}"/>
    <cellStyle name="Millares 5 3 2 12 3" xfId="30533" xr:uid="{748767CB-FD89-49D2-A01F-8AAFA5B269B6}"/>
    <cellStyle name="Millares 5 3 2 12 4" xfId="42818" xr:uid="{30BED133-42D1-44A5-87F1-8DC6C4595621}"/>
    <cellStyle name="Millares 5 3 2 13" xfId="33628" xr:uid="{01D5AA8B-0A8E-4D1C-A3A9-61970D588F49}"/>
    <cellStyle name="Millares 5 3 2 13 2" xfId="45821" xr:uid="{CB311BA9-1682-4E26-B54C-F6853B941060}"/>
    <cellStyle name="Millares 5 3 2 14" xfId="27439" xr:uid="{EB28460E-BA84-41D7-AD2C-97D6196F26CC}"/>
    <cellStyle name="Millares 5 3 2 15" xfId="39816" xr:uid="{5BA6D71F-D0D9-476C-98E8-6EA7E19F6A01}"/>
    <cellStyle name="Millares 5 3 2 2" xfId="3778" xr:uid="{2F863D50-5484-4B2D-9A77-652AC917481C}"/>
    <cellStyle name="Millares 5 3 2 2 10" xfId="27573" xr:uid="{52AB0B06-9615-4E78-9858-587644958D5D}"/>
    <cellStyle name="Millares 5 3 2 2 11" xfId="39946" xr:uid="{47F29852-7FCB-4E12-A46F-241709E56ED9}"/>
    <cellStyle name="Millares 5 3 2 2 2" xfId="6086" xr:uid="{942FA130-DDA0-41FE-8A0D-53DA47F29489}"/>
    <cellStyle name="Millares 5 3 2 2 2 2" xfId="8853" xr:uid="{033960B8-5CEF-4B9C-99E9-3CB76B3C7389}"/>
    <cellStyle name="Millares 5 3 2 2 2 2 2" xfId="37665" xr:uid="{708C28C8-C89E-44A6-B640-14AA23F6D649}"/>
    <cellStyle name="Millares 5 3 2 2 2 2 2 2" xfId="49738" xr:uid="{7A1FFD49-5380-480F-9253-E0BCB857FD9D}"/>
    <cellStyle name="Millares 5 3 2 2 2 2 3" xfId="31475" xr:uid="{63971C0D-8DDA-4042-8983-3D8E2B3FE02E}"/>
    <cellStyle name="Millares 5 3 2 2 2 2 4" xfId="43732" xr:uid="{439E9082-2ABE-4B46-8DE9-3BC5C566AA3D}"/>
    <cellStyle name="Millares 5 3 2 2 2 3" xfId="8168" xr:uid="{BDDBA7F7-7494-4262-A78E-25E806853263}"/>
    <cellStyle name="Millares 5 3 2 2 2 3 2" xfId="34570" xr:uid="{CFA3192B-40BC-4799-8D69-695D09E28935}"/>
    <cellStyle name="Millares 5 3 2 2 2 3 3" xfId="46735" xr:uid="{1242DE71-3C6A-4C57-BEA3-1FDB0EB22FAE}"/>
    <cellStyle name="Millares 5 3 2 2 2 4" xfId="12622" xr:uid="{74E137CD-F8B4-401C-B354-7BF2F6C9F560}"/>
    <cellStyle name="Millares 5 3 2 2 2 5" xfId="22643" xr:uid="{A91DCFAA-01CE-4E25-B745-9E75C7AB797D}"/>
    <cellStyle name="Millares 5 3 2 2 2 6" xfId="28381" xr:uid="{A6DED450-EA2B-40A2-800F-A55B79B574C4}"/>
    <cellStyle name="Millares 5 3 2 2 2 7" xfId="40730" xr:uid="{3D2A6E21-675A-4217-9E75-37D97B4E06E7}"/>
    <cellStyle name="Millares 5 3 2 2 3" xfId="4973" xr:uid="{886491B3-C0AE-4EB6-BADB-F380384A617D}"/>
    <cellStyle name="Millares 5 3 2 2 3 2" xfId="8487" xr:uid="{24F3FD7A-2B09-4942-95DB-08E965349A0B}"/>
    <cellStyle name="Millares 5 3 2 2 3 2 2" xfId="38607" xr:uid="{39A193FA-B270-4B56-AD76-ADFD9F33BABA}"/>
    <cellStyle name="Millares 5 3 2 2 3 2 2 2" xfId="50652" xr:uid="{7F1D79DF-D1A3-4530-877F-198721CE5C2F}"/>
    <cellStyle name="Millares 5 3 2 2 3 2 3" xfId="32417" xr:uid="{CEC4BBC2-8FC4-47ED-AD3E-A1048E433025}"/>
    <cellStyle name="Millares 5 3 2 2 3 2 4" xfId="44646" xr:uid="{10D2290D-D2D5-41EC-9B9E-C280BBA70F79}"/>
    <cellStyle name="Millares 5 3 2 2 3 3" xfId="16337" xr:uid="{3ABB84E0-6224-4D2C-8B03-A9DC51BAD9B5}"/>
    <cellStyle name="Millares 5 3 2 2 3 3 2" xfId="35512" xr:uid="{7A3C6C20-9274-4FCE-9F84-845657ACCC7E}"/>
    <cellStyle name="Millares 5 3 2 2 3 3 3" xfId="47649" xr:uid="{4DCBED21-E66F-42EA-B59E-348A61533604}"/>
    <cellStyle name="Millares 5 3 2 2 3 4" xfId="23570" xr:uid="{4C5A88CA-B5F9-499C-AF6F-9C134D3E7416}"/>
    <cellStyle name="Millares 5 3 2 2 3 5" xfId="29323" xr:uid="{2744C754-C6C9-48C0-93D8-8F067C97B91D}"/>
    <cellStyle name="Millares 5 3 2 2 3 6" xfId="41644" xr:uid="{8BA07675-994F-4708-A9ED-1DBAEA3EC355}"/>
    <cellStyle name="Millares 5 3 2 2 4" xfId="7791" xr:uid="{123ADEB1-B85A-46A0-BE2B-FE68ACB72D64}"/>
    <cellStyle name="Millares 5 3 2 2 4 2" xfId="36857" xr:uid="{D30F5306-662D-40BC-9268-EDE57A49AF2C}"/>
    <cellStyle name="Millares 5 3 2 2 4 2 2" xfId="48954" xr:uid="{4C03D80A-BCC5-491A-98F7-0998D4DBA3FF}"/>
    <cellStyle name="Millares 5 3 2 2 4 3" xfId="30667" xr:uid="{9F703B3A-84AD-4872-B16A-084C3E70063D}"/>
    <cellStyle name="Millares 5 3 2 2 4 4" xfId="42948" xr:uid="{9616CA41-9946-443A-A333-701E255AD53D}"/>
    <cellStyle name="Millares 5 3 2 2 5" xfId="12257" xr:uid="{16F2EBEC-1086-4708-A36F-C87F44671E77}"/>
    <cellStyle name="Millares 5 3 2 2 5 2" xfId="33762" xr:uid="{518534CA-05B9-480F-9423-EDA4FD4154B0}"/>
    <cellStyle name="Millares 5 3 2 2 5 3" xfId="45951" xr:uid="{8A5339FC-41A9-4DED-A2A6-6A91481B935D}"/>
    <cellStyle name="Millares 5 3 2 2 6" xfId="16708" xr:uid="{DB71D9D3-0EA8-44F7-97E1-E8965BF2B128}"/>
    <cellStyle name="Millares 5 3 2 2 7" xfId="18354" xr:uid="{1E056250-CD60-4D95-9BE9-C262EE0D8326}"/>
    <cellStyle name="Millares 5 3 2 2 8" xfId="20004" xr:uid="{2CF947B7-13FF-4ABB-BC8C-77D7663CE47B}"/>
    <cellStyle name="Millares 5 3 2 2 9" xfId="21851" xr:uid="{0C211EF0-20FF-44D8-9303-5AC97A826A1D}"/>
    <cellStyle name="Millares 5 3 2 3" xfId="6087" xr:uid="{59477184-5BD9-4011-926B-9425A148A74D}"/>
    <cellStyle name="Millares 5 3 2 3 10" xfId="40076" xr:uid="{D7C68901-4B51-4894-B3FA-7904193B18F6}"/>
    <cellStyle name="Millares 5 3 2 3 2" xfId="8854" xr:uid="{AB2CE2AA-613B-4CED-8B1D-6EDD17DFACB1}"/>
    <cellStyle name="Millares 5 3 2 3 2 2" xfId="22777" xr:uid="{CB36057F-8E55-4465-8782-A55839625C5A}"/>
    <cellStyle name="Millares 5 3 2 3 2 2 2" xfId="37799" xr:uid="{3891E648-3A5C-465E-9DBA-87F5CC81853A}"/>
    <cellStyle name="Millares 5 3 2 3 2 2 2 2" xfId="49868" xr:uid="{8B51ED0C-909A-4697-99D1-E991B2F2CADC}"/>
    <cellStyle name="Millares 5 3 2 3 2 2 3" xfId="31609" xr:uid="{84822F50-331E-4676-A182-37AD493C07FE}"/>
    <cellStyle name="Millares 5 3 2 3 2 2 4" xfId="43862" xr:uid="{00C20439-0F3B-4365-BB98-9008AB0E41A4}"/>
    <cellStyle name="Millares 5 3 2 3 2 3" xfId="34704" xr:uid="{9397AA87-227D-41FE-93DE-0A3A1444259E}"/>
    <cellStyle name="Millares 5 3 2 3 2 3 2" xfId="46865" xr:uid="{7945143B-A918-4926-B6D0-75BC347B33C6}"/>
    <cellStyle name="Millares 5 3 2 3 2 4" xfId="28515" xr:uid="{2B773A60-5F7B-41B8-91FA-BAE6EC87ADB4}"/>
    <cellStyle name="Millares 5 3 2 3 2 5" xfId="40860" xr:uid="{154F32C1-78DE-4395-A8FA-2640F5608B39}"/>
    <cellStyle name="Millares 5 3 2 3 3" xfId="8169" xr:uid="{174E1A3F-35B2-4A50-A0CB-A2047B9CD964}"/>
    <cellStyle name="Millares 5 3 2 3 3 2" xfId="23703" xr:uid="{B1597F3D-E65A-45E0-AC75-771E9D76B3CD}"/>
    <cellStyle name="Millares 5 3 2 3 3 2 2" xfId="38741" xr:uid="{23FC2187-538B-4DEA-8D3D-0E72640E6576}"/>
    <cellStyle name="Millares 5 3 2 3 3 2 2 2" xfId="50782" xr:uid="{727B0808-B02D-4135-B7EB-D7FC33DBAFB5}"/>
    <cellStyle name="Millares 5 3 2 3 3 2 3" xfId="32551" xr:uid="{D70FBCA3-EF69-4AC8-A67B-FB2CC42AA221}"/>
    <cellStyle name="Millares 5 3 2 3 3 2 4" xfId="44776" xr:uid="{9EBE06DB-750F-4568-AFB8-3AD591ABCB2A}"/>
    <cellStyle name="Millares 5 3 2 3 3 3" xfId="35646" xr:uid="{465ED10A-0AC9-4037-B97E-41C08E9D6025}"/>
    <cellStyle name="Millares 5 3 2 3 3 3 2" xfId="47779" xr:uid="{07B0E372-BFDD-423A-9889-F9515BC38639}"/>
    <cellStyle name="Millares 5 3 2 3 3 4" xfId="29457" xr:uid="{02C21E93-0E04-42C5-BFBD-27B26D848639}"/>
    <cellStyle name="Millares 5 3 2 3 3 5" xfId="41774" xr:uid="{183BC267-08AC-49E5-8025-60D5392EE792}"/>
    <cellStyle name="Millares 5 3 2 3 4" xfId="12623" xr:uid="{85A57793-52FD-4C35-9D50-C6B51899B5EB}"/>
    <cellStyle name="Millares 5 3 2 3 4 2" xfId="36991" xr:uid="{1F8E5E7D-AC65-4414-B992-3345E16D1948}"/>
    <cellStyle name="Millares 5 3 2 3 4 2 2" xfId="49084" xr:uid="{8405B0D0-9EFC-40D0-8677-32F9A829EDF3}"/>
    <cellStyle name="Millares 5 3 2 3 4 3" xfId="30801" xr:uid="{87FC55AC-1308-40C6-A531-D3675A7DF96C}"/>
    <cellStyle name="Millares 5 3 2 3 4 4" xfId="43078" xr:uid="{A3B93A3C-2F9E-4E9A-B2D4-B51A3EA7DE19}"/>
    <cellStyle name="Millares 5 3 2 3 5" xfId="17557" xr:uid="{3F91F3EF-F818-470B-BBB4-6FE2D3451D8C}"/>
    <cellStyle name="Millares 5 3 2 3 5 2" xfId="33896" xr:uid="{1758AA36-5CE6-42FB-8B58-6D9487760365}"/>
    <cellStyle name="Millares 5 3 2 3 5 3" xfId="46081" xr:uid="{1B593DFE-81DB-406F-B12E-A719E53E89CB}"/>
    <cellStyle name="Millares 5 3 2 3 6" xfId="18488" xr:uid="{7ED6A4E9-80FA-4CC2-BEC8-0EBF81FBA45F}"/>
    <cellStyle name="Millares 5 3 2 3 7" xfId="20139" xr:uid="{85A31493-3EAE-441F-A1DB-3D8D892F79DE}"/>
    <cellStyle name="Millares 5 3 2 3 8" xfId="21981" xr:uid="{2BC28430-781F-4196-ABBA-C8F4AF80EAEF}"/>
    <cellStyle name="Millares 5 3 2 3 9" xfId="27707" xr:uid="{A565DCE2-F4D0-4A47-9F0B-15BBC32D1E6D}"/>
    <cellStyle name="Millares 5 3 2 4" xfId="6085" xr:uid="{103111D1-DAC6-4EC5-BF4A-A6349A65F0C8}"/>
    <cellStyle name="Millares 5 3 2 4 10" xfId="40206" xr:uid="{63A94700-0A95-436F-A3EF-8077A4C3E2B2}"/>
    <cellStyle name="Millares 5 3 2 4 2" xfId="8852" xr:uid="{0D04FF8E-B7E5-4812-8DE9-5C6D81281C2B}"/>
    <cellStyle name="Millares 5 3 2 4 2 2" xfId="22911" xr:uid="{D973D770-C7BE-4EA8-B681-D9B037E96A38}"/>
    <cellStyle name="Millares 5 3 2 4 2 2 2" xfId="37933" xr:uid="{E19E83A8-110C-41E8-B6BB-4F4DE8213454}"/>
    <cellStyle name="Millares 5 3 2 4 2 2 2 2" xfId="49998" xr:uid="{BAA98407-B3C2-4F16-A713-A35353A0CE95}"/>
    <cellStyle name="Millares 5 3 2 4 2 2 3" xfId="31743" xr:uid="{C192A0FF-5EC0-402C-9E84-07DB8F562BCE}"/>
    <cellStyle name="Millares 5 3 2 4 2 2 4" xfId="43992" xr:uid="{2F92A05B-A1A8-4A69-A741-EA02AA13F487}"/>
    <cellStyle name="Millares 5 3 2 4 2 3" xfId="34838" xr:uid="{B9C4FBE5-71B6-4756-8DB9-9C30ABD429F0}"/>
    <cellStyle name="Millares 5 3 2 4 2 3 2" xfId="46995" xr:uid="{DB856526-CB80-4CA8-AB24-07FD3A6D2488}"/>
    <cellStyle name="Millares 5 3 2 4 2 4" xfId="28649" xr:uid="{1D6C177D-CEE4-41C1-88FF-46DE89CE43F6}"/>
    <cellStyle name="Millares 5 3 2 4 2 5" xfId="40990" xr:uid="{D112CC73-E2C8-4017-8513-B607FC43FB2D}"/>
    <cellStyle name="Millares 5 3 2 4 3" xfId="8167" xr:uid="{1D77F316-300B-43E2-BDD0-2FF172478E28}"/>
    <cellStyle name="Millares 5 3 2 4 3 2" xfId="23837" xr:uid="{FE242A8D-1960-4826-A437-7D96CFAF9366}"/>
    <cellStyle name="Millares 5 3 2 4 3 2 2" xfId="38875" xr:uid="{40D0B6E2-E228-49D8-96B8-E1FB0FAAD216}"/>
    <cellStyle name="Millares 5 3 2 4 3 2 2 2" xfId="50912" xr:uid="{948090D7-4CCA-4C77-8E4C-393CB410AEE7}"/>
    <cellStyle name="Millares 5 3 2 4 3 2 3" xfId="32685" xr:uid="{743C7386-79DE-4730-96DA-E2C3F385C38A}"/>
    <cellStyle name="Millares 5 3 2 4 3 2 4" xfId="44906" xr:uid="{CCB50CA2-2C5A-4C5A-8136-A1CA82151D0A}"/>
    <cellStyle name="Millares 5 3 2 4 3 3" xfId="35780" xr:uid="{ABAD93D3-F7EF-49E3-A245-D82E5D2F92E7}"/>
    <cellStyle name="Millares 5 3 2 4 3 3 2" xfId="47909" xr:uid="{087F9E94-1BD5-4903-999E-AA5850AD0753}"/>
    <cellStyle name="Millares 5 3 2 4 3 4" xfId="29591" xr:uid="{BB49DA25-5E94-4D72-BE42-94BD3A913FBD}"/>
    <cellStyle name="Millares 5 3 2 4 3 5" xfId="41904" xr:uid="{324CF1A7-7070-48A8-8BCC-F6BF42D99AE0}"/>
    <cellStyle name="Millares 5 3 2 4 4" xfId="12621" xr:uid="{0CB54C15-47F3-4661-A9ED-FEA6052877FE}"/>
    <cellStyle name="Millares 5 3 2 4 4 2" xfId="37125" xr:uid="{BAD3A6A9-8AB8-4ADE-9E3E-81B288AD4D23}"/>
    <cellStyle name="Millares 5 3 2 4 4 2 2" xfId="49214" xr:uid="{8AAE438B-EF1B-4002-B9A9-0A274860FDAE}"/>
    <cellStyle name="Millares 5 3 2 4 4 3" xfId="30935" xr:uid="{394A8072-28B7-4073-BA02-C6B828DB320F}"/>
    <cellStyle name="Millares 5 3 2 4 4 4" xfId="43208" xr:uid="{0111E85E-067A-4E8B-B791-010192250E0B}"/>
    <cellStyle name="Millares 5 3 2 4 5" xfId="17806" xr:uid="{E1DF779E-AB9A-4E72-8F73-14DACC1545EF}"/>
    <cellStyle name="Millares 5 3 2 4 5 2" xfId="34030" xr:uid="{12F432E6-9A1D-41C9-9F52-84625A9C17DA}"/>
    <cellStyle name="Millares 5 3 2 4 5 3" xfId="46211" xr:uid="{301F7BE3-BD74-48E4-A82D-5E983A711436}"/>
    <cellStyle name="Millares 5 3 2 4 6" xfId="18623" xr:uid="{2997DBE6-4E09-448A-835D-58783CAFBAD7}"/>
    <cellStyle name="Millares 5 3 2 4 7" xfId="20275" xr:uid="{88EDD42B-F82B-439C-AF6A-6496748D1874}"/>
    <cellStyle name="Millares 5 3 2 4 8" xfId="22111" xr:uid="{742BF40E-6232-4F2E-9729-E348008BF82B}"/>
    <cellStyle name="Millares 5 3 2 4 9" xfId="27841" xr:uid="{7FF9D5D6-B06B-4992-8CE4-F7EB65C54125}"/>
    <cellStyle name="Millares 5 3 2 5" xfId="4972" xr:uid="{2E2C67AA-7B88-44D1-BCA8-24CACDFB60FA}"/>
    <cellStyle name="Millares 5 3 2 5 2" xfId="11990" xr:uid="{D2A2542C-0BA8-4C29-8EF8-9B5A8005C908}"/>
    <cellStyle name="Millares 5 3 2 5 2 2" xfId="23042" xr:uid="{EB248C6B-A801-459F-976A-88E401D873A5}"/>
    <cellStyle name="Millares 5 3 2 5 2 2 2" xfId="38067" xr:uid="{B1772437-57D9-444B-B4E3-7D855B28FB09}"/>
    <cellStyle name="Millares 5 3 2 5 2 2 2 2" xfId="50128" xr:uid="{02EF08D9-F257-4F42-AE4B-6D92CC65AAA7}"/>
    <cellStyle name="Millares 5 3 2 5 2 2 3" xfId="31877" xr:uid="{55DE4BDB-763E-47AD-921A-6E60FCB2ECB3}"/>
    <cellStyle name="Millares 5 3 2 5 2 2 4" xfId="44122" xr:uid="{3EDB486A-971B-4CF9-8555-3CDA304A1A23}"/>
    <cellStyle name="Millares 5 3 2 5 2 3" xfId="34972" xr:uid="{DA9C5CCA-206F-41DC-8D76-758430FD1DC3}"/>
    <cellStyle name="Millares 5 3 2 5 2 3 2" xfId="47125" xr:uid="{BF803049-0CA3-4FBB-B60B-F78FCECE51FC}"/>
    <cellStyle name="Millares 5 3 2 5 2 4" xfId="28783" xr:uid="{AA4BDD82-FE8C-4BFA-95F9-DCF591AF4820}"/>
    <cellStyle name="Millares 5 3 2 5 2 5" xfId="41120" xr:uid="{43C44E0B-9F47-42B7-AC6B-7F1091755ED6}"/>
    <cellStyle name="Millares 5 3 2 5 3" xfId="12853" xr:uid="{053418A0-6766-43EE-8321-52EBDA721B3E}"/>
    <cellStyle name="Millares 5 3 2 5 3 2" xfId="23968" xr:uid="{E2DFB9D8-5CDD-46DE-AF92-C786274EDFC7}"/>
    <cellStyle name="Millares 5 3 2 5 3 2 2" xfId="39009" xr:uid="{4895C258-B50B-4734-AEFD-177E84AC41F2}"/>
    <cellStyle name="Millares 5 3 2 5 3 2 2 2" xfId="51042" xr:uid="{E057F534-C267-41B7-AF11-E00A3FE6EAD0}"/>
    <cellStyle name="Millares 5 3 2 5 3 2 3" xfId="32819" xr:uid="{906A9B8C-12D6-47A3-BC32-A5958B01D242}"/>
    <cellStyle name="Millares 5 3 2 5 3 2 4" xfId="45036" xr:uid="{9CF1F92A-81AF-43E5-94E3-FEEBCC3A5084}"/>
    <cellStyle name="Millares 5 3 2 5 3 3" xfId="35914" xr:uid="{921BB581-F419-4D3E-9068-4B9728BE9080}"/>
    <cellStyle name="Millares 5 3 2 5 3 3 2" xfId="48039" xr:uid="{E8C69E84-8CCB-4AD2-A60C-56C240E2267A}"/>
    <cellStyle name="Millares 5 3 2 5 3 4" xfId="29725" xr:uid="{FEEAC3F7-2951-4F7B-8288-7416A110CE01}"/>
    <cellStyle name="Millares 5 3 2 5 3 5" xfId="42034" xr:uid="{427DE471-CC9D-4C84-ABAD-DECBB10F2263}"/>
    <cellStyle name="Millares 5 3 2 5 4" xfId="18079" xr:uid="{D49FE26E-4E95-480F-A49E-C4D55A6F2612}"/>
    <cellStyle name="Millares 5 3 2 5 4 2" xfId="37259" xr:uid="{2FC338E9-B161-48D1-9BD4-AA1807F832EE}"/>
    <cellStyle name="Millares 5 3 2 5 4 2 2" xfId="49344" xr:uid="{963034A1-4496-4C34-BB6D-BABCCE5EA41C}"/>
    <cellStyle name="Millares 5 3 2 5 4 3" xfId="31069" xr:uid="{E08EB2AF-A2A1-456D-A44B-10944CC1A892}"/>
    <cellStyle name="Millares 5 3 2 5 4 4" xfId="43338" xr:uid="{BC5741CF-F350-4C01-9973-AEB018C8F870}"/>
    <cellStyle name="Millares 5 3 2 5 5" xfId="18758" xr:uid="{6F470B47-53DD-488C-8C47-3977B470602E}"/>
    <cellStyle name="Millares 5 3 2 5 5 2" xfId="34164" xr:uid="{8723EFE6-3C16-4A80-AA99-6497A93C0E21}"/>
    <cellStyle name="Millares 5 3 2 5 5 3" xfId="46341" xr:uid="{4F4334D3-156C-4D51-9A4E-F2D7F666B743}"/>
    <cellStyle name="Millares 5 3 2 5 6" xfId="20411" xr:uid="{9CBDD3E3-95E8-4277-9177-7EB58E720324}"/>
    <cellStyle name="Millares 5 3 2 5 7" xfId="22241" xr:uid="{9FF28952-9B0F-439A-BCF9-57C0E2B89525}"/>
    <cellStyle name="Millares 5 3 2 5 8" xfId="27975" xr:uid="{9561F9B8-FE78-454F-B464-47D19B533C16}"/>
    <cellStyle name="Millares 5 3 2 5 9" xfId="40336" xr:uid="{4C047EEC-D0BF-4C96-92EC-D7F3118074C2}"/>
    <cellStyle name="Millares 5 3 2 6" xfId="4694" xr:uid="{52C3C862-5BED-4817-BE56-3693C217F710}"/>
    <cellStyle name="Millares 5 3 2 6 2" xfId="8486" xr:uid="{4DFC3D15-D167-4D76-A0A1-FBF865C8359C}"/>
    <cellStyle name="Millares 5 3 2 6 2 2" xfId="23175" xr:uid="{E5AA89E5-4773-4C9F-99B5-E8B136C2C644}"/>
    <cellStyle name="Millares 5 3 2 6 2 2 2" xfId="38201" xr:uid="{887C449A-3258-4B5B-9929-8A0D406D12D0}"/>
    <cellStyle name="Millares 5 3 2 6 2 2 2 2" xfId="50258" xr:uid="{9FDC80C7-1D5B-47EF-ADDF-90C0826D9D61}"/>
    <cellStyle name="Millares 5 3 2 6 2 2 3" xfId="32011" xr:uid="{D1B5F4D1-F58E-4F62-91F4-53E8CEA091A9}"/>
    <cellStyle name="Millares 5 3 2 6 2 2 4" xfId="44252" xr:uid="{5FADEE90-290C-450F-9A8E-BB2451ED2216}"/>
    <cellStyle name="Millares 5 3 2 6 2 3" xfId="35106" xr:uid="{89D23FB9-2128-48A3-8277-6AA47007944C}"/>
    <cellStyle name="Millares 5 3 2 6 2 3 2" xfId="47255" xr:uid="{D7013480-5202-4B8A-901F-B72ECBCBAF1C}"/>
    <cellStyle name="Millares 5 3 2 6 2 4" xfId="28917" xr:uid="{AEBFE658-BBA7-436F-A630-FC406EABAA43}"/>
    <cellStyle name="Millares 5 3 2 6 2 5" xfId="41250" xr:uid="{48944023-DF99-42F5-9D89-63004B8485A7}"/>
    <cellStyle name="Millares 5 3 2 6 3" xfId="15309" xr:uid="{B2E91F40-45C3-41B0-AB1E-5384528A463C}"/>
    <cellStyle name="Millares 5 3 2 6 3 2" xfId="24098" xr:uid="{A9BE9827-63C3-4C73-9700-6320A12286AE}"/>
    <cellStyle name="Millares 5 3 2 6 3 2 2" xfId="39143" xr:uid="{EC75E710-4D04-418C-87C1-A63F1D1261E2}"/>
    <cellStyle name="Millares 5 3 2 6 3 2 2 2" xfId="51172" xr:uid="{3E3958D5-728D-41FD-9045-F7FA6DBF51F3}"/>
    <cellStyle name="Millares 5 3 2 6 3 2 3" xfId="32953" xr:uid="{844D9821-5BF7-4F2E-8194-03F60AA5A1BC}"/>
    <cellStyle name="Millares 5 3 2 6 3 2 4" xfId="45166" xr:uid="{24438884-EA61-47B4-9B04-9142E087EEEC}"/>
    <cellStyle name="Millares 5 3 2 6 3 3" xfId="36048" xr:uid="{A7EDD737-3BF0-4B5A-92BA-28D2D7D13874}"/>
    <cellStyle name="Millares 5 3 2 6 3 3 2" xfId="48169" xr:uid="{D716A2F5-07E9-4875-AE9D-CF826944CC52}"/>
    <cellStyle name="Millares 5 3 2 6 3 4" xfId="29859" xr:uid="{8CCB70B8-AAA0-4545-A778-BD53C3621985}"/>
    <cellStyle name="Millares 5 3 2 6 3 5" xfId="42164" xr:uid="{378EE837-B8BE-49E2-A073-2C8FE0640E03}"/>
    <cellStyle name="Millares 5 3 2 6 4" xfId="19677" xr:uid="{025F9B78-3C35-4720-A9ED-1F8FC8B32AC0}"/>
    <cellStyle name="Millares 5 3 2 6 4 2" xfId="37393" xr:uid="{3E9ED2B1-1571-4B17-95E4-72D39B54DDAE}"/>
    <cellStyle name="Millares 5 3 2 6 4 2 2" xfId="49474" xr:uid="{E35E2EEE-FBA4-42D5-A1C7-A5E883440F7B}"/>
    <cellStyle name="Millares 5 3 2 6 4 3" xfId="31203" xr:uid="{CCD980AA-1433-4DF0-A9CC-B1D02859ABA2}"/>
    <cellStyle name="Millares 5 3 2 6 4 4" xfId="43468" xr:uid="{93D21938-E43B-4AC6-A64F-D56696107DDD}"/>
    <cellStyle name="Millares 5 3 2 6 5" xfId="20545" xr:uid="{6247CCFB-3D7C-49EC-B640-EF1D1C18C8A4}"/>
    <cellStyle name="Millares 5 3 2 6 5 2" xfId="34298" xr:uid="{3FEB2B5C-9FBB-4729-A1F3-DB5DB91156D0}"/>
    <cellStyle name="Millares 5 3 2 6 5 3" xfId="46471" xr:uid="{FA6BAA3B-D8D3-4FE7-BBAB-A28BD81D6921}"/>
    <cellStyle name="Millares 5 3 2 6 6" xfId="22371" xr:uid="{D43C4335-97DF-4E39-AD99-5CC1B9EE06C4}"/>
    <cellStyle name="Millares 5 3 2 6 7" xfId="28109" xr:uid="{3F123309-186C-449D-9349-3DF42F61C98B}"/>
    <cellStyle name="Millares 5 3 2 6 8" xfId="40466" xr:uid="{3601B305-7079-4C3C-BD09-C8EF84E2D235}"/>
    <cellStyle name="Millares 5 3 2 7" xfId="7790" xr:uid="{4D82FA79-51BE-49B6-9F5D-74F60DBC3F87}"/>
    <cellStyle name="Millares 5 3 2 7 2" xfId="21529" xr:uid="{4409CD91-C1E6-44C9-B5F7-3FC20C531AF4}"/>
    <cellStyle name="Millares 5 3 2 7 2 2" xfId="24228" xr:uid="{EEEBD188-6434-47C2-9167-6A4659569F3B}"/>
    <cellStyle name="Millares 5 3 2 7 2 2 2" xfId="39277" xr:uid="{885DAB75-567B-4C8A-84CF-86E4B5A2DD0B}"/>
    <cellStyle name="Millares 5 3 2 7 2 2 2 2" xfId="51302" xr:uid="{C76EAF79-882B-4E6F-94DD-19FB18B32A2F}"/>
    <cellStyle name="Millares 5 3 2 7 2 2 3" xfId="33087" xr:uid="{248914FD-F8AD-4C03-9D71-87AD81459CA8}"/>
    <cellStyle name="Millares 5 3 2 7 2 2 4" xfId="45296" xr:uid="{7A7F0CDE-E759-43A8-9E87-536DDE700FA5}"/>
    <cellStyle name="Millares 5 3 2 7 2 3" xfId="36182" xr:uid="{E4752B64-41D9-4FCE-BD94-61579F94C5A2}"/>
    <cellStyle name="Millares 5 3 2 7 2 3 2" xfId="48299" xr:uid="{1DC7ED8E-EBBA-4A29-BAA6-7A96A20BF67A}"/>
    <cellStyle name="Millares 5 3 2 7 2 4" xfId="29993" xr:uid="{F6D2108E-2079-4C23-8150-06FBDB602758}"/>
    <cellStyle name="Millares 5 3 2 7 2 5" xfId="42294" xr:uid="{55B80A70-8A11-4B0C-B2DC-202759615CE3}"/>
    <cellStyle name="Millares 5 3 2 7 3" xfId="23306" xr:uid="{C70330F8-B42A-4DBC-8053-01C563EF540C}"/>
    <cellStyle name="Millares 5 3 2 7 3 2" xfId="38335" xr:uid="{2E380A73-0EBF-4012-9720-3DFC1E1273D1}"/>
    <cellStyle name="Millares 5 3 2 7 3 2 2" xfId="50388" xr:uid="{F18C4134-C14B-42F0-8268-21C579971303}"/>
    <cellStyle name="Millares 5 3 2 7 3 3" xfId="32145" xr:uid="{A8CA7D95-4DE6-46C7-8CDA-20AB554770B1}"/>
    <cellStyle name="Millares 5 3 2 7 3 4" xfId="44382" xr:uid="{15BB4FA7-4A18-4B7F-A825-F651227AA81A}"/>
    <cellStyle name="Millares 5 3 2 7 4" xfId="35240" xr:uid="{7B57ECF1-D606-4E7B-82F0-7841007CBEBF}"/>
    <cellStyle name="Millares 5 3 2 7 4 2" xfId="47385" xr:uid="{7548723B-2674-44A2-98F4-981FD759487E}"/>
    <cellStyle name="Millares 5 3 2 7 5" xfId="29051" xr:uid="{07B5BBB1-570B-47AB-AAF2-D9990B6264D9}"/>
    <cellStyle name="Millares 5 3 2 7 6" xfId="41380" xr:uid="{21E21297-2FC6-475E-B964-04E272E7C1C3}"/>
    <cellStyle name="Millares 5 3 2 8" xfId="12256" xr:uid="{203A2F7F-7881-42D0-B5CB-AC4CCD6D2677}"/>
    <cellStyle name="Millares 5 3 2 8 2" xfId="25211" xr:uid="{5272DF35-9A41-460A-9037-70EC3307A552}"/>
    <cellStyle name="Millares 5 3 2 8 2 2" xfId="33221" xr:uid="{7CFE2BDB-1A45-4808-B67C-364E15328C05}"/>
    <cellStyle name="Millares 5 3 2 8 2 2 2" xfId="39411" xr:uid="{8F8E1F65-0FEB-4DA8-AF8E-49E1C56F5ED3}"/>
    <cellStyle name="Millares 5 3 2 8 2 2 2 2" xfId="51432" xr:uid="{0B676A6F-9DAB-4CB1-A7BE-08613A1C9BED}"/>
    <cellStyle name="Millares 5 3 2 8 2 2 3" xfId="45426" xr:uid="{19690D1C-BD11-4F4D-94C4-4441A4FBEC29}"/>
    <cellStyle name="Millares 5 3 2 8 2 3" xfId="36316" xr:uid="{A571F6B1-74F3-4DCE-B580-93058B9822F4}"/>
    <cellStyle name="Millares 5 3 2 8 2 3 2" xfId="48429" xr:uid="{2B800A81-50E1-4BF9-9BC3-91EE7B97435D}"/>
    <cellStyle name="Millares 5 3 2 8 2 4" xfId="30127" xr:uid="{BD21BF1E-AEBC-4EB3-AEA2-4D3650BC609B}"/>
    <cellStyle name="Millares 5 3 2 8 2 5" xfId="42424" xr:uid="{7AC541D4-00A6-47F5-B167-D26A824C634E}"/>
    <cellStyle name="Millares 5 3 2 8 3" xfId="22509" xr:uid="{42967630-FDC5-403B-987F-EA1273CF7DE5}"/>
    <cellStyle name="Millares 5 3 2 8 3 2" xfId="37531" xr:uid="{71A658E5-C216-4530-AEE2-7D77CFB4FFE1}"/>
    <cellStyle name="Millares 5 3 2 8 3 2 2" xfId="49608" xr:uid="{0798956F-5FB2-4B6A-B78F-D6B5C39D1FD9}"/>
    <cellStyle name="Millares 5 3 2 8 3 3" xfId="31341" xr:uid="{02440987-0A63-4008-A022-85AE45018F9A}"/>
    <cellStyle name="Millares 5 3 2 8 3 4" xfId="43602" xr:uid="{AF28C0CE-5DAF-4397-B681-A8F7D5BE8A25}"/>
    <cellStyle name="Millares 5 3 2 8 4" xfId="34436" xr:uid="{41E95BBD-8C2C-4C26-A9D2-6B1F99DCEE54}"/>
    <cellStyle name="Millares 5 3 2 8 4 2" xfId="46605" xr:uid="{A6347EBA-E542-4541-A2AD-F625052631AB}"/>
    <cellStyle name="Millares 5 3 2 8 5" xfId="28247" xr:uid="{723E97BE-EE7E-4657-BC67-67DF65BF8117}"/>
    <cellStyle name="Millares 5 3 2 8 6" xfId="40600" xr:uid="{560C9A1A-DF6E-47EA-9106-5693FC982EA7}"/>
    <cellStyle name="Millares 5 3 2 9" xfId="16574" xr:uid="{CCD15CD6-FB04-4451-AC1B-9C5D37D09670}"/>
    <cellStyle name="Millares 5 3 2 9 2" xfId="26235" xr:uid="{148BD954-CC6E-44F4-9645-047C6244DDB2}"/>
    <cellStyle name="Millares 5 3 2 9 2 2" xfId="39545" xr:uid="{F8F6F665-0243-4B0B-BC61-E8B667E49F88}"/>
    <cellStyle name="Millares 5 3 2 9 2 2 2" xfId="51562" xr:uid="{20513FE9-F042-4BD9-9E0D-7D9058FB2C0B}"/>
    <cellStyle name="Millares 5 3 2 9 2 3" xfId="33355" xr:uid="{CCE555CF-D2D9-49DC-84CD-B4B0A12C07E7}"/>
    <cellStyle name="Millares 5 3 2 9 2 4" xfId="45556" xr:uid="{AF49F40D-A0CB-4AF0-B350-781CCA27021C}"/>
    <cellStyle name="Millares 5 3 2 9 3" xfId="36450" xr:uid="{7635E12A-997B-44B6-997E-DB62DAD0DAE7}"/>
    <cellStyle name="Millares 5 3 2 9 3 2" xfId="48559" xr:uid="{3DF56A1E-C173-4181-8321-BCCAABEDC0A3}"/>
    <cellStyle name="Millares 5 3 2 9 4" xfId="30261" xr:uid="{79523561-99E4-484D-BD6E-30BA39F49BE7}"/>
    <cellStyle name="Millares 5 3 2 9 5" xfId="42554" xr:uid="{4D4E2AFB-FC60-43A0-A6D3-6ABAEA0C1EF2}"/>
    <cellStyle name="Millares 5 3 3" xfId="3779" xr:uid="{6EA7D046-28B4-405B-A26E-1C48677BE109}"/>
    <cellStyle name="Millares 5 3 3 10" xfId="27508" xr:uid="{03A420A0-6FED-41BE-A35C-1991EA1BA637}"/>
    <cellStyle name="Millares 5 3 3 11" xfId="39883" xr:uid="{33BDDF47-A166-451A-9B20-DB64523F1974}"/>
    <cellStyle name="Millares 5 3 3 2" xfId="6088" xr:uid="{21868722-9BBA-4575-A476-82FEE381F712}"/>
    <cellStyle name="Millares 5 3 3 2 2" xfId="8855" xr:uid="{1B027A98-972C-414C-943D-02907F146100}"/>
    <cellStyle name="Millares 5 3 3 2 2 2" xfId="37600" xr:uid="{98C60D1D-7B3F-4D0D-BFE4-8A597FB9D2F4}"/>
    <cellStyle name="Millares 5 3 3 2 2 2 2" xfId="49675" xr:uid="{3B32178F-A1A6-4E4C-B910-2C99CD73C891}"/>
    <cellStyle name="Millares 5 3 3 2 2 3" xfId="31410" xr:uid="{ED86C3AA-E59B-4BFF-A7F1-2D8CBCEBBC69}"/>
    <cellStyle name="Millares 5 3 3 2 2 4" xfId="43669" xr:uid="{88562512-606F-4F5F-887F-2D4D6EB4449E}"/>
    <cellStyle name="Millares 5 3 3 2 3" xfId="8170" xr:uid="{BCE4FF28-9388-4888-BEC9-1E88B739A498}"/>
    <cellStyle name="Millares 5 3 3 2 3 2" xfId="34505" xr:uid="{96C37D84-4607-4389-9F3A-54D285D1BF8E}"/>
    <cellStyle name="Millares 5 3 3 2 3 3" xfId="46672" xr:uid="{89F92BA0-054A-4B53-8A47-7F897F6E1C08}"/>
    <cellStyle name="Millares 5 3 3 2 4" xfId="12624" xr:uid="{8BD7A1B5-4103-4D21-BEE2-D69B3379655D}"/>
    <cellStyle name="Millares 5 3 3 2 5" xfId="22578" xr:uid="{2ACFA686-EF8F-42ED-93FB-D111CE50E9EB}"/>
    <cellStyle name="Millares 5 3 3 2 6" xfId="28316" xr:uid="{E4E60D2C-8902-4FB6-BD2E-7D2BBD5012B0}"/>
    <cellStyle name="Millares 5 3 3 2 7" xfId="40667" xr:uid="{9EFBAB30-CA79-4373-892C-51E7B26BBFE5}"/>
    <cellStyle name="Millares 5 3 3 3" xfId="4974" xr:uid="{C7EDBF62-9D35-49C2-8512-A5E450B1B41A}"/>
    <cellStyle name="Millares 5 3 3 3 2" xfId="8488" xr:uid="{949EF3B4-0E69-43E3-A292-738752A174F3}"/>
    <cellStyle name="Millares 5 3 3 3 2 2" xfId="38542" xr:uid="{1715F122-C8B3-4F2B-A445-63B972E83CF3}"/>
    <cellStyle name="Millares 5 3 3 3 2 2 2" xfId="50589" xr:uid="{E3F41B04-3E4A-4CCF-B874-CD0E0B57D084}"/>
    <cellStyle name="Millares 5 3 3 3 2 3" xfId="32352" xr:uid="{AA3DD945-5670-48D6-88A2-C3E5FBE8716A}"/>
    <cellStyle name="Millares 5 3 3 3 2 4" xfId="44583" xr:uid="{862B6AAC-2FEF-4C53-A8E9-59528186539D}"/>
    <cellStyle name="Millares 5 3 3 3 3" xfId="16272" xr:uid="{193F0A7B-BDF4-44B8-AD75-9E854ADAEA5A}"/>
    <cellStyle name="Millares 5 3 3 3 3 2" xfId="35447" xr:uid="{2E943703-9552-48FE-A4BF-BE4B90BD63AF}"/>
    <cellStyle name="Millares 5 3 3 3 3 3" xfId="47586" xr:uid="{22DBBC66-9287-456C-89C5-23DC41E0A0F3}"/>
    <cellStyle name="Millares 5 3 3 3 4" xfId="23507" xr:uid="{D791D09D-5258-4F10-A930-DDD9E27E4623}"/>
    <cellStyle name="Millares 5 3 3 3 5" xfId="29258" xr:uid="{1E13B36A-A56A-4E20-99E8-D4F25B9D93B3}"/>
    <cellStyle name="Millares 5 3 3 3 6" xfId="41581" xr:uid="{E54C5462-4F61-4460-8AC8-07A122E403A1}"/>
    <cellStyle name="Millares 5 3 3 4" xfId="7792" xr:uid="{4828F47E-69AD-4868-B5C1-664C6281BF83}"/>
    <cellStyle name="Millares 5 3 3 4 2" xfId="36792" xr:uid="{533C6E51-CE02-40BB-8CE9-90FF601EBE85}"/>
    <cellStyle name="Millares 5 3 3 4 2 2" xfId="48891" xr:uid="{ADF632D5-D2C3-48B5-A8A8-2650EC5CB88C}"/>
    <cellStyle name="Millares 5 3 3 4 3" xfId="30602" xr:uid="{DB429574-780F-4203-ACCB-37249DECC1F8}"/>
    <cellStyle name="Millares 5 3 3 4 4" xfId="42885" xr:uid="{56C44585-BBAC-4BC6-839F-A784A212A290}"/>
    <cellStyle name="Millares 5 3 3 5" xfId="12258" xr:uid="{6211B402-B5C8-4347-B80C-9D4991CB581D}"/>
    <cellStyle name="Millares 5 3 3 5 2" xfId="33697" xr:uid="{5A773F1D-5499-4210-9AA4-937005D12656}"/>
    <cellStyle name="Millares 5 3 3 5 3" xfId="45888" xr:uid="{506F3E81-E842-49FE-897F-1BC403E2FD91}"/>
    <cellStyle name="Millares 5 3 3 6" xfId="16643" xr:uid="{A8C3A3A3-4EC3-4243-8C6E-FB647A68F528}"/>
    <cellStyle name="Millares 5 3 3 7" xfId="18289" xr:uid="{7E97B58B-0D84-429A-A61A-E78E12B3C0A0}"/>
    <cellStyle name="Millares 5 3 3 8" xfId="19939" xr:uid="{D409BE95-8A0C-4040-A690-3B668D48969C}"/>
    <cellStyle name="Millares 5 3 3 9" xfId="21788" xr:uid="{276EB331-2D03-45A0-979E-483E8D4DBB1B}"/>
    <cellStyle name="Millares 5 3 4" xfId="6089" xr:uid="{9BA7249E-F8F2-4B6D-BA9D-1ADF56E8F4BF}"/>
    <cellStyle name="Millares 5 3 4 10" xfId="40013" xr:uid="{B72B9264-432F-4260-9492-2701CA765666}"/>
    <cellStyle name="Millares 5 3 4 2" xfId="8856" xr:uid="{7599D5AD-D65E-46AB-86F9-9CD8DF72B8FF}"/>
    <cellStyle name="Millares 5 3 4 2 2" xfId="22712" xr:uid="{970AC988-68E9-4E29-8DAC-2879B2710A56}"/>
    <cellStyle name="Millares 5 3 4 2 2 2" xfId="37734" xr:uid="{70838DA2-40A2-4B16-AC40-530DCDC155A6}"/>
    <cellStyle name="Millares 5 3 4 2 2 2 2" xfId="49805" xr:uid="{D80A2D4F-DEEC-4E33-AF8B-FF6EFADCE0AC}"/>
    <cellStyle name="Millares 5 3 4 2 2 3" xfId="31544" xr:uid="{F2511D74-1F1E-40E8-98DD-CFD1FF2A050C}"/>
    <cellStyle name="Millares 5 3 4 2 2 4" xfId="43799" xr:uid="{DF96DF4E-71C9-4EC5-B00B-22A0696C7BF5}"/>
    <cellStyle name="Millares 5 3 4 2 3" xfId="34639" xr:uid="{C73035DD-AFA4-49C2-B832-AE83E08C6FDC}"/>
    <cellStyle name="Millares 5 3 4 2 3 2" xfId="46802" xr:uid="{01290CC9-F13C-4B96-89C4-2142445E033B}"/>
    <cellStyle name="Millares 5 3 4 2 4" xfId="28450" xr:uid="{BDACE601-571E-4C98-92A5-A70041348323}"/>
    <cellStyle name="Millares 5 3 4 2 5" xfId="40797" xr:uid="{55EB9ADE-7088-4BEB-B33C-EDDD7CCD2108}"/>
    <cellStyle name="Millares 5 3 4 3" xfId="8171" xr:uid="{445A0CAE-8F43-452A-AAE8-C2A316327EEB}"/>
    <cellStyle name="Millares 5 3 4 3 2" xfId="23638" xr:uid="{4AAFA2D1-E847-4B66-B82F-A03EA2EEACA1}"/>
    <cellStyle name="Millares 5 3 4 3 2 2" xfId="38676" xr:uid="{2939372A-54AA-4F27-B46B-F33D95EC2131}"/>
    <cellStyle name="Millares 5 3 4 3 2 2 2" xfId="50719" xr:uid="{7DF50BB0-4B37-4F6D-A989-0CADDB6414C1}"/>
    <cellStyle name="Millares 5 3 4 3 2 3" xfId="32486" xr:uid="{C87BE004-23D4-4C11-A28E-AA6F4DCF2726}"/>
    <cellStyle name="Millares 5 3 4 3 2 4" xfId="44713" xr:uid="{63FFA7AA-AA1C-4802-BF57-B98AC26BE3A5}"/>
    <cellStyle name="Millares 5 3 4 3 3" xfId="35581" xr:uid="{972C96E9-D43F-45D6-AB18-9BA3510263B6}"/>
    <cellStyle name="Millares 5 3 4 3 3 2" xfId="47716" xr:uid="{34D00FA5-C33E-486C-BB4F-D0D27AA0ECFA}"/>
    <cellStyle name="Millares 5 3 4 3 4" xfId="29392" xr:uid="{62FD95B4-F788-4597-9AD5-417DADF15B2C}"/>
    <cellStyle name="Millares 5 3 4 3 5" xfId="41711" xr:uid="{6E6F6599-DED3-4AB0-811C-800FC3BDCF1D}"/>
    <cellStyle name="Millares 5 3 4 4" xfId="12625" xr:uid="{5ED55C13-24BB-46E2-954D-57B8DFECF325}"/>
    <cellStyle name="Millares 5 3 4 4 2" xfId="36926" xr:uid="{2B16BEE1-4C74-4730-ACD3-C27A8FB85AD1}"/>
    <cellStyle name="Millares 5 3 4 4 2 2" xfId="49021" xr:uid="{4FA894D6-E918-4DFA-8DF3-D21B491D0406}"/>
    <cellStyle name="Millares 5 3 4 4 3" xfId="30736" xr:uid="{88C47EEB-43BB-4F44-858D-CC0E310371DA}"/>
    <cellStyle name="Millares 5 3 4 4 4" xfId="43015" xr:uid="{3BAE4B2B-E09A-48D8-AFEE-99D5DAAC4A0B}"/>
    <cellStyle name="Millares 5 3 4 5" xfId="17492" xr:uid="{5A397091-3393-4606-89BD-96620BDA9B9D}"/>
    <cellStyle name="Millares 5 3 4 5 2" xfId="33831" xr:uid="{07A05044-8681-411D-80F9-8675D7F0CC22}"/>
    <cellStyle name="Millares 5 3 4 5 3" xfId="46018" xr:uid="{6BCC579F-2716-45EC-89B5-76B786176282}"/>
    <cellStyle name="Millares 5 3 4 6" xfId="18423" xr:uid="{11D2FCFC-41F6-462F-A54D-8E4CF20EB4E2}"/>
    <cellStyle name="Millares 5 3 4 7" xfId="20074" xr:uid="{B651CCE9-C204-452F-BC94-1FB74B79589D}"/>
    <cellStyle name="Millares 5 3 4 8" xfId="21918" xr:uid="{203028B8-A9F5-456E-A77E-8571CB52B4D1}"/>
    <cellStyle name="Millares 5 3 4 9" xfId="27642" xr:uid="{12A3ED2D-2378-4EA7-8930-17E24A8B1955}"/>
    <cellStyle name="Millares 5 3 5" xfId="6084" xr:uid="{74A4AFA8-BAC5-428D-8AFC-8BDBAE007A5B}"/>
    <cellStyle name="Millares 5 3 5 10" xfId="40143" xr:uid="{43803F6F-FB33-4AF2-9E7E-E575CCFE9A65}"/>
    <cellStyle name="Millares 5 3 5 2" xfId="8851" xr:uid="{D38E80F4-8619-4890-BC3F-933A2EA32B49}"/>
    <cellStyle name="Millares 5 3 5 2 2" xfId="22846" xr:uid="{2B0C7FCD-696A-4384-BCB6-72324705C554}"/>
    <cellStyle name="Millares 5 3 5 2 2 2" xfId="37868" xr:uid="{024E0F20-0506-4EA8-A92B-C7620C05B71D}"/>
    <cellStyle name="Millares 5 3 5 2 2 2 2" xfId="49935" xr:uid="{F51EEBA6-E754-4DAC-98AE-AF137E57B86C}"/>
    <cellStyle name="Millares 5 3 5 2 2 3" xfId="31678" xr:uid="{A8C07B28-B779-420D-A015-59D0CEE0F517}"/>
    <cellStyle name="Millares 5 3 5 2 2 4" xfId="43929" xr:uid="{1059E6C1-14DB-48B6-A323-0766440DEC55}"/>
    <cellStyle name="Millares 5 3 5 2 3" xfId="34773" xr:uid="{F30D09F9-76CC-4D9E-BAA4-BF19F079159A}"/>
    <cellStyle name="Millares 5 3 5 2 3 2" xfId="46932" xr:uid="{D11AC405-0870-41B5-B880-9959CB2A6B3A}"/>
    <cellStyle name="Millares 5 3 5 2 4" xfId="28584" xr:uid="{FE43DCEF-8C78-4ED0-AE14-1DA0F9449318}"/>
    <cellStyle name="Millares 5 3 5 2 5" xfId="40927" xr:uid="{0E0C42AE-FEC1-4F7C-B8FA-398084215CB3}"/>
    <cellStyle name="Millares 5 3 5 3" xfId="8166" xr:uid="{8438975B-5A25-444D-8AD0-5E45984F0E07}"/>
    <cellStyle name="Millares 5 3 5 3 2" xfId="23772" xr:uid="{D4ACF127-8B48-430F-A3E7-550D5AD28EC3}"/>
    <cellStyle name="Millares 5 3 5 3 2 2" xfId="38810" xr:uid="{F6FBCB66-249F-49B2-9657-497E2990378D}"/>
    <cellStyle name="Millares 5 3 5 3 2 2 2" xfId="50849" xr:uid="{AACBCD33-2C67-4337-8408-FCBCDC3FCDFE}"/>
    <cellStyle name="Millares 5 3 5 3 2 3" xfId="32620" xr:uid="{F817C392-BC6B-4C56-AD14-1A7340674E68}"/>
    <cellStyle name="Millares 5 3 5 3 2 4" xfId="44843" xr:uid="{7193D83E-5D2B-44FC-BF14-34059944B98F}"/>
    <cellStyle name="Millares 5 3 5 3 3" xfId="35715" xr:uid="{95F9FDBB-F7D0-4477-A72E-17550BBFE0A8}"/>
    <cellStyle name="Millares 5 3 5 3 3 2" xfId="47846" xr:uid="{338E0941-F2F2-4C0F-8833-2A6C6A99D75F}"/>
    <cellStyle name="Millares 5 3 5 3 4" xfId="29526" xr:uid="{D82D5B6E-D555-4E57-9FC6-9DED3F207232}"/>
    <cellStyle name="Millares 5 3 5 3 5" xfId="41841" xr:uid="{831925D4-C3E8-4A2B-BF09-B262B2C22E26}"/>
    <cellStyle name="Millares 5 3 5 4" xfId="12620" xr:uid="{3BD43403-B98C-496E-B654-9ABE3B38957B}"/>
    <cellStyle name="Millares 5 3 5 4 2" xfId="37060" xr:uid="{3B1F4F8D-362A-453D-8445-ACE6EC9EE9C2}"/>
    <cellStyle name="Millares 5 3 5 4 2 2" xfId="49151" xr:uid="{7D374FF4-8ED4-44EF-AECD-1D76D6AF5518}"/>
    <cellStyle name="Millares 5 3 5 4 3" xfId="30870" xr:uid="{EB9C57AD-DF83-48F2-8A3D-4D7B29635270}"/>
    <cellStyle name="Millares 5 3 5 4 4" xfId="43145" xr:uid="{6414AB97-4645-4892-8603-E9F7F238181D}"/>
    <cellStyle name="Millares 5 3 5 5" xfId="17741" xr:uid="{891AFF31-FB22-494E-B435-F2C91A3CE6F2}"/>
    <cellStyle name="Millares 5 3 5 5 2" xfId="33965" xr:uid="{0F3124ED-9D26-41E8-8BF5-452B8EF0DA85}"/>
    <cellStyle name="Millares 5 3 5 5 3" xfId="46148" xr:uid="{58693033-B854-4A0D-9ED9-BD1FEF845B63}"/>
    <cellStyle name="Millares 5 3 5 6" xfId="18558" xr:uid="{F145B1EE-09DD-4B58-8974-4D364CD3A6B3}"/>
    <cellStyle name="Millares 5 3 5 7" xfId="20210" xr:uid="{D9E51284-700D-437E-8B95-9AA85B012329}"/>
    <cellStyle name="Millares 5 3 5 8" xfId="22048" xr:uid="{D216D95E-8F25-485C-A6CA-4A2D0397CBA4}"/>
    <cellStyle name="Millares 5 3 5 9" xfId="27776" xr:uid="{297B6470-B402-49AE-ADA2-98BDC62B93ED}"/>
    <cellStyle name="Millares 5 3 6" xfId="4971" xr:uid="{F25E7305-16A3-46BE-BA48-A6BD7A288738}"/>
    <cellStyle name="Millares 5 3 6 2" xfId="11925" xr:uid="{A8737EA2-35D3-4292-B46D-F1FDEA3FA5C4}"/>
    <cellStyle name="Millares 5 3 6 2 2" xfId="22979" xr:uid="{35EF4015-43C3-4A7A-8288-2B26C5E224ED}"/>
    <cellStyle name="Millares 5 3 6 2 2 2" xfId="38002" xr:uid="{2891DDEE-E441-4F1F-A3AC-7C04CC628D54}"/>
    <cellStyle name="Millares 5 3 6 2 2 2 2" xfId="50065" xr:uid="{7DB1D581-5B7D-4362-BCDC-EF4C2451A106}"/>
    <cellStyle name="Millares 5 3 6 2 2 3" xfId="31812" xr:uid="{F4EE81D0-5DB5-4DEC-9F5B-25FD56CE3902}"/>
    <cellStyle name="Millares 5 3 6 2 2 4" xfId="44059" xr:uid="{F6B75BDE-CE35-4200-A21E-CE7D06F5E8AB}"/>
    <cellStyle name="Millares 5 3 6 2 3" xfId="34907" xr:uid="{B1BA3381-5823-4376-AD90-72EEE734DBD8}"/>
    <cellStyle name="Millares 5 3 6 2 3 2" xfId="47062" xr:uid="{4BFAC7CC-A97B-478D-B964-1357DD709924}"/>
    <cellStyle name="Millares 5 3 6 2 4" xfId="28718" xr:uid="{AB2382AA-DF83-4768-9896-BBC1A0A35045}"/>
    <cellStyle name="Millares 5 3 6 2 5" xfId="41057" xr:uid="{3E9210CA-F8D9-449A-940E-357C4CCE9072}"/>
    <cellStyle name="Millares 5 3 6 3" xfId="12788" xr:uid="{2C67DDB2-D117-4E6B-9C8E-70CB0960836A}"/>
    <cellStyle name="Millares 5 3 6 3 2" xfId="23905" xr:uid="{2A0A4F8F-D4DA-4BDA-A3F6-6A084DCBFD60}"/>
    <cellStyle name="Millares 5 3 6 3 2 2" xfId="38944" xr:uid="{88065252-C547-4646-89F8-5CB7E7CA8458}"/>
    <cellStyle name="Millares 5 3 6 3 2 2 2" xfId="50979" xr:uid="{91A4B5D9-D5FE-4675-874A-87494E964FC1}"/>
    <cellStyle name="Millares 5 3 6 3 2 3" xfId="32754" xr:uid="{D3267133-4801-479F-AE55-3809F56828DF}"/>
    <cellStyle name="Millares 5 3 6 3 2 4" xfId="44973" xr:uid="{842D2FB3-5E9A-4E00-A5B2-AB19FD76E631}"/>
    <cellStyle name="Millares 5 3 6 3 3" xfId="35849" xr:uid="{5D0775E9-CEEF-4B84-B18C-035BC2BE7886}"/>
    <cellStyle name="Millares 5 3 6 3 3 2" xfId="47976" xr:uid="{DC6EDB6D-1310-485E-911D-3B765F772796}"/>
    <cellStyle name="Millares 5 3 6 3 4" xfId="29660" xr:uid="{01B8EAF3-E330-4FA9-829F-BC00B60358B3}"/>
    <cellStyle name="Millares 5 3 6 3 5" xfId="41971" xr:uid="{6F4ACAD9-3832-4729-96BA-ACE1127A2865}"/>
    <cellStyle name="Millares 5 3 6 4" xfId="18014" xr:uid="{7225FC43-276F-406C-A8F6-B7A0A36844B6}"/>
    <cellStyle name="Millares 5 3 6 4 2" xfId="37194" xr:uid="{B2843604-C580-4BBC-99B6-8823EE0E9E13}"/>
    <cellStyle name="Millares 5 3 6 4 2 2" xfId="49281" xr:uid="{B09254B4-B9AC-41BF-BF05-73C8F6B19008}"/>
    <cellStyle name="Millares 5 3 6 4 3" xfId="31004" xr:uid="{803B1FE7-8E03-4DF3-A47C-885C636EE76D}"/>
    <cellStyle name="Millares 5 3 6 4 4" xfId="43275" xr:uid="{92C3B853-252E-467B-A177-0B6FE514DCCF}"/>
    <cellStyle name="Millares 5 3 6 5" xfId="18693" xr:uid="{0700E6D6-3B1F-403E-800B-8EE36B90375F}"/>
    <cellStyle name="Millares 5 3 6 5 2" xfId="34099" xr:uid="{2CB7343A-DBCE-4B96-9D20-FBFFB428F395}"/>
    <cellStyle name="Millares 5 3 6 5 3" xfId="46278" xr:uid="{E7F0ED07-5C1B-4DD8-9E62-C6C089A4F040}"/>
    <cellStyle name="Millares 5 3 6 6" xfId="20346" xr:uid="{96B168AB-45D9-4CEB-AE21-158A7A4EEB90}"/>
    <cellStyle name="Millares 5 3 6 7" xfId="22178" xr:uid="{D1F63C17-9FCE-4587-9068-49C01FB35C57}"/>
    <cellStyle name="Millares 5 3 6 8" xfId="27910" xr:uid="{F1311E18-0C50-4C32-8305-981BCD529228}"/>
    <cellStyle name="Millares 5 3 6 9" xfId="40273" xr:uid="{8EDBBBC3-04DF-4321-A419-01ACF8D36BB3}"/>
    <cellStyle name="Millares 5 3 7" xfId="5108" xr:uid="{9869038E-0DF8-4FCF-B80A-F2D8E1EE2FD9}"/>
    <cellStyle name="Millares 5 3 7 2" xfId="8485" xr:uid="{C20643AC-13E8-4A9E-92E7-2DACE605E0E0}"/>
    <cellStyle name="Millares 5 3 7 2 2" xfId="23110" xr:uid="{CDDA1774-9563-4D46-AFF4-43588BB5061E}"/>
    <cellStyle name="Millares 5 3 7 2 2 2" xfId="38136" xr:uid="{14A7F13C-F4E9-4C47-81CE-49155AA9EAAE}"/>
    <cellStyle name="Millares 5 3 7 2 2 2 2" xfId="50195" xr:uid="{43066C7C-E80F-46B4-802E-36153531EA42}"/>
    <cellStyle name="Millares 5 3 7 2 2 3" xfId="31946" xr:uid="{D6C60D00-8B31-42EC-B722-88781F215CAB}"/>
    <cellStyle name="Millares 5 3 7 2 2 4" xfId="44189" xr:uid="{8BB0CE58-84DC-4B78-AF17-25AC0A040EE2}"/>
    <cellStyle name="Millares 5 3 7 2 3" xfId="35041" xr:uid="{7947FF5F-9B52-4005-B2B1-F4C83019DE9F}"/>
    <cellStyle name="Millares 5 3 7 2 3 2" xfId="47192" xr:uid="{0308FCD3-00C6-4E6E-9885-06C2C70645C5}"/>
    <cellStyle name="Millares 5 3 7 2 4" xfId="28852" xr:uid="{209CD66A-35A9-4CF7-8EDD-5E669606E0A7}"/>
    <cellStyle name="Millares 5 3 7 2 5" xfId="41187" xr:uid="{E01B768D-6277-43EB-B98F-AD50560FEF4C}"/>
    <cellStyle name="Millares 5 3 7 3" xfId="15244" xr:uid="{E88E84FE-3F36-4985-924C-087D7FB5D14C}"/>
    <cellStyle name="Millares 5 3 7 3 2" xfId="24035" xr:uid="{1EB3B39B-FEBC-49DC-B80A-754EACF8507A}"/>
    <cellStyle name="Millares 5 3 7 3 2 2" xfId="39078" xr:uid="{FB47204D-E42D-4E57-805F-FE0B2566294F}"/>
    <cellStyle name="Millares 5 3 7 3 2 2 2" xfId="51109" xr:uid="{40145BFC-E5CC-4CD2-A9DE-1BB7DDAFDDA3}"/>
    <cellStyle name="Millares 5 3 7 3 2 3" xfId="32888" xr:uid="{104059B8-8F94-43C5-BA82-2F94BB76FCF1}"/>
    <cellStyle name="Millares 5 3 7 3 2 4" xfId="45103" xr:uid="{0B9F6BDD-BCDC-49EA-8DBF-48FF42525789}"/>
    <cellStyle name="Millares 5 3 7 3 3" xfId="35983" xr:uid="{89AD119B-D04D-49A3-8EDD-3D682EC6C91F}"/>
    <cellStyle name="Millares 5 3 7 3 3 2" xfId="48106" xr:uid="{EDAE8D4A-0D12-4491-991F-18C88EC5C0B0}"/>
    <cellStyle name="Millares 5 3 7 3 4" xfId="29794" xr:uid="{118B4AB3-C7FB-4A39-BA61-5FAD89698B72}"/>
    <cellStyle name="Millares 5 3 7 3 5" xfId="42101" xr:uid="{1EBD3BDD-E804-45C2-BCAD-FA552EC128CB}"/>
    <cellStyle name="Millares 5 3 7 4" xfId="19612" xr:uid="{C81C0F51-E083-4DBF-967E-E8499834637B}"/>
    <cellStyle name="Millares 5 3 7 4 2" xfId="37328" xr:uid="{FDAB486F-E867-45A2-B9F3-9C982B798E85}"/>
    <cellStyle name="Millares 5 3 7 4 2 2" xfId="49411" xr:uid="{B10D1E04-8330-4ABD-A27D-761BC123BF58}"/>
    <cellStyle name="Millares 5 3 7 4 3" xfId="31138" xr:uid="{832E0F36-2AE1-4B89-B13D-AD0D14AAB530}"/>
    <cellStyle name="Millares 5 3 7 4 4" xfId="43405" xr:uid="{43D5F402-FF39-47AD-8C02-94F6537F17A4}"/>
    <cellStyle name="Millares 5 3 7 5" xfId="20480" xr:uid="{C5FC9AF2-6F94-43CA-85C0-2CA21250473A}"/>
    <cellStyle name="Millares 5 3 7 5 2" xfId="34233" xr:uid="{88A1C2E7-3690-440F-9DC2-CA6E930A0783}"/>
    <cellStyle name="Millares 5 3 7 5 3" xfId="46408" xr:uid="{E107106E-E0A8-4F2B-88F4-7755FFE5C1AE}"/>
    <cellStyle name="Millares 5 3 7 6" xfId="22308" xr:uid="{F77D9DCF-6225-42C5-817C-C98636DA4AAB}"/>
    <cellStyle name="Millares 5 3 7 7" xfId="28044" xr:uid="{5F89BD8B-E418-4BDB-B68F-3B80F1B9984C}"/>
    <cellStyle name="Millares 5 3 7 8" xfId="40403" xr:uid="{A3B2748F-9E9E-4977-93A7-72C7FF0241E1}"/>
    <cellStyle name="Millares 5 3 8" xfId="7789" xr:uid="{64B5686C-F64D-444D-BE0F-2267429FA751}"/>
    <cellStyle name="Millares 5 3 8 2" xfId="21464" xr:uid="{60479AED-79A4-4A41-A415-6BE89D67E2EB}"/>
    <cellStyle name="Millares 5 3 8 2 2" xfId="24165" xr:uid="{9EEBEA5F-DB6B-4B29-A15B-9C5B0E4C6047}"/>
    <cellStyle name="Millares 5 3 8 2 2 2" xfId="39212" xr:uid="{F5443D96-C56A-482E-93EA-D314A04817DA}"/>
    <cellStyle name="Millares 5 3 8 2 2 2 2" xfId="51239" xr:uid="{6F2CE4DA-FE76-4997-9F04-A600DA79BC3C}"/>
    <cellStyle name="Millares 5 3 8 2 2 3" xfId="33022" xr:uid="{2433941D-1BC8-4D8F-9137-53041393B4CF}"/>
    <cellStyle name="Millares 5 3 8 2 2 4" xfId="45233" xr:uid="{55FB5DE0-6D2D-494F-B1D7-BC8793A54074}"/>
    <cellStyle name="Millares 5 3 8 2 3" xfId="36117" xr:uid="{F8E29F5B-2718-4DE5-AC1C-13D477A9DF7E}"/>
    <cellStyle name="Millares 5 3 8 2 3 2" xfId="48236" xr:uid="{65E76EE1-8FB7-42F8-B849-8529981D0E44}"/>
    <cellStyle name="Millares 5 3 8 2 4" xfId="29928" xr:uid="{1BE0743E-709B-4779-B343-F1BB55A27393}"/>
    <cellStyle name="Millares 5 3 8 2 5" xfId="42231" xr:uid="{13586FA3-509E-4DC9-8BE9-9DA635D2BE58}"/>
    <cellStyle name="Millares 5 3 8 3" xfId="23243" xr:uid="{0301F9CE-AD90-4633-A025-DAA27AA2ED2E}"/>
    <cellStyle name="Millares 5 3 8 3 2" xfId="38270" xr:uid="{2B87A2A3-2035-4182-8CA6-E46C45AD9F71}"/>
    <cellStyle name="Millares 5 3 8 3 2 2" xfId="50325" xr:uid="{76DC2438-9525-4FCC-BDD7-216C388F4918}"/>
    <cellStyle name="Millares 5 3 8 3 3" xfId="32080" xr:uid="{B4E158C0-453D-4756-9655-0E9BDC82F5B6}"/>
    <cellStyle name="Millares 5 3 8 3 4" xfId="44319" xr:uid="{B5270CB4-CF68-4175-BB0A-5F30A722266C}"/>
    <cellStyle name="Millares 5 3 8 4" xfId="35175" xr:uid="{BA8B5B4C-99CB-45F8-A15E-FC13D3B3BF42}"/>
    <cellStyle name="Millares 5 3 8 4 2" xfId="47322" xr:uid="{E88CCAC8-FBC6-40AB-B645-B7F97230F6DE}"/>
    <cellStyle name="Millares 5 3 8 5" xfId="28986" xr:uid="{246EE296-5A60-467A-BDAB-10072FA31799}"/>
    <cellStyle name="Millares 5 3 8 6" xfId="41317" xr:uid="{EC8BA18C-55BC-493A-9452-0C15E0534ACD}"/>
    <cellStyle name="Millares 5 3 9" xfId="12255" xr:uid="{58DAF797-A0F1-4BF1-A728-783E3D8441B8}"/>
    <cellStyle name="Millares 5 3 9 2" xfId="25146" xr:uid="{8BD3FEA0-4EB8-4950-BDD7-AC592A9B476A}"/>
    <cellStyle name="Millares 5 3 9 2 2" xfId="33156" xr:uid="{A3B8F1AD-835A-4295-AAFE-8C99638A5EB2}"/>
    <cellStyle name="Millares 5 3 9 2 2 2" xfId="39346" xr:uid="{ABD986E1-6ED0-4C0C-944A-AF51C3BC209D}"/>
    <cellStyle name="Millares 5 3 9 2 2 2 2" xfId="51369" xr:uid="{03A8C703-6E97-4DED-A4E3-BFB1F94CA855}"/>
    <cellStyle name="Millares 5 3 9 2 2 3" xfId="45363" xr:uid="{F794333F-2D55-4A1B-BA68-3683BBD3E8CC}"/>
    <cellStyle name="Millares 5 3 9 2 3" xfId="36251" xr:uid="{80DA993A-A7DC-47B1-8643-AFBA13FB52AD}"/>
    <cellStyle name="Millares 5 3 9 2 3 2" xfId="48366" xr:uid="{B727C571-CBA9-4F32-8631-881C3BA8A711}"/>
    <cellStyle name="Millares 5 3 9 2 4" xfId="30062" xr:uid="{0BEEE56F-F6AC-47E1-937C-C135BA56BD8A}"/>
    <cellStyle name="Millares 5 3 9 2 5" xfId="42361" xr:uid="{315FCECA-BAA9-4446-B7BC-3A81C6C89745}"/>
    <cellStyle name="Millares 5 3 9 3" xfId="22444" xr:uid="{99EEC37B-CA34-4774-AAE2-1C48B4C15724}"/>
    <cellStyle name="Millares 5 3 9 3 2" xfId="37466" xr:uid="{5D463E00-7568-4232-9C5E-94682612713A}"/>
    <cellStyle name="Millares 5 3 9 3 2 2" xfId="49545" xr:uid="{890EABBD-1792-47BC-A925-10429807D119}"/>
    <cellStyle name="Millares 5 3 9 3 3" xfId="31276" xr:uid="{1774507E-5B32-4172-812D-EA1DCA27E6D0}"/>
    <cellStyle name="Millares 5 3 9 3 4" xfId="43539" xr:uid="{02A92AF8-E076-4CAE-B18F-CD9F6F13D2C4}"/>
    <cellStyle name="Millares 5 3 9 4" xfId="34371" xr:uid="{AECC4633-CBA9-43CD-BD34-4D13537DD18B}"/>
    <cellStyle name="Millares 5 3 9 4 2" xfId="46542" xr:uid="{C72981C8-253F-4FA3-A54A-950B7D759AA1}"/>
    <cellStyle name="Millares 5 3 9 5" xfId="28182" xr:uid="{1D35311F-2AA5-4171-8140-6ACDF3B42ADD}"/>
    <cellStyle name="Millares 5 3 9 6" xfId="40537" xr:uid="{5FD4A89F-784C-4698-8569-566455229693}"/>
    <cellStyle name="Millares 5 4" xfId="3780" xr:uid="{708E55CC-3B19-4BD3-B386-B041EAF962EC}"/>
    <cellStyle name="Millares 5 4 10" xfId="16528" xr:uid="{84B011C5-6806-4CD8-BA39-7B1BE592D61F}"/>
    <cellStyle name="Millares 5 4 10 2" xfId="26191" xr:uid="{4D445AFE-934D-4EEE-B667-BFD1C653BA02}"/>
    <cellStyle name="Millares 5 4 10 2 2" xfId="39499" xr:uid="{8EA3E212-45DB-4293-91AA-518786EF5FD5}"/>
    <cellStyle name="Millares 5 4 10 2 2 2" xfId="51518" xr:uid="{B25A2EE5-6A85-4DD9-ADE8-1848A29C8BB8}"/>
    <cellStyle name="Millares 5 4 10 2 3" xfId="33309" xr:uid="{FF9524A6-DC73-4EE0-B58C-5FD21FA477DD}"/>
    <cellStyle name="Millares 5 4 10 2 4" xfId="45512" xr:uid="{A9B5882E-DF79-4B60-BBB1-58115EEA8568}"/>
    <cellStyle name="Millares 5 4 10 3" xfId="36404" xr:uid="{81091A71-9F69-4A2E-9B1D-7FEA27DBE232}"/>
    <cellStyle name="Millares 5 4 10 3 2" xfId="48515" xr:uid="{788B14B4-AD6F-4602-9EE7-A1001A1691C1}"/>
    <cellStyle name="Millares 5 4 10 4" xfId="30215" xr:uid="{86AE5B1B-554F-4F1F-A938-034F9A93A3F3}"/>
    <cellStyle name="Millares 5 4 10 5" xfId="42510" xr:uid="{0632D5A8-882F-4E18-939B-E947A0AA93C8}"/>
    <cellStyle name="Millares 5 4 11" xfId="18173" xr:uid="{6A508F07-86B9-467F-9891-D7BE34B37406}"/>
    <cellStyle name="Millares 5 4 11 2" xfId="27214" xr:uid="{C5337B17-39E1-4DD6-836C-EA3461CF9B9C}"/>
    <cellStyle name="Millares 5 4 11 2 2" xfId="39633" xr:uid="{C1AD7F8C-1C57-4D22-ADA5-8AEBFC3C0D7E}"/>
    <cellStyle name="Millares 5 4 11 2 2 2" xfId="51648" xr:uid="{F2F128D6-3F61-4C15-ACB1-E14555C1BA2F}"/>
    <cellStyle name="Millares 5 4 11 2 3" xfId="33443" xr:uid="{73FC1F2E-DB45-4174-86CE-7B452D4F5759}"/>
    <cellStyle name="Millares 5 4 11 2 4" xfId="45642" xr:uid="{8EB5F45D-2EE5-4E5C-8B4B-2A699F2184B6}"/>
    <cellStyle name="Millares 5 4 11 3" xfId="36538" xr:uid="{4707ED72-9F22-47B0-A12C-A612399E9E11}"/>
    <cellStyle name="Millares 5 4 11 3 2" xfId="48645" xr:uid="{AAB85198-D4B3-41D2-AFEF-8B638E382CCC}"/>
    <cellStyle name="Millares 5 4 11 4" xfId="30349" xr:uid="{95F44F45-3BE4-4B4E-80D8-785922856776}"/>
    <cellStyle name="Millares 5 4 11 5" xfId="42640" xr:uid="{5DE53A18-01FE-4714-B871-BA30574BBCE6}"/>
    <cellStyle name="Millares 5 4 12" xfId="19822" xr:uid="{6BD2FF87-ACA8-4387-97B6-7BAA0CA063C4}"/>
    <cellStyle name="Millares 5 4 12 2" xfId="23396" xr:uid="{77E79CEC-49E7-4FBA-953D-4894228C361E}"/>
    <cellStyle name="Millares 5 4 12 2 2" xfId="38427" xr:uid="{BBA5E6FA-818A-444F-BF89-6B7605BE9A0F}"/>
    <cellStyle name="Millares 5 4 12 2 2 2" xfId="50478" xr:uid="{AF90727B-5F94-43D7-ABDC-0884CE78E134}"/>
    <cellStyle name="Millares 5 4 12 2 3" xfId="32237" xr:uid="{A2E2F9FA-27CC-453E-9E13-19468AFA8144}"/>
    <cellStyle name="Millares 5 4 12 2 4" xfId="44472" xr:uid="{DB10377C-A1A0-4F64-B71C-3E9EBDFEEDE0}"/>
    <cellStyle name="Millares 5 4 12 3" xfId="35332" xr:uid="{BEF5BF81-4438-4763-A026-7A1B0855289F}"/>
    <cellStyle name="Millares 5 4 12 3 2" xfId="47475" xr:uid="{1EAD8A22-51C6-446C-8037-0BB5A2A8CC5B}"/>
    <cellStyle name="Millares 5 4 12 4" xfId="29143" xr:uid="{1D28BED3-8604-4630-9E56-EF5AFFEA6D24}"/>
    <cellStyle name="Millares 5 4 12 5" xfId="41470" xr:uid="{9CDFD8CF-1812-4B6D-AACB-D6BA0F41C7DF}"/>
    <cellStyle name="Millares 5 4 13" xfId="21677" xr:uid="{6367BAB7-E04C-4F30-BED2-5D987B8BB5B3}"/>
    <cellStyle name="Millares 5 4 13 2" xfId="36677" xr:uid="{B413FBFA-FA44-4D71-A64B-9FFD41F2AA71}"/>
    <cellStyle name="Millares 5 4 13 2 2" xfId="48780" xr:uid="{1BD4657C-0C1D-496D-9612-EDD9514B4640}"/>
    <cellStyle name="Millares 5 4 13 3" xfId="30487" xr:uid="{EA85A886-A730-4BFB-A2E3-09C84E14B493}"/>
    <cellStyle name="Millares 5 4 13 4" xfId="42774" xr:uid="{06B20B21-AEC8-4004-8C6D-6E1D59EAB888}"/>
    <cellStyle name="Millares 5 4 14" xfId="33582" xr:uid="{EE37D867-2298-455A-A570-475D8B69313A}"/>
    <cellStyle name="Millares 5 4 14 2" xfId="45777" xr:uid="{48C95F29-7E94-45D0-9B2C-C4C3920C9791}"/>
    <cellStyle name="Millares 5 4 15" xfId="27393" xr:uid="{1569B43D-2FD2-4E18-B4AF-577C64F75BC0}"/>
    <cellStyle name="Millares 5 4 16" xfId="39772" xr:uid="{2530D424-3E32-4768-9341-2483FB2A8810}"/>
    <cellStyle name="Millares 5 4 2" xfId="3781" xr:uid="{A7D1FF1D-DCC0-4123-9593-4ABCBFF5F47B}"/>
    <cellStyle name="Millares 5 4 2 10" xfId="18238" xr:uid="{3D2CF256-EB70-4EFC-A1F4-404A2881FD38}"/>
    <cellStyle name="Millares 5 4 2 10 2" xfId="27277" xr:uid="{C6D29715-6B9C-42ED-A436-077D95A23057}"/>
    <cellStyle name="Millares 5 4 2 10 2 2" xfId="39698" xr:uid="{3E881384-F0F3-41F8-92E8-3BB4A3F031B5}"/>
    <cellStyle name="Millares 5 4 2 10 2 2 2" xfId="51711" xr:uid="{68E84BAE-9F56-4C82-B13D-D6E988FF64BB}"/>
    <cellStyle name="Millares 5 4 2 10 2 3" xfId="33508" xr:uid="{F3F4676C-990A-4F34-A99C-C8F5D248A33E}"/>
    <cellStyle name="Millares 5 4 2 10 2 4" xfId="45705" xr:uid="{A2A46575-6DA2-44B1-A66C-F1B8FAD4C7D8}"/>
    <cellStyle name="Millares 5 4 2 10 3" xfId="36603" xr:uid="{0AF96D8B-BFD5-42AA-93CC-D640A58FD049}"/>
    <cellStyle name="Millares 5 4 2 10 3 2" xfId="48708" xr:uid="{67DD59A3-E4AE-41D4-A0E9-0FA93BA71CDD}"/>
    <cellStyle name="Millares 5 4 2 10 4" xfId="30414" xr:uid="{9F885A5B-84A6-444C-806E-B0E91BD7DD5C}"/>
    <cellStyle name="Millares 5 4 2 10 5" xfId="42703" xr:uid="{FBD7DD2E-4E32-4B24-87E7-59E5A613DDAA}"/>
    <cellStyle name="Millares 5 4 2 11" xfId="19887" xr:uid="{27E290DA-50A5-4A59-A8BD-776AC3142D03}"/>
    <cellStyle name="Millares 5 4 2 11 2" xfId="23459" xr:uid="{1F611626-E09C-418F-AB9E-70FF52017558}"/>
    <cellStyle name="Millares 5 4 2 11 2 2" xfId="38492" xr:uid="{A6969424-0EC9-4310-A59E-BEAA5C9EDAA6}"/>
    <cellStyle name="Millares 5 4 2 11 2 2 2" xfId="50541" xr:uid="{41712E46-D9EC-4219-B5A1-9477E91CABD7}"/>
    <cellStyle name="Millares 5 4 2 11 2 3" xfId="32302" xr:uid="{003A8A9B-AFA0-43A5-8595-4C1E74FE95A1}"/>
    <cellStyle name="Millares 5 4 2 11 2 4" xfId="44535" xr:uid="{7DDA4B08-6CC4-46FA-B1AC-B40A0DD024D0}"/>
    <cellStyle name="Millares 5 4 2 11 3" xfId="35397" xr:uid="{6980DC0D-AC9A-42B4-B564-C5FBB5EE6499}"/>
    <cellStyle name="Millares 5 4 2 11 3 2" xfId="47538" xr:uid="{F9749530-3695-42B6-A4A1-E0D22122A494}"/>
    <cellStyle name="Millares 5 4 2 11 4" xfId="29208" xr:uid="{600A0BB4-EA22-4817-8AC4-500E050501A5}"/>
    <cellStyle name="Millares 5 4 2 11 5" xfId="41533" xr:uid="{4F5985D2-18D2-4BA9-AA26-21E7186C27F4}"/>
    <cellStyle name="Millares 5 4 2 12" xfId="21740" xr:uid="{0F85AB2F-9C3E-4AA4-AD31-921DAD92026D}"/>
    <cellStyle name="Millares 5 4 2 12 2" xfId="36742" xr:uid="{2717C9A5-942A-4E0C-A88D-FF4DC9B89E91}"/>
    <cellStyle name="Millares 5 4 2 12 2 2" xfId="48843" xr:uid="{05D35AED-E68A-42EA-BA6E-54F4EA8F315A}"/>
    <cellStyle name="Millares 5 4 2 12 3" xfId="30552" xr:uid="{E3B47054-7521-4691-949A-4F23B5DDCE06}"/>
    <cellStyle name="Millares 5 4 2 12 4" xfId="42837" xr:uid="{EDB4BB50-5DC4-415E-84D3-7A008A73121B}"/>
    <cellStyle name="Millares 5 4 2 13" xfId="33647" xr:uid="{93E72ECE-C662-4EF2-9A10-243143C0B304}"/>
    <cellStyle name="Millares 5 4 2 13 2" xfId="45840" xr:uid="{3B37A60D-4F62-4465-9BE6-0F9A4E84B7E7}"/>
    <cellStyle name="Millares 5 4 2 14" xfId="27458" xr:uid="{764FE665-F46D-4E70-90CE-189E65FF8E89}"/>
    <cellStyle name="Millares 5 4 2 15" xfId="39835" xr:uid="{C4CC8515-7D7F-4F59-91F4-B0386FB42B4D}"/>
    <cellStyle name="Millares 5 4 2 2" xfId="3782" xr:uid="{2E24CC27-79DC-438C-8C4E-44847F06568D}"/>
    <cellStyle name="Millares 5 4 2 2 10" xfId="27592" xr:uid="{7EE4A070-413A-4BEC-847D-2F981A41FF55}"/>
    <cellStyle name="Millares 5 4 2 2 11" xfId="39965" xr:uid="{A131AD27-92F2-4357-876E-E5E253EAC10C}"/>
    <cellStyle name="Millares 5 4 2 2 2" xfId="6092" xr:uid="{948432A0-A543-4C2D-B7D1-26CF01DEC143}"/>
    <cellStyle name="Millares 5 4 2 2 2 2" xfId="8859" xr:uid="{C00047B1-7A3B-46D7-8D25-16D8EC628FF2}"/>
    <cellStyle name="Millares 5 4 2 2 2 2 2" xfId="37684" xr:uid="{49E46F51-18AB-4FA6-8D6F-34640E3A658E}"/>
    <cellStyle name="Millares 5 4 2 2 2 2 2 2" xfId="49757" xr:uid="{A4F65893-6FC4-4778-81CD-68CAD7AD7810}"/>
    <cellStyle name="Millares 5 4 2 2 2 2 3" xfId="31494" xr:uid="{78F61388-2869-4884-92C1-7342D7CA75C8}"/>
    <cellStyle name="Millares 5 4 2 2 2 2 4" xfId="43751" xr:uid="{5053D13D-2582-4358-BC34-2382BC2F0F7C}"/>
    <cellStyle name="Millares 5 4 2 2 2 3" xfId="8174" xr:uid="{3D11FF76-8BCB-47D1-AAC7-210C9E5BD0DD}"/>
    <cellStyle name="Millares 5 4 2 2 2 3 2" xfId="34589" xr:uid="{45525E65-F429-4870-9439-3ACA0DCBCDA3}"/>
    <cellStyle name="Millares 5 4 2 2 2 3 3" xfId="46754" xr:uid="{BAF43C1D-2F81-4B51-9629-F6A82BD72BDD}"/>
    <cellStyle name="Millares 5 4 2 2 2 4" xfId="12628" xr:uid="{60EFBF0C-9B6A-404A-A591-F33AC7D2E4FB}"/>
    <cellStyle name="Millares 5 4 2 2 2 5" xfId="22662" xr:uid="{030CBCBA-332B-49E0-8327-7592C5E586FC}"/>
    <cellStyle name="Millares 5 4 2 2 2 6" xfId="28400" xr:uid="{1D08E2AE-8D02-4CD2-B4D9-876979696148}"/>
    <cellStyle name="Millares 5 4 2 2 2 7" xfId="40749" xr:uid="{44A090D2-0B35-42A0-801F-11DB9DB49A28}"/>
    <cellStyle name="Millares 5 4 2 2 3" xfId="4977" xr:uid="{10499210-CA58-4AF1-ABFD-CE56F08F76FF}"/>
    <cellStyle name="Millares 5 4 2 2 3 2" xfId="8491" xr:uid="{698CE3D9-E5CE-4FB6-9411-DAA799C0AB68}"/>
    <cellStyle name="Millares 5 4 2 2 3 2 2" xfId="38626" xr:uid="{8092BB2B-B58F-4305-B50C-189F9F61A54E}"/>
    <cellStyle name="Millares 5 4 2 2 3 2 2 2" xfId="50671" xr:uid="{CB93E561-E512-4FBC-A9A9-EE95413DB1E5}"/>
    <cellStyle name="Millares 5 4 2 2 3 2 3" xfId="32436" xr:uid="{06B04EFC-5D52-42E3-96BC-42972458A8CF}"/>
    <cellStyle name="Millares 5 4 2 2 3 2 4" xfId="44665" xr:uid="{1B1AD44F-CFB6-45BD-BC4A-4CE6B9430032}"/>
    <cellStyle name="Millares 5 4 2 2 3 3" xfId="16356" xr:uid="{C04E5678-CD2F-4AD7-927F-55DC87608060}"/>
    <cellStyle name="Millares 5 4 2 2 3 3 2" xfId="35531" xr:uid="{D8EE7777-212D-4B14-A9E5-21DD52767694}"/>
    <cellStyle name="Millares 5 4 2 2 3 3 3" xfId="47668" xr:uid="{5FDC99FB-47D3-46D2-AE0D-D5701EA444FC}"/>
    <cellStyle name="Millares 5 4 2 2 3 4" xfId="23589" xr:uid="{31727ED6-3E7D-4294-8802-6F955E7F6980}"/>
    <cellStyle name="Millares 5 4 2 2 3 5" xfId="29342" xr:uid="{32E74703-F557-4DBE-B9F9-721B1BBC4DFC}"/>
    <cellStyle name="Millares 5 4 2 2 3 6" xfId="41663" xr:uid="{D41001A2-B117-4551-8239-E5D3709F346D}"/>
    <cellStyle name="Millares 5 4 2 2 4" xfId="7795" xr:uid="{0A69570D-D6CE-45D8-A1EC-41942C5F5D6B}"/>
    <cellStyle name="Millares 5 4 2 2 4 2" xfId="36876" xr:uid="{96B7149A-EA51-4C8D-9840-EE1E307B676F}"/>
    <cellStyle name="Millares 5 4 2 2 4 2 2" xfId="48973" xr:uid="{5CBC7D49-C267-4735-BC6B-E1F78D14ED6D}"/>
    <cellStyle name="Millares 5 4 2 2 4 3" xfId="30686" xr:uid="{86940B3B-A4D2-49EB-8AE3-44760B353C23}"/>
    <cellStyle name="Millares 5 4 2 2 4 4" xfId="42967" xr:uid="{6139E408-9CCC-4AA2-9409-09F599A4FB1A}"/>
    <cellStyle name="Millares 5 4 2 2 5" xfId="12261" xr:uid="{F734EA6A-324D-4F0C-A18E-D40F372593E1}"/>
    <cellStyle name="Millares 5 4 2 2 5 2" xfId="33781" xr:uid="{D3318EC6-1C03-4AD7-AC8B-49784FC29784}"/>
    <cellStyle name="Millares 5 4 2 2 5 3" xfId="45970" xr:uid="{068768E3-E3B4-4B8C-A76F-5EBA466F103A}"/>
    <cellStyle name="Millares 5 4 2 2 6" xfId="16727" xr:uid="{08205C57-735E-434E-AAE6-58149A6D8D9D}"/>
    <cellStyle name="Millares 5 4 2 2 7" xfId="18373" xr:uid="{B89D56DA-904C-460F-AC32-5710B9E960C3}"/>
    <cellStyle name="Millares 5 4 2 2 8" xfId="20023" xr:uid="{4436B42C-679E-4CE0-9D29-9E62A9475578}"/>
    <cellStyle name="Millares 5 4 2 2 9" xfId="21870" xr:uid="{6FDAB38D-9A6A-462B-A7DB-130B1975B086}"/>
    <cellStyle name="Millares 5 4 2 3" xfId="6093" xr:uid="{84BC614A-CCCF-4F94-A5D6-EC7CFEB980AE}"/>
    <cellStyle name="Millares 5 4 2 3 10" xfId="40095" xr:uid="{2863289E-39AD-4C4D-9A53-50987AECD0CE}"/>
    <cellStyle name="Millares 5 4 2 3 2" xfId="8860" xr:uid="{5A1E2871-C9AF-4DF2-A504-4BE0BF3F0C0F}"/>
    <cellStyle name="Millares 5 4 2 3 2 2" xfId="22796" xr:uid="{7F095475-73BD-4EED-85E0-2F6797BA13E5}"/>
    <cellStyle name="Millares 5 4 2 3 2 2 2" xfId="37818" xr:uid="{5EDB1359-450C-45DB-9C19-0242D4F7DF47}"/>
    <cellStyle name="Millares 5 4 2 3 2 2 2 2" xfId="49887" xr:uid="{9EF70434-8452-49A0-986A-B4CEC8BA1C01}"/>
    <cellStyle name="Millares 5 4 2 3 2 2 3" xfId="31628" xr:uid="{6AF536A5-8233-476F-AAE2-EF890A3F9BC4}"/>
    <cellStyle name="Millares 5 4 2 3 2 2 4" xfId="43881" xr:uid="{70C4D196-9014-450C-931F-05F6DC2F5975}"/>
    <cellStyle name="Millares 5 4 2 3 2 3" xfId="34723" xr:uid="{CBA31FC0-6BB2-4764-902F-3221409EC34E}"/>
    <cellStyle name="Millares 5 4 2 3 2 3 2" xfId="46884" xr:uid="{35A608BA-76E0-4286-9126-7181AB7BE942}"/>
    <cellStyle name="Millares 5 4 2 3 2 4" xfId="28534" xr:uid="{65DCC859-94C6-4C57-AB11-FBFB3A52E07A}"/>
    <cellStyle name="Millares 5 4 2 3 2 5" xfId="40879" xr:uid="{36E9B243-BB05-4991-BE60-7198F05E577D}"/>
    <cellStyle name="Millares 5 4 2 3 3" xfId="8175" xr:uid="{883181AA-71CE-4918-A0B2-AB26AA7B8AE5}"/>
    <cellStyle name="Millares 5 4 2 3 3 2" xfId="23722" xr:uid="{98DC7A8D-56DE-4AE1-AC23-8E402F031650}"/>
    <cellStyle name="Millares 5 4 2 3 3 2 2" xfId="38760" xr:uid="{7F3FCF08-63BC-488A-8DD0-71023912DA80}"/>
    <cellStyle name="Millares 5 4 2 3 3 2 2 2" xfId="50801" xr:uid="{C92FA102-E349-4555-87C0-3976A5D78F50}"/>
    <cellStyle name="Millares 5 4 2 3 3 2 3" xfId="32570" xr:uid="{C965F96D-6AF3-4D16-812F-84C9A0B86AD5}"/>
    <cellStyle name="Millares 5 4 2 3 3 2 4" xfId="44795" xr:uid="{DC35A60B-510A-4068-BA8F-D3347323E12D}"/>
    <cellStyle name="Millares 5 4 2 3 3 3" xfId="35665" xr:uid="{AA169999-59E8-4EBA-84D1-17B4FE71ABC7}"/>
    <cellStyle name="Millares 5 4 2 3 3 3 2" xfId="47798" xr:uid="{55DCCE3C-2676-4D97-ABC0-A3DA4967CB67}"/>
    <cellStyle name="Millares 5 4 2 3 3 4" xfId="29476" xr:uid="{1D710005-638C-4A9E-B7D1-A6D1425D59E4}"/>
    <cellStyle name="Millares 5 4 2 3 3 5" xfId="41793" xr:uid="{25127B35-5658-4164-9178-EE031653EE66}"/>
    <cellStyle name="Millares 5 4 2 3 4" xfId="12629" xr:uid="{75DB62B7-2F2F-4A3A-8B51-6ECD54470504}"/>
    <cellStyle name="Millares 5 4 2 3 4 2" xfId="37010" xr:uid="{1494B72E-1DC4-4860-8A0F-F95CC93FB53A}"/>
    <cellStyle name="Millares 5 4 2 3 4 2 2" xfId="49103" xr:uid="{168B79FA-8B34-462C-B874-BAD2908101F1}"/>
    <cellStyle name="Millares 5 4 2 3 4 3" xfId="30820" xr:uid="{E9D6C25F-37E6-43F8-B4F9-7AB45691D877}"/>
    <cellStyle name="Millares 5 4 2 3 4 4" xfId="43097" xr:uid="{EC9E14B1-6873-4C44-BA0D-FB728FDF0FA1}"/>
    <cellStyle name="Millares 5 4 2 3 5" xfId="17576" xr:uid="{30B53967-F125-4CB1-A98F-FC2A534D115A}"/>
    <cellStyle name="Millares 5 4 2 3 5 2" xfId="33915" xr:uid="{44C4169A-7881-4374-8578-E23A35FD8D80}"/>
    <cellStyle name="Millares 5 4 2 3 5 3" xfId="46100" xr:uid="{048018E3-31CC-4FA7-84DE-A5A6913F968E}"/>
    <cellStyle name="Millares 5 4 2 3 6" xfId="18507" xr:uid="{F2886C17-D85D-471F-951B-B37A8766494E}"/>
    <cellStyle name="Millares 5 4 2 3 7" xfId="20158" xr:uid="{3B08AF01-A3E1-4606-B196-58C3FEAA813C}"/>
    <cellStyle name="Millares 5 4 2 3 8" xfId="22000" xr:uid="{9A4DBCE6-82F8-45B9-B78C-355F964FFE3D}"/>
    <cellStyle name="Millares 5 4 2 3 9" xfId="27726" xr:uid="{DABED7B7-18E7-4C48-B8E5-48E67BB73748}"/>
    <cellStyle name="Millares 5 4 2 4" xfId="6091" xr:uid="{EB9984BD-80D2-42B0-A506-6EA67A399ADE}"/>
    <cellStyle name="Millares 5 4 2 4 10" xfId="40225" xr:uid="{67FAB16C-BFEC-490A-AD19-A13D933833C7}"/>
    <cellStyle name="Millares 5 4 2 4 2" xfId="8858" xr:uid="{8BAA675A-AECA-4ED4-9430-7ABDA4BF47E0}"/>
    <cellStyle name="Millares 5 4 2 4 2 2" xfId="22930" xr:uid="{A0BE2C01-1544-4B97-BB26-93BD6CD79AF0}"/>
    <cellStyle name="Millares 5 4 2 4 2 2 2" xfId="37952" xr:uid="{813043EB-1817-42BA-B0B8-2E2B992E8EC0}"/>
    <cellStyle name="Millares 5 4 2 4 2 2 2 2" xfId="50017" xr:uid="{B4524130-B6E1-4AC2-B423-6A2130B5F793}"/>
    <cellStyle name="Millares 5 4 2 4 2 2 3" xfId="31762" xr:uid="{AFE9A6FE-0B9C-4D8A-8F3A-89B2B8D89E08}"/>
    <cellStyle name="Millares 5 4 2 4 2 2 4" xfId="44011" xr:uid="{431A0772-64C0-4560-87EE-41211B2B8590}"/>
    <cellStyle name="Millares 5 4 2 4 2 3" xfId="34857" xr:uid="{FA21B33A-9BAA-4EBE-9697-F3BAB5F55BED}"/>
    <cellStyle name="Millares 5 4 2 4 2 3 2" xfId="47014" xr:uid="{E9891FCF-D396-4920-B02C-75CE9B10400D}"/>
    <cellStyle name="Millares 5 4 2 4 2 4" xfId="28668" xr:uid="{4CE8AD44-3ADF-4588-9DFC-F23123F2CF66}"/>
    <cellStyle name="Millares 5 4 2 4 2 5" xfId="41009" xr:uid="{8816CABE-B3AB-4EF9-A8EF-D0E620134E9A}"/>
    <cellStyle name="Millares 5 4 2 4 3" xfId="8173" xr:uid="{5BAE7AF1-1478-49E6-A3AE-86993D7FD353}"/>
    <cellStyle name="Millares 5 4 2 4 3 2" xfId="23856" xr:uid="{A573363F-4B95-49E6-964D-4FB2A528A64E}"/>
    <cellStyle name="Millares 5 4 2 4 3 2 2" xfId="38894" xr:uid="{FF382913-A1F9-4238-B5AF-2DC33F69EED3}"/>
    <cellStyle name="Millares 5 4 2 4 3 2 2 2" xfId="50931" xr:uid="{AEA5D9E5-B80D-4AF8-9451-596FA9F79CF8}"/>
    <cellStyle name="Millares 5 4 2 4 3 2 3" xfId="32704" xr:uid="{6A130991-7342-4396-A611-8B1D55C3E945}"/>
    <cellStyle name="Millares 5 4 2 4 3 2 4" xfId="44925" xr:uid="{83B6081A-717C-4D34-B43E-9CEB2930B6C3}"/>
    <cellStyle name="Millares 5 4 2 4 3 3" xfId="35799" xr:uid="{601FE2A6-16D6-422D-B7F2-5849E3FEE4F2}"/>
    <cellStyle name="Millares 5 4 2 4 3 3 2" xfId="47928" xr:uid="{022CBC7C-4D75-411B-8A1D-5BFF386DDDAB}"/>
    <cellStyle name="Millares 5 4 2 4 3 4" xfId="29610" xr:uid="{B87558DE-9C72-4372-B880-98DB1FB28374}"/>
    <cellStyle name="Millares 5 4 2 4 3 5" xfId="41923" xr:uid="{22AAFB25-86BB-47F0-B299-25299C5E4F8A}"/>
    <cellStyle name="Millares 5 4 2 4 4" xfId="12627" xr:uid="{F8CA09BE-A598-4746-88DA-481B14B018EA}"/>
    <cellStyle name="Millares 5 4 2 4 4 2" xfId="37144" xr:uid="{22E2902D-B31F-4F8B-961A-C740D181A956}"/>
    <cellStyle name="Millares 5 4 2 4 4 2 2" xfId="49233" xr:uid="{391BCB2A-4837-497D-A8EF-E95F8374AD84}"/>
    <cellStyle name="Millares 5 4 2 4 4 3" xfId="30954" xr:uid="{828BFB4B-0450-4FE2-B141-74E8D41E9F1D}"/>
    <cellStyle name="Millares 5 4 2 4 4 4" xfId="43227" xr:uid="{1EE29F86-B11C-4157-A20D-0EB6144D86CE}"/>
    <cellStyle name="Millares 5 4 2 4 5" xfId="17825" xr:uid="{F99D26E0-93A5-45B1-9901-16482302CD7A}"/>
    <cellStyle name="Millares 5 4 2 4 5 2" xfId="34049" xr:uid="{5AFBD642-04A1-4F4D-87E2-ED3D446CA88D}"/>
    <cellStyle name="Millares 5 4 2 4 5 3" xfId="46230" xr:uid="{D8179746-F473-4D87-B2B3-4890264494AB}"/>
    <cellStyle name="Millares 5 4 2 4 6" xfId="18642" xr:uid="{20B7FBA1-D527-4904-9CB5-7CA120859D7D}"/>
    <cellStyle name="Millares 5 4 2 4 7" xfId="20294" xr:uid="{CC8B9473-35C8-4F34-8EA0-89C4A25FC8DC}"/>
    <cellStyle name="Millares 5 4 2 4 8" xfId="22130" xr:uid="{024B3FEC-9E81-43E1-A9D5-A46FD6F1A2A4}"/>
    <cellStyle name="Millares 5 4 2 4 9" xfId="27860" xr:uid="{7DAD33B2-2419-4EB2-9EB9-0A0161E58D8B}"/>
    <cellStyle name="Millares 5 4 2 5" xfId="4976" xr:uid="{9B1ABD10-28A4-487A-AF68-D6CDBEC7C652}"/>
    <cellStyle name="Millares 5 4 2 5 2" xfId="12009" xr:uid="{0CB03F31-AA89-497B-9444-70339CCD819A}"/>
    <cellStyle name="Millares 5 4 2 5 2 2" xfId="23061" xr:uid="{A190C244-FAB3-47CD-A194-1E97991785F2}"/>
    <cellStyle name="Millares 5 4 2 5 2 2 2" xfId="38086" xr:uid="{3286F6DF-533A-4188-B299-836DF1224361}"/>
    <cellStyle name="Millares 5 4 2 5 2 2 2 2" xfId="50147" xr:uid="{EDD9C7C6-A6DA-4CC3-A497-21ABE5BBE8D4}"/>
    <cellStyle name="Millares 5 4 2 5 2 2 3" xfId="31896" xr:uid="{6EF9A931-434B-424F-B4E9-A6F8C44D1A63}"/>
    <cellStyle name="Millares 5 4 2 5 2 2 4" xfId="44141" xr:uid="{3BDD5D75-F6C8-4A61-A714-759C849EFBDB}"/>
    <cellStyle name="Millares 5 4 2 5 2 3" xfId="34991" xr:uid="{456D2425-2B1E-4F16-8DDA-EFE6FE43D080}"/>
    <cellStyle name="Millares 5 4 2 5 2 3 2" xfId="47144" xr:uid="{370D9F59-57D0-4861-8754-3FCF2193C94D}"/>
    <cellStyle name="Millares 5 4 2 5 2 4" xfId="28802" xr:uid="{DD3156B4-69B6-4725-B738-C7F69447A0CF}"/>
    <cellStyle name="Millares 5 4 2 5 2 5" xfId="41139" xr:uid="{115C60E7-E857-4CD0-A6D9-69BD537913AE}"/>
    <cellStyle name="Millares 5 4 2 5 3" xfId="12872" xr:uid="{239425FD-B291-4869-80CC-965D507713EC}"/>
    <cellStyle name="Millares 5 4 2 5 3 2" xfId="23987" xr:uid="{4A0BE35B-F118-4B8B-BCA8-071060BDF112}"/>
    <cellStyle name="Millares 5 4 2 5 3 2 2" xfId="39028" xr:uid="{DA49A351-4C12-4403-A57C-F0C69BDD0D25}"/>
    <cellStyle name="Millares 5 4 2 5 3 2 2 2" xfId="51061" xr:uid="{BEE70B9F-6BAD-4BCB-ABBB-58F6E0249437}"/>
    <cellStyle name="Millares 5 4 2 5 3 2 3" xfId="32838" xr:uid="{36FB853A-57ED-44AE-B827-B337E02EC20C}"/>
    <cellStyle name="Millares 5 4 2 5 3 2 4" xfId="45055" xr:uid="{C4C3BAC2-E250-4D38-A45E-F72D6AD45CF8}"/>
    <cellStyle name="Millares 5 4 2 5 3 3" xfId="35933" xr:uid="{D03D9346-A671-4C8C-9473-03AD0C04C8FC}"/>
    <cellStyle name="Millares 5 4 2 5 3 3 2" xfId="48058" xr:uid="{9F2C9537-4976-4DD2-81E3-A98E04FD72D3}"/>
    <cellStyle name="Millares 5 4 2 5 3 4" xfId="29744" xr:uid="{288525D9-C102-4B11-AB83-1491151470E7}"/>
    <cellStyle name="Millares 5 4 2 5 3 5" xfId="42053" xr:uid="{2A43C2F8-1902-4F0B-9CA4-CCD84860A91F}"/>
    <cellStyle name="Millares 5 4 2 5 4" xfId="18098" xr:uid="{60BF32B2-4056-41CD-9A30-5BCD3BD9E968}"/>
    <cellStyle name="Millares 5 4 2 5 4 2" xfId="37278" xr:uid="{177A2066-3F0E-4042-95A8-714FA332E33E}"/>
    <cellStyle name="Millares 5 4 2 5 4 2 2" xfId="49363" xr:uid="{E042D241-EF6D-418B-8F81-B4FC9D71834B}"/>
    <cellStyle name="Millares 5 4 2 5 4 3" xfId="31088" xr:uid="{EB471A86-5299-4D86-9C11-73958ACF2F7C}"/>
    <cellStyle name="Millares 5 4 2 5 4 4" xfId="43357" xr:uid="{0C50B53F-C42C-45F0-9B58-84FF114422C0}"/>
    <cellStyle name="Millares 5 4 2 5 5" xfId="18777" xr:uid="{15C322ED-1335-4075-9684-6DCB702C6039}"/>
    <cellStyle name="Millares 5 4 2 5 5 2" xfId="34183" xr:uid="{DB9A2966-D758-4FAA-9385-9551874B5191}"/>
    <cellStyle name="Millares 5 4 2 5 5 3" xfId="46360" xr:uid="{BBC351BA-CBD4-4C52-B176-E5CC75C30440}"/>
    <cellStyle name="Millares 5 4 2 5 6" xfId="20430" xr:uid="{BA39D7A1-E50A-40FA-8E76-AA6990C06618}"/>
    <cellStyle name="Millares 5 4 2 5 7" xfId="22260" xr:uid="{1EC87DE3-BA4F-4A49-9360-4E859E775E76}"/>
    <cellStyle name="Millares 5 4 2 5 8" xfId="27994" xr:uid="{556DB705-2973-4C9C-91D2-C9415C5D3545}"/>
    <cellStyle name="Millares 5 4 2 5 9" xfId="40355" xr:uid="{B0D6A751-7B60-4007-A191-AC82A181FD43}"/>
    <cellStyle name="Millares 5 4 2 6" xfId="5582" xr:uid="{C9D34BB9-D3AA-4261-A257-A4F5334B4C48}"/>
    <cellStyle name="Millares 5 4 2 6 2" xfId="8490" xr:uid="{3A9353A4-6154-4896-B1C7-697490E61A77}"/>
    <cellStyle name="Millares 5 4 2 6 2 2" xfId="23194" xr:uid="{145EAC8E-5A47-43FF-8F31-301992F8C71A}"/>
    <cellStyle name="Millares 5 4 2 6 2 2 2" xfId="38220" xr:uid="{316E219E-AF59-4A4C-91C1-07FF2F8B6502}"/>
    <cellStyle name="Millares 5 4 2 6 2 2 2 2" xfId="50277" xr:uid="{C184FD92-4B74-440C-A522-4258BBCEC236}"/>
    <cellStyle name="Millares 5 4 2 6 2 2 3" xfId="32030" xr:uid="{17648722-DF97-4D8E-BB61-BB202215B1A2}"/>
    <cellStyle name="Millares 5 4 2 6 2 2 4" xfId="44271" xr:uid="{4AD92E42-7969-41C3-9FCD-9AA081577A99}"/>
    <cellStyle name="Millares 5 4 2 6 2 3" xfId="35125" xr:uid="{A86C296F-153E-4FA1-8028-2C1A4B104F7E}"/>
    <cellStyle name="Millares 5 4 2 6 2 3 2" xfId="47274" xr:uid="{8DF79825-D727-48D2-8F40-B461F3E186E5}"/>
    <cellStyle name="Millares 5 4 2 6 2 4" xfId="28936" xr:uid="{EABD066E-FFC8-45F5-838F-8318A01777B8}"/>
    <cellStyle name="Millares 5 4 2 6 2 5" xfId="41269" xr:uid="{22949821-AD32-4D68-8D26-00B5A64F8329}"/>
    <cellStyle name="Millares 5 4 2 6 3" xfId="15328" xr:uid="{550E9974-F539-484B-AB17-690DE6B00006}"/>
    <cellStyle name="Millares 5 4 2 6 3 2" xfId="24117" xr:uid="{9D86BF09-F0CD-4F8D-86EA-CE3C3DD746DD}"/>
    <cellStyle name="Millares 5 4 2 6 3 2 2" xfId="39162" xr:uid="{47BF77A4-6CE2-46A0-925A-5E58F9016902}"/>
    <cellStyle name="Millares 5 4 2 6 3 2 2 2" xfId="51191" xr:uid="{4186ACC5-BA3D-4DBD-B15A-A23B5AFB52B5}"/>
    <cellStyle name="Millares 5 4 2 6 3 2 3" xfId="32972" xr:uid="{BB2BD65A-68A9-447A-BEB2-E3ECD2ED9DD4}"/>
    <cellStyle name="Millares 5 4 2 6 3 2 4" xfId="45185" xr:uid="{90A3B2A8-4D73-4B38-8123-B7582478DEFE}"/>
    <cellStyle name="Millares 5 4 2 6 3 3" xfId="36067" xr:uid="{6EDA116A-CCD8-4AAD-9A86-7C7B939032AD}"/>
    <cellStyle name="Millares 5 4 2 6 3 3 2" xfId="48188" xr:uid="{FBE8CB54-E910-4EE8-AC66-6AC0C3E8CFCB}"/>
    <cellStyle name="Millares 5 4 2 6 3 4" xfId="29878" xr:uid="{1889F978-B22F-4DBD-B57C-4EE5ED849755}"/>
    <cellStyle name="Millares 5 4 2 6 3 5" xfId="42183" xr:uid="{49BA9CD3-DC65-4A5D-8F17-40F7E0BA6BD2}"/>
    <cellStyle name="Millares 5 4 2 6 4" xfId="19696" xr:uid="{B234C4B2-9AA5-4B23-8133-B2BC41CC6E22}"/>
    <cellStyle name="Millares 5 4 2 6 4 2" xfId="37412" xr:uid="{6307F88B-95E7-485C-9453-6B4923FA63FC}"/>
    <cellStyle name="Millares 5 4 2 6 4 2 2" xfId="49493" xr:uid="{0A4B6CA3-05EA-46D3-B9E2-107311F44300}"/>
    <cellStyle name="Millares 5 4 2 6 4 3" xfId="31222" xr:uid="{F8C33FCB-6B97-4076-BE62-8C1BB8401612}"/>
    <cellStyle name="Millares 5 4 2 6 4 4" xfId="43487" xr:uid="{B8340041-9063-4D98-9DB7-C15F017D3ECD}"/>
    <cellStyle name="Millares 5 4 2 6 5" xfId="20564" xr:uid="{73F7E775-0799-4321-94E6-A1F12657AE97}"/>
    <cellStyle name="Millares 5 4 2 6 5 2" xfId="34317" xr:uid="{DF81100A-B3CE-4A08-883B-6B989191D7B5}"/>
    <cellStyle name="Millares 5 4 2 6 5 3" xfId="46490" xr:uid="{F3FFA58F-DB3B-441A-AB80-456B6F845AED}"/>
    <cellStyle name="Millares 5 4 2 6 6" xfId="22390" xr:uid="{A0CD2AC7-CDC3-4ECB-B24B-F0CF7FED978F}"/>
    <cellStyle name="Millares 5 4 2 6 7" xfId="28128" xr:uid="{D5F42C6C-D454-4297-A274-F8FB13A2C8AB}"/>
    <cellStyle name="Millares 5 4 2 6 8" xfId="40485" xr:uid="{75B4E5A1-7B9F-47A3-BFF2-06606E67E87E}"/>
    <cellStyle name="Millares 5 4 2 7" xfId="7794" xr:uid="{4AA81416-8D76-4839-86E5-7B791F1D9AEF}"/>
    <cellStyle name="Millares 5 4 2 7 2" xfId="21548" xr:uid="{DEAF681F-3628-42E4-A735-02B109C1D5AF}"/>
    <cellStyle name="Millares 5 4 2 7 2 2" xfId="24247" xr:uid="{B29C8CA5-AA28-4791-BA7E-E1CF50D46A55}"/>
    <cellStyle name="Millares 5 4 2 7 2 2 2" xfId="39296" xr:uid="{259241E0-BE2F-4E24-AAEC-8F2A9CBA4392}"/>
    <cellStyle name="Millares 5 4 2 7 2 2 2 2" xfId="51321" xr:uid="{D41308F4-3946-4209-A787-92175AE66A26}"/>
    <cellStyle name="Millares 5 4 2 7 2 2 3" xfId="33106" xr:uid="{B36BD3EA-2A3A-4CBC-9936-3EBC75D3F912}"/>
    <cellStyle name="Millares 5 4 2 7 2 2 4" xfId="45315" xr:uid="{324231FA-9579-449E-B475-3D89D48D656B}"/>
    <cellStyle name="Millares 5 4 2 7 2 3" xfId="36201" xr:uid="{8B6CE9A9-A8E0-4D00-B141-937AB9CCA0AC}"/>
    <cellStyle name="Millares 5 4 2 7 2 3 2" xfId="48318" xr:uid="{6DDE7EC8-D307-4E1F-9AE5-1DC1DDBBF47F}"/>
    <cellStyle name="Millares 5 4 2 7 2 4" xfId="30012" xr:uid="{F798E9C5-26D4-4FD2-8015-96720675D947}"/>
    <cellStyle name="Millares 5 4 2 7 2 5" xfId="42313" xr:uid="{90074FFC-23C7-4132-9F2C-EE62770B370A}"/>
    <cellStyle name="Millares 5 4 2 7 3" xfId="23325" xr:uid="{768D3A69-153E-4AF9-953B-84F45F967AEC}"/>
    <cellStyle name="Millares 5 4 2 7 3 2" xfId="38354" xr:uid="{42539917-0A27-47B8-9A26-0BF43A614A6C}"/>
    <cellStyle name="Millares 5 4 2 7 3 2 2" xfId="50407" xr:uid="{8A32E228-6597-4D57-B17F-F38E32E4D74E}"/>
    <cellStyle name="Millares 5 4 2 7 3 3" xfId="32164" xr:uid="{19FBF12A-1008-402A-84BD-342A8BEF3C36}"/>
    <cellStyle name="Millares 5 4 2 7 3 4" xfId="44401" xr:uid="{1823FA0F-C374-4938-94C6-614E44B2CA0C}"/>
    <cellStyle name="Millares 5 4 2 7 4" xfId="35259" xr:uid="{87CF39F6-F273-4156-B0B2-1AC0898EFBA9}"/>
    <cellStyle name="Millares 5 4 2 7 4 2" xfId="47404" xr:uid="{1F5E8973-5DE6-4470-85ED-97A6DBAA3F55}"/>
    <cellStyle name="Millares 5 4 2 7 5" xfId="29070" xr:uid="{7635D584-96F9-45F6-A99C-1261917FB1D2}"/>
    <cellStyle name="Millares 5 4 2 7 6" xfId="41399" xr:uid="{04A2130D-4901-4B07-A433-7513E8DA6570}"/>
    <cellStyle name="Millares 5 4 2 8" xfId="12260" xr:uid="{4D541969-BA3B-4AB7-9BED-8D7A02386688}"/>
    <cellStyle name="Millares 5 4 2 8 2" xfId="25230" xr:uid="{DDC9BE25-291A-493E-AA87-2D8422C717AF}"/>
    <cellStyle name="Millares 5 4 2 8 2 2" xfId="33240" xr:uid="{BED6425D-C19D-420D-998A-0BDD943CBC67}"/>
    <cellStyle name="Millares 5 4 2 8 2 2 2" xfId="39430" xr:uid="{ED3478D3-4BCC-4640-B1F6-9B4E770C2696}"/>
    <cellStyle name="Millares 5 4 2 8 2 2 2 2" xfId="51451" xr:uid="{B322B0CF-9B26-4335-BD5C-AEB9BE8F3601}"/>
    <cellStyle name="Millares 5 4 2 8 2 2 3" xfId="45445" xr:uid="{7296B3AD-BDDF-4A20-86BE-3D48D3FE5567}"/>
    <cellStyle name="Millares 5 4 2 8 2 3" xfId="36335" xr:uid="{BE30B4B6-9E8A-407F-8104-4F37D6BC0056}"/>
    <cellStyle name="Millares 5 4 2 8 2 3 2" xfId="48448" xr:uid="{19CBF86C-D624-4F35-9EDF-1BE2791A5657}"/>
    <cellStyle name="Millares 5 4 2 8 2 4" xfId="30146" xr:uid="{15F2A7F8-C5BE-471B-A403-167F53479F87}"/>
    <cellStyle name="Millares 5 4 2 8 2 5" xfId="42443" xr:uid="{43889971-5BB1-4326-AE9C-5D0447EA5EC1}"/>
    <cellStyle name="Millares 5 4 2 8 3" xfId="22528" xr:uid="{2BD06B6D-1A45-41BC-8CAD-58CA1666D4B5}"/>
    <cellStyle name="Millares 5 4 2 8 3 2" xfId="37550" xr:uid="{F6B3807A-D732-42F2-9069-8D4BD8CA1A71}"/>
    <cellStyle name="Millares 5 4 2 8 3 2 2" xfId="49627" xr:uid="{755CE281-179A-4CCC-95A1-4EA9993494D1}"/>
    <cellStyle name="Millares 5 4 2 8 3 3" xfId="31360" xr:uid="{0E98AA85-9F6E-4589-91FE-B858871D6F9A}"/>
    <cellStyle name="Millares 5 4 2 8 3 4" xfId="43621" xr:uid="{9168B6FB-8F62-4747-8CFF-BACFDE26B0D9}"/>
    <cellStyle name="Millares 5 4 2 8 4" xfId="34455" xr:uid="{FED67995-7216-4281-8911-230AE97F3A05}"/>
    <cellStyle name="Millares 5 4 2 8 4 2" xfId="46624" xr:uid="{9A660676-5AB1-492F-AB07-A1C0F23EFC87}"/>
    <cellStyle name="Millares 5 4 2 8 5" xfId="28266" xr:uid="{72283E7F-2A36-4306-82B2-DC2D7A5BDEC8}"/>
    <cellStyle name="Millares 5 4 2 8 6" xfId="40619" xr:uid="{5B23D6E7-E000-4A0A-874C-6EC93BF34ADE}"/>
    <cellStyle name="Millares 5 4 2 9" xfId="16593" xr:uid="{9AA2BDD7-2764-4C11-ABEA-B05FBCBE4F4A}"/>
    <cellStyle name="Millares 5 4 2 9 2" xfId="26254" xr:uid="{4A13F2BC-9D84-403E-990F-BCAD08E78099}"/>
    <cellStyle name="Millares 5 4 2 9 2 2" xfId="39564" xr:uid="{F15ACE05-8339-44A8-965C-64DF5CAAD54D}"/>
    <cellStyle name="Millares 5 4 2 9 2 2 2" xfId="51581" xr:uid="{A9AB6624-A7DE-46B6-9261-000E4C78819C}"/>
    <cellStyle name="Millares 5 4 2 9 2 3" xfId="33374" xr:uid="{C7CA7A13-A5E8-4644-96B4-4099DCB5AB65}"/>
    <cellStyle name="Millares 5 4 2 9 2 4" xfId="45575" xr:uid="{B32AAF76-4E5D-4AD1-A700-C75A3F33964C}"/>
    <cellStyle name="Millares 5 4 2 9 3" xfId="36469" xr:uid="{77715684-D398-40B7-B942-8068F522F101}"/>
    <cellStyle name="Millares 5 4 2 9 3 2" xfId="48578" xr:uid="{BE6D400B-A353-4DA9-BED6-65F2DFB61C51}"/>
    <cellStyle name="Millares 5 4 2 9 4" xfId="30280" xr:uid="{1465CC3C-2DD5-4430-8BF4-0789D497FDDC}"/>
    <cellStyle name="Millares 5 4 2 9 5" xfId="42573" xr:uid="{AAD407BA-5466-45FA-8798-DADA480F10BE}"/>
    <cellStyle name="Millares 5 4 3" xfId="3783" xr:uid="{4D64307B-9188-46E7-BA57-94EE8687C279}"/>
    <cellStyle name="Millares 5 4 3 10" xfId="27527" xr:uid="{C196B7E2-8256-405D-865E-89533CEC71F4}"/>
    <cellStyle name="Millares 5 4 3 11" xfId="39902" xr:uid="{A07E6793-F42C-47A3-90C5-90CE55BDEC93}"/>
    <cellStyle name="Millares 5 4 3 2" xfId="6094" xr:uid="{62A303E6-3DAB-4D64-82E4-2B2A64914254}"/>
    <cellStyle name="Millares 5 4 3 2 2" xfId="8861" xr:uid="{2964F34C-EC85-4875-9435-6F865C589495}"/>
    <cellStyle name="Millares 5 4 3 2 2 2" xfId="37619" xr:uid="{7E0E56F4-53EC-4309-AA84-D75CE723B406}"/>
    <cellStyle name="Millares 5 4 3 2 2 2 2" xfId="49694" xr:uid="{DEC098CF-2795-4120-B82C-95E5992762D4}"/>
    <cellStyle name="Millares 5 4 3 2 2 3" xfId="31429" xr:uid="{24757F1D-9E9B-4F3E-A524-B106D53B0D50}"/>
    <cellStyle name="Millares 5 4 3 2 2 4" xfId="43688" xr:uid="{2F9C948C-73BA-4EFC-9425-EDF48B0ADAF1}"/>
    <cellStyle name="Millares 5 4 3 2 3" xfId="8176" xr:uid="{F50077CC-7321-4835-B322-9BF2DE607FA5}"/>
    <cellStyle name="Millares 5 4 3 2 3 2" xfId="34524" xr:uid="{6E317057-341E-4890-88CB-CAF31BBC126D}"/>
    <cellStyle name="Millares 5 4 3 2 3 3" xfId="46691" xr:uid="{BDF0584A-EAC0-44BC-9FF6-82E2FA025798}"/>
    <cellStyle name="Millares 5 4 3 2 4" xfId="12630" xr:uid="{CB754960-4E96-456C-BAA2-B9E73FA8148B}"/>
    <cellStyle name="Millares 5 4 3 2 5" xfId="22597" xr:uid="{0F5077DD-5D17-4699-9F19-0DEAA022C9AE}"/>
    <cellStyle name="Millares 5 4 3 2 6" xfId="28335" xr:uid="{A677FF10-BDB6-4825-A03E-EFE88EEDF1AD}"/>
    <cellStyle name="Millares 5 4 3 2 7" xfId="40686" xr:uid="{99673133-EAC2-447A-8A24-BD382983F115}"/>
    <cellStyle name="Millares 5 4 3 3" xfId="4978" xr:uid="{644BFEBE-ECA1-4C2A-81AA-44F3E049A883}"/>
    <cellStyle name="Millares 5 4 3 3 2" xfId="8492" xr:uid="{DD9D6566-9C2D-423B-A2C0-533C158AD475}"/>
    <cellStyle name="Millares 5 4 3 3 2 2" xfId="38561" xr:uid="{41C6D0FD-AFF7-47E8-9A63-2A0B5512B0F7}"/>
    <cellStyle name="Millares 5 4 3 3 2 2 2" xfId="50608" xr:uid="{2353FDE9-F683-4CCC-B767-3DF562E74349}"/>
    <cellStyle name="Millares 5 4 3 3 2 3" xfId="32371" xr:uid="{EB0FDFF6-AC63-4386-AAAE-FF0C16C78C4E}"/>
    <cellStyle name="Millares 5 4 3 3 2 4" xfId="44602" xr:uid="{C46B757E-7FE5-41E1-AD65-5FC84B45A565}"/>
    <cellStyle name="Millares 5 4 3 3 3" xfId="16291" xr:uid="{F5C6BD7D-7386-44CA-9264-332BED9CAA78}"/>
    <cellStyle name="Millares 5 4 3 3 3 2" xfId="35466" xr:uid="{04733728-FD55-42DB-8609-EAD317223D79}"/>
    <cellStyle name="Millares 5 4 3 3 3 3" xfId="47605" xr:uid="{5099747C-78E9-4A65-8111-71574451EA7D}"/>
    <cellStyle name="Millares 5 4 3 3 4" xfId="23526" xr:uid="{239DDBBC-3E5C-49C4-AA02-6957D7D53894}"/>
    <cellStyle name="Millares 5 4 3 3 5" xfId="29277" xr:uid="{A015DFD8-C14E-4C58-AD93-4B01ADCF8395}"/>
    <cellStyle name="Millares 5 4 3 3 6" xfId="41600" xr:uid="{F191A508-C547-4F9B-A1C1-5454D4FC8D93}"/>
    <cellStyle name="Millares 5 4 3 4" xfId="7796" xr:uid="{7D5749C9-8705-46F6-B664-40F6120132F1}"/>
    <cellStyle name="Millares 5 4 3 4 2" xfId="36811" xr:uid="{59E26192-E0A2-46B7-87E7-BB69B1D6DE92}"/>
    <cellStyle name="Millares 5 4 3 4 2 2" xfId="48910" xr:uid="{7A0A0330-FC3B-4077-90B1-95EA0E18F8DE}"/>
    <cellStyle name="Millares 5 4 3 4 3" xfId="30621" xr:uid="{E23FB4DE-CC94-4FF3-B148-4608A8C1B38C}"/>
    <cellStyle name="Millares 5 4 3 4 4" xfId="42904" xr:uid="{9C9525D0-8CD4-48E1-9A84-658E91B55A7A}"/>
    <cellStyle name="Millares 5 4 3 5" xfId="12262" xr:uid="{6C8EB3EA-D0D5-40FB-8286-4959BAF10346}"/>
    <cellStyle name="Millares 5 4 3 5 2" xfId="33716" xr:uid="{04A49052-86D5-47F7-8E75-C73A59E51911}"/>
    <cellStyle name="Millares 5 4 3 5 3" xfId="45907" xr:uid="{8C41D52B-AD09-465E-B303-8818A40B0A1F}"/>
    <cellStyle name="Millares 5 4 3 6" xfId="16662" xr:uid="{1A2CAB70-818A-4CBE-95A0-FD5B549A6969}"/>
    <cellStyle name="Millares 5 4 3 7" xfId="18308" xr:uid="{F22352AB-C266-4704-AE83-0D359045BAA8}"/>
    <cellStyle name="Millares 5 4 3 8" xfId="19958" xr:uid="{246A9D0E-5BED-4AC5-BBF5-22480BDB2E52}"/>
    <cellStyle name="Millares 5 4 3 9" xfId="21807" xr:uid="{9A2782DC-D4A8-4100-8A5A-DB70B8E098DA}"/>
    <cellStyle name="Millares 5 4 4" xfId="6095" xr:uid="{130DB60B-8A3F-4605-9D9F-CF56BA423FD0}"/>
    <cellStyle name="Millares 5 4 4 10" xfId="40032" xr:uid="{94970EEB-5259-4AAE-A02F-3BF24B366886}"/>
    <cellStyle name="Millares 5 4 4 2" xfId="8862" xr:uid="{8953C0B8-E285-4467-BE7C-9F721675ABC6}"/>
    <cellStyle name="Millares 5 4 4 2 2" xfId="22731" xr:uid="{EE568BEB-4A4A-4DC6-960C-A3F1DCAD323A}"/>
    <cellStyle name="Millares 5 4 4 2 2 2" xfId="37753" xr:uid="{F861491E-EC3F-4CC0-9975-722AEA35F3A3}"/>
    <cellStyle name="Millares 5 4 4 2 2 2 2" xfId="49824" xr:uid="{4C9F7DF4-4EDE-4F3E-8FFA-321CBA3A8363}"/>
    <cellStyle name="Millares 5 4 4 2 2 3" xfId="31563" xr:uid="{01591103-AF13-4D86-950B-545E798BF4F1}"/>
    <cellStyle name="Millares 5 4 4 2 2 4" xfId="43818" xr:uid="{4E6355FE-08AE-46D5-B46F-5AB55564EAC8}"/>
    <cellStyle name="Millares 5 4 4 2 3" xfId="34658" xr:uid="{3C3193F6-E389-4E66-A5E4-54EA51ED41B6}"/>
    <cellStyle name="Millares 5 4 4 2 3 2" xfId="46821" xr:uid="{144D70B9-30F1-4750-902D-A37418025924}"/>
    <cellStyle name="Millares 5 4 4 2 4" xfId="28469" xr:uid="{04E4B2E2-7D65-41E5-87A1-13F70E4B8DC5}"/>
    <cellStyle name="Millares 5 4 4 2 5" xfId="40816" xr:uid="{DE188938-D577-4264-AA26-B116E453C267}"/>
    <cellStyle name="Millares 5 4 4 3" xfId="8177" xr:uid="{1675F527-B813-49A2-B74F-638F2A6D6881}"/>
    <cellStyle name="Millares 5 4 4 3 2" xfId="23657" xr:uid="{EE82B398-897A-4CC9-B5FA-633C266A299B}"/>
    <cellStyle name="Millares 5 4 4 3 2 2" xfId="38695" xr:uid="{11F1C6EB-C0FB-44E6-806F-A33D7CFF72B6}"/>
    <cellStyle name="Millares 5 4 4 3 2 2 2" xfId="50738" xr:uid="{28849909-E8EC-416F-A341-05809FB0C9F4}"/>
    <cellStyle name="Millares 5 4 4 3 2 3" xfId="32505" xr:uid="{937C92D8-9910-4473-9783-0522C467D8CC}"/>
    <cellStyle name="Millares 5 4 4 3 2 4" xfId="44732" xr:uid="{1F79C569-AAA9-4989-B49F-1BC10F94C611}"/>
    <cellStyle name="Millares 5 4 4 3 3" xfId="35600" xr:uid="{556B6D95-B685-49E9-9159-285DB56D5507}"/>
    <cellStyle name="Millares 5 4 4 3 3 2" xfId="47735" xr:uid="{752BDC54-AD0D-471F-BE28-1E2EE0365686}"/>
    <cellStyle name="Millares 5 4 4 3 4" xfId="29411" xr:uid="{6756FEAD-395F-4627-8F17-7E3F73FBE0E5}"/>
    <cellStyle name="Millares 5 4 4 3 5" xfId="41730" xr:uid="{FDA7F51A-EFDA-41A6-805D-70C9B3464BB8}"/>
    <cellStyle name="Millares 5 4 4 4" xfId="12631" xr:uid="{90270E12-FE43-4DD5-BCB9-2FC5D51094DC}"/>
    <cellStyle name="Millares 5 4 4 4 2" xfId="36945" xr:uid="{AB0F6CC2-5C87-42BF-9EE9-766D92B5846A}"/>
    <cellStyle name="Millares 5 4 4 4 2 2" xfId="49040" xr:uid="{A801CD9E-6DF0-48DC-81FE-385CE276F6C4}"/>
    <cellStyle name="Millares 5 4 4 4 3" xfId="30755" xr:uid="{1A898BA0-F497-46F3-9839-50A9FCCD706A}"/>
    <cellStyle name="Millares 5 4 4 4 4" xfId="43034" xr:uid="{E228FDA4-DD7B-424C-A8E6-CAA2F17BCAC7}"/>
    <cellStyle name="Millares 5 4 4 5" xfId="17511" xr:uid="{082C18EC-BB85-4AC6-88CC-D166844D378A}"/>
    <cellStyle name="Millares 5 4 4 5 2" xfId="33850" xr:uid="{B05FA841-EA9A-41A9-80D3-5E6B953D8A14}"/>
    <cellStyle name="Millares 5 4 4 5 3" xfId="46037" xr:uid="{74B8AC1A-5672-4DCF-A497-3521DE09216F}"/>
    <cellStyle name="Millares 5 4 4 6" xfId="18442" xr:uid="{C99B86C2-201D-48DA-953C-C6DF25371335}"/>
    <cellStyle name="Millares 5 4 4 7" xfId="20093" xr:uid="{7FEFAFB4-6416-4955-A5E4-63716940F38B}"/>
    <cellStyle name="Millares 5 4 4 8" xfId="21937" xr:uid="{E4DC382F-F517-4655-9AA1-6C9DCDFC89CD}"/>
    <cellStyle name="Millares 5 4 4 9" xfId="27661" xr:uid="{50264205-C97F-430A-A92F-90255365D0D6}"/>
    <cellStyle name="Millares 5 4 5" xfId="6090" xr:uid="{8E9BDF0B-D2BD-4C2D-BFC2-9AFF591C8D0E}"/>
    <cellStyle name="Millares 5 4 5 10" xfId="40162" xr:uid="{C11AA3C9-65FB-4C92-98C2-E6C611D2B68E}"/>
    <cellStyle name="Millares 5 4 5 2" xfId="8857" xr:uid="{7CB4D816-4F85-4F27-A4B2-B7D674A65C79}"/>
    <cellStyle name="Millares 5 4 5 2 2" xfId="22865" xr:uid="{2F1AF9CC-24E8-4D26-A30C-38880D213DEF}"/>
    <cellStyle name="Millares 5 4 5 2 2 2" xfId="37887" xr:uid="{D1C7C201-8D59-452E-B1D8-E6B07BD41378}"/>
    <cellStyle name="Millares 5 4 5 2 2 2 2" xfId="49954" xr:uid="{99E4D3D1-C3EA-4F9C-8373-77EB815E4162}"/>
    <cellStyle name="Millares 5 4 5 2 2 3" xfId="31697" xr:uid="{D4D8F4D7-79E4-48EE-B302-95CFD2B96631}"/>
    <cellStyle name="Millares 5 4 5 2 2 4" xfId="43948" xr:uid="{ECCB4942-86D4-46CB-AB2A-D133323827DA}"/>
    <cellStyle name="Millares 5 4 5 2 3" xfId="34792" xr:uid="{656DC480-164C-4DCF-AE4F-4887AEB18D79}"/>
    <cellStyle name="Millares 5 4 5 2 3 2" xfId="46951" xr:uid="{FA10F5C6-3990-46D4-8844-6D9124FAD2B5}"/>
    <cellStyle name="Millares 5 4 5 2 4" xfId="28603" xr:uid="{175C22F8-EE28-4899-BEB3-401882ABFABD}"/>
    <cellStyle name="Millares 5 4 5 2 5" xfId="40946" xr:uid="{69EAE522-6FAA-410B-A0A6-0992AE784474}"/>
    <cellStyle name="Millares 5 4 5 3" xfId="8172" xr:uid="{D8A6B8F3-8CB2-4A4D-B4BB-2E560397C1B8}"/>
    <cellStyle name="Millares 5 4 5 3 2" xfId="23791" xr:uid="{FE165650-B251-45B7-8E09-1AA800652C36}"/>
    <cellStyle name="Millares 5 4 5 3 2 2" xfId="38829" xr:uid="{A8EE366D-96F3-4420-8CFA-E1AF67542B49}"/>
    <cellStyle name="Millares 5 4 5 3 2 2 2" xfId="50868" xr:uid="{74359133-28CE-4A2A-9355-940B8FF5E606}"/>
    <cellStyle name="Millares 5 4 5 3 2 3" xfId="32639" xr:uid="{E62BCD12-5C3F-4640-A5BC-F6ED393A499B}"/>
    <cellStyle name="Millares 5 4 5 3 2 4" xfId="44862" xr:uid="{1FCAFE7B-30A5-4BE2-95E0-FC9F3D1A8FBB}"/>
    <cellStyle name="Millares 5 4 5 3 3" xfId="35734" xr:uid="{05D04925-249F-42D9-8794-DCA564668A12}"/>
    <cellStyle name="Millares 5 4 5 3 3 2" xfId="47865" xr:uid="{E6945048-45B2-4FB7-A421-1D65689D9461}"/>
    <cellStyle name="Millares 5 4 5 3 4" xfId="29545" xr:uid="{7FCFEF39-F411-4ED6-A92C-AE93FFA97D74}"/>
    <cellStyle name="Millares 5 4 5 3 5" xfId="41860" xr:uid="{015E74A8-8408-427D-A382-DCE8BC78B5F1}"/>
    <cellStyle name="Millares 5 4 5 4" xfId="12626" xr:uid="{2F9E7613-093C-4D40-8FB5-8A50B138F23C}"/>
    <cellStyle name="Millares 5 4 5 4 2" xfId="37079" xr:uid="{348AB061-C27D-49D0-AD69-32958B2A14B9}"/>
    <cellStyle name="Millares 5 4 5 4 2 2" xfId="49170" xr:uid="{629BC8BC-065A-44C9-832E-42A84D77BB7D}"/>
    <cellStyle name="Millares 5 4 5 4 3" xfId="30889" xr:uid="{0B910C3D-600C-40FC-9B4F-36A9FE5D0426}"/>
    <cellStyle name="Millares 5 4 5 4 4" xfId="43164" xr:uid="{F6B72F04-5D2F-4730-967D-490BAB164E0C}"/>
    <cellStyle name="Millares 5 4 5 5" xfId="17760" xr:uid="{4949357D-B7E9-46F4-9455-EED4F22C1B7B}"/>
    <cellStyle name="Millares 5 4 5 5 2" xfId="33984" xr:uid="{D3DC1088-BE40-4E9B-A47A-3263C0084A59}"/>
    <cellStyle name="Millares 5 4 5 5 3" xfId="46167" xr:uid="{FFA40E00-DEB7-48B2-8616-81BE351C2ABA}"/>
    <cellStyle name="Millares 5 4 5 6" xfId="18577" xr:uid="{7981F8E9-097F-4CC7-A901-5F07E87667C1}"/>
    <cellStyle name="Millares 5 4 5 7" xfId="20229" xr:uid="{9CA3226F-9E1A-46F4-BDD7-DA94DCE58149}"/>
    <cellStyle name="Millares 5 4 5 8" xfId="22067" xr:uid="{43F03A91-4087-4A9B-BA8B-C41AA2F93942}"/>
    <cellStyle name="Millares 5 4 5 9" xfId="27795" xr:uid="{6198C2BE-11D8-4C16-B967-16E5D32D31DA}"/>
    <cellStyle name="Millares 5 4 6" xfId="4975" xr:uid="{1CA11CC8-8C50-4FEA-A67F-C6BE16138BC5}"/>
    <cellStyle name="Millares 5 4 6 2" xfId="11944" xr:uid="{94A7AFB7-5083-4A73-9A3A-1D10071BC699}"/>
    <cellStyle name="Millares 5 4 6 2 2" xfId="22998" xr:uid="{26F26F38-8F95-4478-9051-5597DD36484B}"/>
    <cellStyle name="Millares 5 4 6 2 2 2" xfId="38021" xr:uid="{F861ECD7-6A7D-445D-9D01-0D7E552A9CE4}"/>
    <cellStyle name="Millares 5 4 6 2 2 2 2" xfId="50084" xr:uid="{5CFE3D27-CB79-48A2-A04A-64F076A9D2F5}"/>
    <cellStyle name="Millares 5 4 6 2 2 3" xfId="31831" xr:uid="{50CAE973-CFFA-41AD-A662-758F4DD40E23}"/>
    <cellStyle name="Millares 5 4 6 2 2 4" xfId="44078" xr:uid="{55BD0492-87CF-4270-A293-3371B1DAF5EF}"/>
    <cellStyle name="Millares 5 4 6 2 3" xfId="34926" xr:uid="{2558E4AC-C1AB-4F33-914C-E17659B41335}"/>
    <cellStyle name="Millares 5 4 6 2 3 2" xfId="47081" xr:uid="{74AC1B33-AF25-4273-97CF-9EF6A760FEFD}"/>
    <cellStyle name="Millares 5 4 6 2 4" xfId="28737" xr:uid="{E5FF0EA2-BBB2-45A7-8ED4-07989FBB51F6}"/>
    <cellStyle name="Millares 5 4 6 2 5" xfId="41076" xr:uid="{4A2DD3E7-5E39-40F9-A206-7229EDEC0DCB}"/>
    <cellStyle name="Millares 5 4 6 3" xfId="12807" xr:uid="{CD1111AF-CE51-45CA-BEB3-F52DF7E507B8}"/>
    <cellStyle name="Millares 5 4 6 3 2" xfId="23924" xr:uid="{DCBD99FB-E117-4566-91F0-A82F8C2FAFAE}"/>
    <cellStyle name="Millares 5 4 6 3 2 2" xfId="38963" xr:uid="{9EACC4E0-1388-4730-AF26-655A3FE4ECCB}"/>
    <cellStyle name="Millares 5 4 6 3 2 2 2" xfId="50998" xr:uid="{214F24F3-5771-4062-82DD-A9FCF0911D49}"/>
    <cellStyle name="Millares 5 4 6 3 2 3" xfId="32773" xr:uid="{AB5602B9-85C7-4A50-873C-0661E67210D6}"/>
    <cellStyle name="Millares 5 4 6 3 2 4" xfId="44992" xr:uid="{16CF235A-D315-4CB9-8F86-5A03FE4905E5}"/>
    <cellStyle name="Millares 5 4 6 3 3" xfId="35868" xr:uid="{A6259898-D5EC-4A25-A9F8-44D3FFE0698C}"/>
    <cellStyle name="Millares 5 4 6 3 3 2" xfId="47995" xr:uid="{88506BE4-868E-4635-83D3-91416CE97824}"/>
    <cellStyle name="Millares 5 4 6 3 4" xfId="29679" xr:uid="{E916A550-B8CE-4210-8B5A-AFA59DFFE061}"/>
    <cellStyle name="Millares 5 4 6 3 5" xfId="41990" xr:uid="{094325F9-4932-4B65-BEA2-8B7234805E59}"/>
    <cellStyle name="Millares 5 4 6 4" xfId="18033" xr:uid="{05F9035E-80CD-42CC-9A51-451D9E2FD236}"/>
    <cellStyle name="Millares 5 4 6 4 2" xfId="37213" xr:uid="{0DDDD0A8-0269-4A80-87FC-A3BF991E585B}"/>
    <cellStyle name="Millares 5 4 6 4 2 2" xfId="49300" xr:uid="{D871E01B-93DA-447D-AE05-D6E99F910862}"/>
    <cellStyle name="Millares 5 4 6 4 3" xfId="31023" xr:uid="{FC2AF146-7D25-48D1-85DF-C38D70FAB908}"/>
    <cellStyle name="Millares 5 4 6 4 4" xfId="43294" xr:uid="{24FD4AE2-E99E-45B3-B586-6C4C7774DA07}"/>
    <cellStyle name="Millares 5 4 6 5" xfId="18712" xr:uid="{B3C1F55D-8CCA-43C3-91DB-53DD0ED0668C}"/>
    <cellStyle name="Millares 5 4 6 5 2" xfId="34118" xr:uid="{3FC3C09D-8FA1-4B15-A865-34C4C454687F}"/>
    <cellStyle name="Millares 5 4 6 5 3" xfId="46297" xr:uid="{353B6A2F-0992-4C73-A373-C8A73FDCA552}"/>
    <cellStyle name="Millares 5 4 6 6" xfId="20365" xr:uid="{67603DFE-C6D6-4357-A6D1-16B727D8C493}"/>
    <cellStyle name="Millares 5 4 6 7" xfId="22197" xr:uid="{0A6DC661-3CA2-463F-A468-5BE01E8D8D3D}"/>
    <cellStyle name="Millares 5 4 6 8" xfId="27929" xr:uid="{1118A6CC-DED7-41D5-990E-96AA89251D74}"/>
    <cellStyle name="Millares 5 4 6 9" xfId="40292" xr:uid="{8EEAAC99-DCCA-410D-A9C0-FDD37726620A}"/>
    <cellStyle name="Millares 5 4 7" xfId="5097" xr:uid="{FF94A072-1FCD-4F9B-95C0-80435F4B9517}"/>
    <cellStyle name="Millares 5 4 7 2" xfId="8489" xr:uid="{018BE8D4-E428-4F1E-B989-9465BE82EC16}"/>
    <cellStyle name="Millares 5 4 7 2 2" xfId="23129" xr:uid="{9B569A9C-2BD5-4936-8659-A149D1928705}"/>
    <cellStyle name="Millares 5 4 7 2 2 2" xfId="38155" xr:uid="{0E7870B0-D322-46F6-ADF4-20F87D938D2A}"/>
    <cellStyle name="Millares 5 4 7 2 2 2 2" xfId="50214" xr:uid="{A484CE29-CA75-45B3-923E-D1FAE6274B86}"/>
    <cellStyle name="Millares 5 4 7 2 2 3" xfId="31965" xr:uid="{F53E73A8-3F4F-4D15-A0D7-02CCF9CCD12C}"/>
    <cellStyle name="Millares 5 4 7 2 2 4" xfId="44208" xr:uid="{4CE66BA8-A464-4312-B2F0-A19988F1A6E6}"/>
    <cellStyle name="Millares 5 4 7 2 3" xfId="35060" xr:uid="{1996E1CE-5DBD-4B09-B9D5-4F33EC23092E}"/>
    <cellStyle name="Millares 5 4 7 2 3 2" xfId="47211" xr:uid="{BFDAADFF-E308-4B3D-9751-186D7B528304}"/>
    <cellStyle name="Millares 5 4 7 2 4" xfId="28871" xr:uid="{22F5F460-9400-476A-BA7F-C54A7BABAAB9}"/>
    <cellStyle name="Millares 5 4 7 2 5" xfId="41206" xr:uid="{AA36D402-2AFB-4290-9B18-C4E46F919E01}"/>
    <cellStyle name="Millares 5 4 7 3" xfId="15263" xr:uid="{0D09236E-41E3-4A94-B9F6-B6B0D6F6559F}"/>
    <cellStyle name="Millares 5 4 7 3 2" xfId="24054" xr:uid="{0A9E73DD-4BDA-466D-8B6F-F60689D94C10}"/>
    <cellStyle name="Millares 5 4 7 3 2 2" xfId="39097" xr:uid="{0DC4B19B-3FED-4E12-9DB6-72682D5CCD4E}"/>
    <cellStyle name="Millares 5 4 7 3 2 2 2" xfId="51128" xr:uid="{B494A516-51B9-49D6-A02D-027F33203E52}"/>
    <cellStyle name="Millares 5 4 7 3 2 3" xfId="32907" xr:uid="{7C8AD0D2-09F4-466B-83AB-09ED7A1070B3}"/>
    <cellStyle name="Millares 5 4 7 3 2 4" xfId="45122" xr:uid="{E85842B3-2D63-482B-842F-3BBF79151674}"/>
    <cellStyle name="Millares 5 4 7 3 3" xfId="36002" xr:uid="{FBB98C85-B09B-4237-AC8F-3D835FBBFD33}"/>
    <cellStyle name="Millares 5 4 7 3 3 2" xfId="48125" xr:uid="{617ED455-3F4D-49D3-996F-7242E69C9C83}"/>
    <cellStyle name="Millares 5 4 7 3 4" xfId="29813" xr:uid="{72EA503F-2D52-414B-B408-920994EB92EE}"/>
    <cellStyle name="Millares 5 4 7 3 5" xfId="42120" xr:uid="{0B0E933B-1485-4A71-AF21-92609D1A1D50}"/>
    <cellStyle name="Millares 5 4 7 4" xfId="19631" xr:uid="{6960B4F8-9361-489A-816C-90D173703492}"/>
    <cellStyle name="Millares 5 4 7 4 2" xfId="37347" xr:uid="{DD1A5D37-0725-42A7-B9D9-355A8F072050}"/>
    <cellStyle name="Millares 5 4 7 4 2 2" xfId="49430" xr:uid="{B2B0EE2F-9DD2-490A-A4D5-AA036552AEF4}"/>
    <cellStyle name="Millares 5 4 7 4 3" xfId="31157" xr:uid="{5263C6D4-19F9-42D5-9D49-71ACCC3F95D2}"/>
    <cellStyle name="Millares 5 4 7 4 4" xfId="43424" xr:uid="{0FD58361-3141-469D-8DB7-056B1D413BC7}"/>
    <cellStyle name="Millares 5 4 7 5" xfId="20499" xr:uid="{38AE07C3-1F09-4CCF-B532-A5799E0178F3}"/>
    <cellStyle name="Millares 5 4 7 5 2" xfId="34252" xr:uid="{3AA8EEFE-DD8D-47B3-9ADB-5E1F7591B786}"/>
    <cellStyle name="Millares 5 4 7 5 3" xfId="46427" xr:uid="{6ABE501E-30E9-4102-89B5-88FCFE686F91}"/>
    <cellStyle name="Millares 5 4 7 6" xfId="22327" xr:uid="{C50E2F92-A708-4805-83B5-8AA1AABF087D}"/>
    <cellStyle name="Millares 5 4 7 7" xfId="28063" xr:uid="{D5B96ADE-866E-4A7B-9090-CBDCEA7754EB}"/>
    <cellStyle name="Millares 5 4 7 8" xfId="40422" xr:uid="{0AFB36F3-E8EF-4137-84A7-6B228D79D663}"/>
    <cellStyle name="Millares 5 4 8" xfId="7793" xr:uid="{8D847A28-DCEE-4BB7-9FDA-E4E6C4358392}"/>
    <cellStyle name="Millares 5 4 8 2" xfId="21483" xr:uid="{8DB18BB0-534B-4EDE-BE79-8364585B612C}"/>
    <cellStyle name="Millares 5 4 8 2 2" xfId="24184" xr:uid="{94D60E95-11A9-4CB0-9621-C5F7DCEB04B7}"/>
    <cellStyle name="Millares 5 4 8 2 2 2" xfId="39231" xr:uid="{9DEA469D-DFC5-4A32-904C-BBAD433A7FD2}"/>
    <cellStyle name="Millares 5 4 8 2 2 2 2" xfId="51258" xr:uid="{FAC73D28-685F-44BC-B401-054103A44465}"/>
    <cellStyle name="Millares 5 4 8 2 2 3" xfId="33041" xr:uid="{67B41EDB-4DB7-498D-A9C2-7757E1AA14CE}"/>
    <cellStyle name="Millares 5 4 8 2 2 4" xfId="45252" xr:uid="{BE7E7F87-9C7D-423B-ACF7-F3420AE27E9F}"/>
    <cellStyle name="Millares 5 4 8 2 3" xfId="36136" xr:uid="{F9AD5BE6-01B9-4502-AAB2-11761B771E06}"/>
    <cellStyle name="Millares 5 4 8 2 3 2" xfId="48255" xr:uid="{C67353B8-3F9B-4A8B-9652-F64BA69FA904}"/>
    <cellStyle name="Millares 5 4 8 2 4" xfId="29947" xr:uid="{FE854560-F886-4BD0-AE34-E628333CC3D0}"/>
    <cellStyle name="Millares 5 4 8 2 5" xfId="42250" xr:uid="{3F306311-885A-4856-8078-615F53FC36C8}"/>
    <cellStyle name="Millares 5 4 8 3" xfId="23262" xr:uid="{0105F087-D714-4590-9952-A3419CCCB70B}"/>
    <cellStyle name="Millares 5 4 8 3 2" xfId="38289" xr:uid="{7AE8F974-B482-43B2-BC24-3D63686DFBB5}"/>
    <cellStyle name="Millares 5 4 8 3 2 2" xfId="50344" xr:uid="{64ADFEAC-D468-4BEF-B924-9ECF23E6E6EA}"/>
    <cellStyle name="Millares 5 4 8 3 3" xfId="32099" xr:uid="{CC7178A4-8AC1-4FF8-8594-22AF7D8CBB48}"/>
    <cellStyle name="Millares 5 4 8 3 4" xfId="44338" xr:uid="{72B31752-023A-4BAD-9EF4-3EE8B5238A0C}"/>
    <cellStyle name="Millares 5 4 8 4" xfId="35194" xr:uid="{3F5685AE-D3A4-4D40-BEE4-DE84761799CC}"/>
    <cellStyle name="Millares 5 4 8 4 2" xfId="47341" xr:uid="{E3E34E26-2631-4570-8170-5E214CFE2A1A}"/>
    <cellStyle name="Millares 5 4 8 5" xfId="29005" xr:uid="{C57DB417-DFB9-45C5-9846-B986D2462156}"/>
    <cellStyle name="Millares 5 4 8 6" xfId="41336" xr:uid="{1A2C70F5-4520-469D-85B0-AB333B74A258}"/>
    <cellStyle name="Millares 5 4 9" xfId="12259" xr:uid="{3F64779A-50C4-4875-A884-8D47BAF40A71}"/>
    <cellStyle name="Millares 5 4 9 2" xfId="25165" xr:uid="{8ADE05BC-7B2F-4C92-A918-D4928852333B}"/>
    <cellStyle name="Millares 5 4 9 2 2" xfId="33175" xr:uid="{3F45704D-2913-44D3-9676-518EE7C61AEC}"/>
    <cellStyle name="Millares 5 4 9 2 2 2" xfId="39365" xr:uid="{9CC3D690-E88F-4478-9777-63B0B11091AC}"/>
    <cellStyle name="Millares 5 4 9 2 2 2 2" xfId="51388" xr:uid="{222CD9FE-C88F-4B70-9C9A-DB78657DF76C}"/>
    <cellStyle name="Millares 5 4 9 2 2 3" xfId="45382" xr:uid="{046EF6EF-12B2-4670-B66C-CB6A1BA2F5DA}"/>
    <cellStyle name="Millares 5 4 9 2 3" xfId="36270" xr:uid="{0FBB446A-159F-4A22-8F86-6F7AAFC79CAA}"/>
    <cellStyle name="Millares 5 4 9 2 3 2" xfId="48385" xr:uid="{74A3B51E-73F1-476F-A65E-B7D0448A5CDF}"/>
    <cellStyle name="Millares 5 4 9 2 4" xfId="30081" xr:uid="{AB0C24AC-24FB-4973-B740-39DBFAD5D632}"/>
    <cellStyle name="Millares 5 4 9 2 5" xfId="42380" xr:uid="{E18AFE73-EC9B-49D1-A9D5-4B189CE9E59B}"/>
    <cellStyle name="Millares 5 4 9 3" xfId="22463" xr:uid="{E639E7B4-2239-41D6-BEE0-668C630C9E76}"/>
    <cellStyle name="Millares 5 4 9 3 2" xfId="37485" xr:uid="{92F1F79F-B000-462F-93E1-665631B17796}"/>
    <cellStyle name="Millares 5 4 9 3 2 2" xfId="49564" xr:uid="{2249C4C5-B367-483B-93D2-D9F03762591B}"/>
    <cellStyle name="Millares 5 4 9 3 3" xfId="31295" xr:uid="{C2F01396-BE91-49DD-B9A8-04AA5A05C256}"/>
    <cellStyle name="Millares 5 4 9 3 4" xfId="43558" xr:uid="{DEE867A5-33F5-40CE-96E6-213A23FFAEB9}"/>
    <cellStyle name="Millares 5 4 9 4" xfId="34390" xr:uid="{657D0B3B-4FC9-427C-94F2-8460B8ABF510}"/>
    <cellStyle name="Millares 5 4 9 4 2" xfId="46561" xr:uid="{C8E1B44B-B120-4554-AFB9-51FEC56511ED}"/>
    <cellStyle name="Millares 5 4 9 5" xfId="28201" xr:uid="{E985E29B-5CF1-46FE-B0F1-70D47DB13590}"/>
    <cellStyle name="Millares 5 4 9 6" xfId="40556" xr:uid="{5CF51866-366E-4BE2-B229-48C3025AC444}"/>
    <cellStyle name="Millares 5 5" xfId="3784" xr:uid="{134A26C4-BAC0-46FA-8FF5-DF5F6C32279D}"/>
    <cellStyle name="Millares 5 5 10" xfId="18200" xr:uid="{AC014087-8DA7-4F49-BDAE-5F5C2EA24573}"/>
    <cellStyle name="Millares 5 5 10 2" xfId="27239" xr:uid="{1A14B4E4-F369-454C-9D2E-AC93DDFE1986}"/>
    <cellStyle name="Millares 5 5 10 2 2" xfId="39660" xr:uid="{A40F0AC4-A39E-4D44-A8B2-C40BA6199FD2}"/>
    <cellStyle name="Millares 5 5 10 2 2 2" xfId="51673" xr:uid="{B70E4B85-4D1B-4D9F-8595-F2C4F8293D6A}"/>
    <cellStyle name="Millares 5 5 10 2 3" xfId="33470" xr:uid="{2AB9BA5D-7545-412B-8DC7-92DEFA66DF42}"/>
    <cellStyle name="Millares 5 5 10 2 4" xfId="45667" xr:uid="{B858D99D-BCAD-4BD4-8F56-40D42A910541}"/>
    <cellStyle name="Millares 5 5 10 3" xfId="36565" xr:uid="{0666B1B5-80E5-4D4A-AA12-AD78813817A7}"/>
    <cellStyle name="Millares 5 5 10 3 2" xfId="48670" xr:uid="{7EA214A9-4E59-4003-B0B2-C993804E322F}"/>
    <cellStyle name="Millares 5 5 10 4" xfId="30376" xr:uid="{0674215D-E078-473D-9AD0-BA9055C413A9}"/>
    <cellStyle name="Millares 5 5 10 5" xfId="42665" xr:uid="{C32E521A-5B20-4880-BBCA-D6EC5747145E}"/>
    <cellStyle name="Millares 5 5 11" xfId="19849" xr:uid="{5517CC91-6B8E-4F99-9AAA-58D73E86248B}"/>
    <cellStyle name="Millares 5 5 11 2" xfId="23421" xr:uid="{EF49DE8A-A8D0-4054-8C1A-9A392A58E172}"/>
    <cellStyle name="Millares 5 5 11 2 2" xfId="38454" xr:uid="{E41D26EE-89E0-44B8-B05E-483B82B5D84B}"/>
    <cellStyle name="Millares 5 5 11 2 2 2" xfId="50503" xr:uid="{FBA72FF9-8150-48CC-B3DA-8332A5BF5668}"/>
    <cellStyle name="Millares 5 5 11 2 3" xfId="32264" xr:uid="{7CBBC6E5-227E-454E-93CC-300297C3F8F4}"/>
    <cellStyle name="Millares 5 5 11 2 4" xfId="44497" xr:uid="{ECF296A2-3582-4F2A-B845-7CE03C395DD3}"/>
    <cellStyle name="Millares 5 5 11 3" xfId="35359" xr:uid="{9DF42D62-A57E-428D-9063-A249B1438FAE}"/>
    <cellStyle name="Millares 5 5 11 3 2" xfId="47500" xr:uid="{3FB26E30-3EB8-4DD4-9639-C23B75F25406}"/>
    <cellStyle name="Millares 5 5 11 4" xfId="29170" xr:uid="{25466BA5-A6BC-42E9-9174-4CEEC5A3AA16}"/>
    <cellStyle name="Millares 5 5 11 5" xfId="41495" xr:uid="{6B7F616A-854E-4FC9-9334-D5D89757A385}"/>
    <cellStyle name="Millares 5 5 12" xfId="21702" xr:uid="{7E346C9A-B064-40F0-A5F4-44F7E854F125}"/>
    <cellStyle name="Millares 5 5 12 2" xfId="36704" xr:uid="{A3A3AF6A-0759-450B-A79A-2B761FD8078A}"/>
    <cellStyle name="Millares 5 5 12 2 2" xfId="48805" xr:uid="{B29E75C2-394D-4078-9526-56A3C7ECA821}"/>
    <cellStyle name="Millares 5 5 12 3" xfId="30514" xr:uid="{EF4D29A2-7E19-481A-B879-5C530B36A370}"/>
    <cellStyle name="Millares 5 5 12 4" xfId="42799" xr:uid="{A281257D-0761-480B-9EEF-180BE5B75B39}"/>
    <cellStyle name="Millares 5 5 13" xfId="33609" xr:uid="{656EB941-9DAB-486C-A88D-3504D89F28F9}"/>
    <cellStyle name="Millares 5 5 13 2" xfId="45802" xr:uid="{E09E10FA-D2E4-4A0C-819C-AF65699E2471}"/>
    <cellStyle name="Millares 5 5 14" xfId="27420" xr:uid="{AB14C1F1-BD51-4A76-8A06-C43CEE1F9026}"/>
    <cellStyle name="Millares 5 5 15" xfId="39797" xr:uid="{59DD3389-8830-47EA-8F9E-C51B2547C140}"/>
    <cellStyle name="Millares 5 5 2" xfId="3785" xr:uid="{E19AAC6A-764B-4446-94DF-79E22DCD8F4D}"/>
    <cellStyle name="Millares 5 5 2 10" xfId="27554" xr:uid="{86163C80-3063-4E18-B577-B315C53AB899}"/>
    <cellStyle name="Millares 5 5 2 11" xfId="39927" xr:uid="{5140265F-1754-4C84-9E7C-9A9A7F33AF7A}"/>
    <cellStyle name="Millares 5 5 2 2" xfId="6097" xr:uid="{F2EFDDE8-4402-480C-A10B-ECBD8C8C5915}"/>
    <cellStyle name="Millares 5 5 2 2 2" xfId="8864" xr:uid="{93341FC4-B2AA-4628-BBE2-656E46B6BD7C}"/>
    <cellStyle name="Millares 5 5 2 2 2 2" xfId="37646" xr:uid="{0A0A0A9F-94F3-409A-9E4E-648221E40A7C}"/>
    <cellStyle name="Millares 5 5 2 2 2 2 2" xfId="49719" xr:uid="{A950A33C-F165-4A7D-AA46-75B049AF6C7A}"/>
    <cellStyle name="Millares 5 5 2 2 2 3" xfId="31456" xr:uid="{737BEA08-4381-48FB-A647-51E2F634316D}"/>
    <cellStyle name="Millares 5 5 2 2 2 4" xfId="43713" xr:uid="{CF0387CC-1A36-4F2B-B9A6-7BEE6A73740D}"/>
    <cellStyle name="Millares 5 5 2 2 3" xfId="8179" xr:uid="{1C5DA4DA-E618-4E61-9B5C-580E489B3098}"/>
    <cellStyle name="Millares 5 5 2 2 3 2" xfId="34551" xr:uid="{B4895089-85A8-4BB5-AAEA-7785DD3ADA3B}"/>
    <cellStyle name="Millares 5 5 2 2 3 3" xfId="46716" xr:uid="{1E93C2A8-6FB1-418D-8632-77D375D0C7C7}"/>
    <cellStyle name="Millares 5 5 2 2 4" xfId="12633" xr:uid="{22667288-D7DC-473C-9DC3-8B04BA0499B8}"/>
    <cellStyle name="Millares 5 5 2 2 5" xfId="22624" xr:uid="{8D00A6C2-CB2E-4240-8E57-F79E024680F6}"/>
    <cellStyle name="Millares 5 5 2 2 6" xfId="28362" xr:uid="{1F295409-D68A-4EF2-B243-131088C45940}"/>
    <cellStyle name="Millares 5 5 2 2 7" xfId="40711" xr:uid="{47A57CF2-079F-4685-B361-234B6FA29ABF}"/>
    <cellStyle name="Millares 5 5 2 3" xfId="4980" xr:uid="{7F6A9CD0-97B8-465B-B9DA-3E251031E9F4}"/>
    <cellStyle name="Millares 5 5 2 3 2" xfId="8494" xr:uid="{889AC488-F42D-42CE-8BC9-0D1CB2FF02D6}"/>
    <cellStyle name="Millares 5 5 2 3 2 2" xfId="38588" xr:uid="{2E96BEED-0F37-4485-9578-F1C7349E0D57}"/>
    <cellStyle name="Millares 5 5 2 3 2 2 2" xfId="50633" xr:uid="{0C69D0F6-8A22-4F26-A2CE-E8EBF82EBEA2}"/>
    <cellStyle name="Millares 5 5 2 3 2 3" xfId="32398" xr:uid="{6D02DA60-A00F-473B-8FAF-E238B9C1681E}"/>
    <cellStyle name="Millares 5 5 2 3 2 4" xfId="44627" xr:uid="{3A220C9F-B32D-483C-A6C1-3FB0A750FD85}"/>
    <cellStyle name="Millares 5 5 2 3 3" xfId="16318" xr:uid="{5BF6F902-539C-4EF3-9FEF-CD80776AD4DC}"/>
    <cellStyle name="Millares 5 5 2 3 3 2" xfId="35493" xr:uid="{4F4AE8B0-28F1-4573-A1C3-1622959AC026}"/>
    <cellStyle name="Millares 5 5 2 3 3 3" xfId="47630" xr:uid="{83111A0B-CE0F-4DF4-AE86-649A77A95444}"/>
    <cellStyle name="Millares 5 5 2 3 4" xfId="23551" xr:uid="{C8FB8CEA-95E4-4122-A221-DDF074B0C1B3}"/>
    <cellStyle name="Millares 5 5 2 3 5" xfId="29304" xr:uid="{41C0F8B1-E16F-4D47-A2F5-BBF79835CD22}"/>
    <cellStyle name="Millares 5 5 2 3 6" xfId="41625" xr:uid="{5C942376-7B0D-46B8-A282-EE8E14457C1E}"/>
    <cellStyle name="Millares 5 5 2 4" xfId="7798" xr:uid="{D1B5588A-18AD-4F2C-87A2-C94AD43D1960}"/>
    <cellStyle name="Millares 5 5 2 4 2" xfId="36838" xr:uid="{713B43C1-5A41-4BAF-8F56-716C699809CD}"/>
    <cellStyle name="Millares 5 5 2 4 2 2" xfId="48935" xr:uid="{AC760A1F-0E40-426C-819B-7291A4BCCB33}"/>
    <cellStyle name="Millares 5 5 2 4 3" xfId="30648" xr:uid="{51B90B60-3B17-49C9-B939-415F4A0F2FFE}"/>
    <cellStyle name="Millares 5 5 2 4 4" xfId="42929" xr:uid="{6B0D06D5-30D7-4D1D-A983-3A17E36A94BF}"/>
    <cellStyle name="Millares 5 5 2 5" xfId="12264" xr:uid="{220C65F3-D67E-435F-A419-EA24C97A6BC3}"/>
    <cellStyle name="Millares 5 5 2 5 2" xfId="33743" xr:uid="{C4920555-99F5-4288-9B89-C509B8071B88}"/>
    <cellStyle name="Millares 5 5 2 5 3" xfId="45932" xr:uid="{6DF250AE-DF1E-45C3-92FC-98EFAC87C53F}"/>
    <cellStyle name="Millares 5 5 2 6" xfId="16689" xr:uid="{BE9156D5-952F-4C81-953B-F486636B8CB1}"/>
    <cellStyle name="Millares 5 5 2 7" xfId="18335" xr:uid="{3C714EFA-22A1-443A-8F57-80265334E018}"/>
    <cellStyle name="Millares 5 5 2 8" xfId="19985" xr:uid="{A3052F33-D549-48DB-A562-5338084FEE90}"/>
    <cellStyle name="Millares 5 5 2 9" xfId="21832" xr:uid="{49A2CE17-5D46-4B4F-BD63-19092580B096}"/>
    <cellStyle name="Millares 5 5 3" xfId="6098" xr:uid="{64F51E4C-62AB-454F-94CD-7D96E05BF1FA}"/>
    <cellStyle name="Millares 5 5 3 10" xfId="40057" xr:uid="{0F8F7759-AD9D-4F9E-8F98-D6471466DF04}"/>
    <cellStyle name="Millares 5 5 3 2" xfId="8865" xr:uid="{919D7AF9-4407-4F27-A389-91FBEE106119}"/>
    <cellStyle name="Millares 5 5 3 2 2" xfId="22758" xr:uid="{E43A804E-AB28-41F5-91C1-4A1994DB0BCD}"/>
    <cellStyle name="Millares 5 5 3 2 2 2" xfId="37780" xr:uid="{D675DEF5-1D7D-47D6-AEB0-4225899000C0}"/>
    <cellStyle name="Millares 5 5 3 2 2 2 2" xfId="49849" xr:uid="{CADA4F46-5657-4AB6-A6DA-D8BFCFB7B0CE}"/>
    <cellStyle name="Millares 5 5 3 2 2 3" xfId="31590" xr:uid="{73147D68-6AB5-44B5-8CFA-EEE01258F6B0}"/>
    <cellStyle name="Millares 5 5 3 2 2 4" xfId="43843" xr:uid="{711955FB-5F60-4C33-8105-79DB6F6B3889}"/>
    <cellStyle name="Millares 5 5 3 2 3" xfId="34685" xr:uid="{D5B68B42-957C-4D4C-AB03-C3521EDE4B28}"/>
    <cellStyle name="Millares 5 5 3 2 3 2" xfId="46846" xr:uid="{E89952A3-453D-43D7-9EA5-0AE11B08168B}"/>
    <cellStyle name="Millares 5 5 3 2 4" xfId="28496" xr:uid="{070AA9F3-8544-4E61-9F7F-AFF7E87A3E02}"/>
    <cellStyle name="Millares 5 5 3 2 5" xfId="40841" xr:uid="{8DCB8C5C-F70E-466B-9FE1-40F5E128E76F}"/>
    <cellStyle name="Millares 5 5 3 3" xfId="8180" xr:uid="{B4E089D0-6A17-4468-A1BA-718F547F599B}"/>
    <cellStyle name="Millares 5 5 3 3 2" xfId="23684" xr:uid="{6B77018C-BE82-40D0-B2CC-B9EA92A6A0BE}"/>
    <cellStyle name="Millares 5 5 3 3 2 2" xfId="38722" xr:uid="{44AE08C9-3841-4D61-A569-3CFF666653DF}"/>
    <cellStyle name="Millares 5 5 3 3 2 2 2" xfId="50763" xr:uid="{5A8108D7-CB60-4DAB-9DA3-C8370824F6E1}"/>
    <cellStyle name="Millares 5 5 3 3 2 3" xfId="32532" xr:uid="{528DF452-C771-40FC-99FE-9D24AC90E352}"/>
    <cellStyle name="Millares 5 5 3 3 2 4" xfId="44757" xr:uid="{C1377227-0967-4B0F-9C4F-693FDD39FB93}"/>
    <cellStyle name="Millares 5 5 3 3 3" xfId="35627" xr:uid="{B15A3869-4B8A-4A40-962C-5B4F2D0E1F80}"/>
    <cellStyle name="Millares 5 5 3 3 3 2" xfId="47760" xr:uid="{A4CE0D5F-F594-4F52-B76B-AA00EB6D0F08}"/>
    <cellStyle name="Millares 5 5 3 3 4" xfId="29438" xr:uid="{44C360B6-C276-419A-8CA6-DE8B0DA047A4}"/>
    <cellStyle name="Millares 5 5 3 3 5" xfId="41755" xr:uid="{2AC69A87-EF39-427E-A094-912EFA8AFF23}"/>
    <cellStyle name="Millares 5 5 3 4" xfId="12634" xr:uid="{E99ED7A8-4F79-4806-9F96-8AD61FCCC360}"/>
    <cellStyle name="Millares 5 5 3 4 2" xfId="36972" xr:uid="{7FD86F05-D964-4BF5-ADD9-C0434114BDF7}"/>
    <cellStyle name="Millares 5 5 3 4 2 2" xfId="49065" xr:uid="{33F0DF4A-B388-444A-9E6B-3D0E02430F48}"/>
    <cellStyle name="Millares 5 5 3 4 3" xfId="30782" xr:uid="{842D0F75-7742-44EC-A7AE-F7107976DC43}"/>
    <cellStyle name="Millares 5 5 3 4 4" xfId="43059" xr:uid="{464EF8B5-52B3-47A9-BEB2-72CC1C98A357}"/>
    <cellStyle name="Millares 5 5 3 5" xfId="17538" xr:uid="{A06C5B61-878C-49A5-908A-5D6B3D17F3E7}"/>
    <cellStyle name="Millares 5 5 3 5 2" xfId="33877" xr:uid="{DDCA58C6-B109-4E51-9236-D9DFF9A7A160}"/>
    <cellStyle name="Millares 5 5 3 5 3" xfId="46062" xr:uid="{10DDD37C-27E9-40EE-8808-DDCB0000806A}"/>
    <cellStyle name="Millares 5 5 3 6" xfId="18469" xr:uid="{D16064BD-4A5D-4068-85A4-AA594EAA45FE}"/>
    <cellStyle name="Millares 5 5 3 7" xfId="20120" xr:uid="{FBA1EE65-2D4A-4EF3-83D4-F8B642AD0DE5}"/>
    <cellStyle name="Millares 5 5 3 8" xfId="21962" xr:uid="{93764B5A-855B-4F7C-8978-E2B5BECF101F}"/>
    <cellStyle name="Millares 5 5 3 9" xfId="27688" xr:uid="{66F88987-A22C-4C2B-9EA6-B337B9036919}"/>
    <cellStyle name="Millares 5 5 4" xfId="6096" xr:uid="{B8EB07D1-38FB-4A28-8F7E-FC5B6C685C43}"/>
    <cellStyle name="Millares 5 5 4 10" xfId="40187" xr:uid="{E2F1A5F0-97D8-49C0-945B-CB3850332F6C}"/>
    <cellStyle name="Millares 5 5 4 2" xfId="8863" xr:uid="{505D391E-98B8-46D4-BC26-8C8256947834}"/>
    <cellStyle name="Millares 5 5 4 2 2" xfId="22892" xr:uid="{B09AAE0F-7D1C-4DC8-93E3-0DB1AEFFAEB6}"/>
    <cellStyle name="Millares 5 5 4 2 2 2" xfId="37914" xr:uid="{ED7C4E99-3943-4632-A20A-043F3A493406}"/>
    <cellStyle name="Millares 5 5 4 2 2 2 2" xfId="49979" xr:uid="{D1B0F988-5B90-416F-B4DE-1975DA0CA025}"/>
    <cellStyle name="Millares 5 5 4 2 2 3" xfId="31724" xr:uid="{585EE299-E059-4A14-804E-21CE1FC59D8B}"/>
    <cellStyle name="Millares 5 5 4 2 2 4" xfId="43973" xr:uid="{A19A8C5E-4E5B-47D6-9A5B-A438BC509B21}"/>
    <cellStyle name="Millares 5 5 4 2 3" xfId="34819" xr:uid="{4B2DBD4F-D6F0-451A-BE3D-FC6E19F6CD35}"/>
    <cellStyle name="Millares 5 5 4 2 3 2" xfId="46976" xr:uid="{F0F46F4A-A48A-4990-93B7-567CE1230082}"/>
    <cellStyle name="Millares 5 5 4 2 4" xfId="28630" xr:uid="{BF0816EF-B332-4194-8175-6871FA6B7147}"/>
    <cellStyle name="Millares 5 5 4 2 5" xfId="40971" xr:uid="{76B40FCA-4A42-443B-A0AE-122571C89DEF}"/>
    <cellStyle name="Millares 5 5 4 3" xfId="8178" xr:uid="{7ECC4458-2521-434C-BAE1-9CEE50B7DF9D}"/>
    <cellStyle name="Millares 5 5 4 3 2" xfId="23818" xr:uid="{0977EBF5-D0B8-495B-952B-DE0D314F1192}"/>
    <cellStyle name="Millares 5 5 4 3 2 2" xfId="38856" xr:uid="{3839453D-1142-41F9-B1CD-EDBFA492F348}"/>
    <cellStyle name="Millares 5 5 4 3 2 2 2" xfId="50893" xr:uid="{4DA0590B-CDB5-4D92-99D3-D7DA2FD7112D}"/>
    <cellStyle name="Millares 5 5 4 3 2 3" xfId="32666" xr:uid="{29A3CCFC-03B8-4B8A-AD88-CA73532F4E8E}"/>
    <cellStyle name="Millares 5 5 4 3 2 4" xfId="44887" xr:uid="{5D5EAE67-78ED-4C67-8499-AB4BB2861A8B}"/>
    <cellStyle name="Millares 5 5 4 3 3" xfId="35761" xr:uid="{D615D8A2-1877-4DDB-929F-D0A462F8C2D5}"/>
    <cellStyle name="Millares 5 5 4 3 3 2" xfId="47890" xr:uid="{35537D65-A76A-4DBC-AABD-0C5D34F4EDA0}"/>
    <cellStyle name="Millares 5 5 4 3 4" xfId="29572" xr:uid="{97DDD378-E134-4295-9B3D-57D698C51895}"/>
    <cellStyle name="Millares 5 5 4 3 5" xfId="41885" xr:uid="{F34028F8-4534-4391-9872-D90D93E17DBA}"/>
    <cellStyle name="Millares 5 5 4 4" xfId="12632" xr:uid="{E79CB5D3-E3AA-4CB7-88FB-E200D2E8C6EA}"/>
    <cellStyle name="Millares 5 5 4 4 2" xfId="37106" xr:uid="{FD156ADD-BAA8-4B4A-B9FF-03629030B8EA}"/>
    <cellStyle name="Millares 5 5 4 4 2 2" xfId="49195" xr:uid="{2AA9D76D-61EA-4B97-938D-C3A48D81485A}"/>
    <cellStyle name="Millares 5 5 4 4 3" xfId="30916" xr:uid="{A5A572FB-CCF4-49F9-BDCA-EC5D4DA7FE85}"/>
    <cellStyle name="Millares 5 5 4 4 4" xfId="43189" xr:uid="{279562B4-35AC-4DEE-AB90-E7D8A2AF9321}"/>
    <cellStyle name="Millares 5 5 4 5" xfId="17787" xr:uid="{A7EBF042-7A32-490F-9AB1-4761D027AA03}"/>
    <cellStyle name="Millares 5 5 4 5 2" xfId="34011" xr:uid="{7A26E413-68BD-410F-BC4E-E02FED15B41D}"/>
    <cellStyle name="Millares 5 5 4 5 3" xfId="46192" xr:uid="{00F7DA57-CF9B-403D-95B3-E94F6D285474}"/>
    <cellStyle name="Millares 5 5 4 6" xfId="18604" xr:uid="{F38F213C-7783-4B6F-98CC-20924A418D61}"/>
    <cellStyle name="Millares 5 5 4 7" xfId="20256" xr:uid="{17637257-5835-4960-910C-1CF1ABA1B134}"/>
    <cellStyle name="Millares 5 5 4 8" xfId="22092" xr:uid="{410B9D8E-595E-444B-9DAC-43CFE2AC5B3E}"/>
    <cellStyle name="Millares 5 5 4 9" xfId="27822" xr:uid="{F923E8B2-2EE6-4499-AE31-8563BAA0885B}"/>
    <cellStyle name="Millares 5 5 5" xfId="4979" xr:uid="{7ACBA74B-2EA9-46FC-B8AD-59E3F792FBD5}"/>
    <cellStyle name="Millares 5 5 5 2" xfId="11971" xr:uid="{557F9B97-1573-4B67-87C5-5A30BFA20360}"/>
    <cellStyle name="Millares 5 5 5 2 2" xfId="23023" xr:uid="{F89ED5AC-70B6-43E7-8611-E2709958C8B0}"/>
    <cellStyle name="Millares 5 5 5 2 2 2" xfId="38048" xr:uid="{39827699-683A-427A-9B61-5693DF05E9D2}"/>
    <cellStyle name="Millares 5 5 5 2 2 2 2" xfId="50109" xr:uid="{0F15CEDA-E558-4F31-85C2-A5827606F073}"/>
    <cellStyle name="Millares 5 5 5 2 2 3" xfId="31858" xr:uid="{703F7DF6-01FC-4C73-AA6C-E01E6EC0CB69}"/>
    <cellStyle name="Millares 5 5 5 2 2 4" xfId="44103" xr:uid="{0950BD2D-D76C-4BC0-A9FB-43F84DCC9F7A}"/>
    <cellStyle name="Millares 5 5 5 2 3" xfId="34953" xr:uid="{8F6D8C57-E932-4134-A404-249517038944}"/>
    <cellStyle name="Millares 5 5 5 2 3 2" xfId="47106" xr:uid="{7B57D053-9C8B-478D-8436-BF00650CE082}"/>
    <cellStyle name="Millares 5 5 5 2 4" xfId="28764" xr:uid="{D42A64B3-5F1C-412C-A888-C693E61EBAF7}"/>
    <cellStyle name="Millares 5 5 5 2 5" xfId="41101" xr:uid="{27A83C2D-F1CC-4F6A-B53A-260EF41176D4}"/>
    <cellStyle name="Millares 5 5 5 3" xfId="12834" xr:uid="{3EBAC089-0560-4C30-81D2-2A9E821098DE}"/>
    <cellStyle name="Millares 5 5 5 3 2" xfId="23949" xr:uid="{5E83FA1E-5494-46C0-BFAE-FF39E8304BDA}"/>
    <cellStyle name="Millares 5 5 5 3 2 2" xfId="38990" xr:uid="{E6BEF2E2-62A1-4E9B-9369-7999790EE8D5}"/>
    <cellStyle name="Millares 5 5 5 3 2 2 2" xfId="51023" xr:uid="{34057895-8699-4E8D-A589-0CE4E1D90EEE}"/>
    <cellStyle name="Millares 5 5 5 3 2 3" xfId="32800" xr:uid="{6F42208C-1BCE-46D9-A729-193FC31B8547}"/>
    <cellStyle name="Millares 5 5 5 3 2 4" xfId="45017" xr:uid="{97E6AC52-128E-4E04-A345-712441DDA9C4}"/>
    <cellStyle name="Millares 5 5 5 3 3" xfId="35895" xr:uid="{69D3E275-48EF-4291-8911-1C55911634A9}"/>
    <cellStyle name="Millares 5 5 5 3 3 2" xfId="48020" xr:uid="{3F5AA65E-06B7-4A67-9DE0-1C5CD7F4426C}"/>
    <cellStyle name="Millares 5 5 5 3 4" xfId="29706" xr:uid="{CEE944D5-A5F4-45C2-A9B5-C0F1C82F4A61}"/>
    <cellStyle name="Millares 5 5 5 3 5" xfId="42015" xr:uid="{76F05A24-35DF-49A3-BEAD-312F8DA8969E}"/>
    <cellStyle name="Millares 5 5 5 4" xfId="18060" xr:uid="{3B1B36C0-9EC2-4A48-BBED-A0900DBF0971}"/>
    <cellStyle name="Millares 5 5 5 4 2" xfId="37240" xr:uid="{8F814CA8-B86B-455D-9576-E80747F50F13}"/>
    <cellStyle name="Millares 5 5 5 4 2 2" xfId="49325" xr:uid="{38514D7F-8442-424A-A79B-90A5A4C7A194}"/>
    <cellStyle name="Millares 5 5 5 4 3" xfId="31050" xr:uid="{4ADDE642-A8C2-4CBE-AD52-62553EF2562B}"/>
    <cellStyle name="Millares 5 5 5 4 4" xfId="43319" xr:uid="{3349603A-2F76-4FD4-A655-8F373683F7AB}"/>
    <cellStyle name="Millares 5 5 5 5" xfId="18739" xr:uid="{1AC8F2A5-149C-4EF5-A2E5-9329501DC10E}"/>
    <cellStyle name="Millares 5 5 5 5 2" xfId="34145" xr:uid="{1591C94E-0DF7-43CD-8B3C-6C518EA8096C}"/>
    <cellStyle name="Millares 5 5 5 5 3" xfId="46322" xr:uid="{9F8984AD-9EC8-4034-94A4-AA695D6E90E1}"/>
    <cellStyle name="Millares 5 5 5 6" xfId="20392" xr:uid="{C8E3625F-6ACD-4095-8540-9404D75EE195}"/>
    <cellStyle name="Millares 5 5 5 7" xfId="22222" xr:uid="{86AFF041-7D24-47F9-8250-3406837C5C5D}"/>
    <cellStyle name="Millares 5 5 5 8" xfId="27956" xr:uid="{C876DB90-0BBD-4E73-9E54-BF7FEB8A69EE}"/>
    <cellStyle name="Millares 5 5 5 9" xfId="40317" xr:uid="{25A30E64-6FFE-459E-BBB1-90096D782268}"/>
    <cellStyle name="Millares 5 5 6" xfId="5085" xr:uid="{E7DED34A-EF83-4665-902D-0FCC3924150F}"/>
    <cellStyle name="Millares 5 5 6 2" xfId="8493" xr:uid="{3C87FC6A-3B8A-4BE1-B0A6-CDA363DDE8F1}"/>
    <cellStyle name="Millares 5 5 6 2 2" xfId="23156" xr:uid="{22E5686F-3BEB-4498-ACDC-6CBA2126CFD3}"/>
    <cellStyle name="Millares 5 5 6 2 2 2" xfId="38182" xr:uid="{0CB0CA76-428E-4FE8-BF33-9195D1266ACD}"/>
    <cellStyle name="Millares 5 5 6 2 2 2 2" xfId="50239" xr:uid="{21BAB6E1-BDE7-4E50-B96D-C2E1E8E52E29}"/>
    <cellStyle name="Millares 5 5 6 2 2 3" xfId="31992" xr:uid="{C200B1E2-1F6B-4FE6-8987-3CF5E44E1C78}"/>
    <cellStyle name="Millares 5 5 6 2 2 4" xfId="44233" xr:uid="{3854116B-B761-4A7D-BE63-FB1E9E4662BD}"/>
    <cellStyle name="Millares 5 5 6 2 3" xfId="35087" xr:uid="{BAAF531B-CAE8-411F-8C50-682D4860E138}"/>
    <cellStyle name="Millares 5 5 6 2 3 2" xfId="47236" xr:uid="{E1B54F1A-A3D4-4ACF-B413-E25971CFE1E8}"/>
    <cellStyle name="Millares 5 5 6 2 4" xfId="28898" xr:uid="{1C5D0A47-37EC-484C-9886-B9D9B828D5E9}"/>
    <cellStyle name="Millares 5 5 6 2 5" xfId="41231" xr:uid="{5E702C15-E477-4968-A92A-6E6DE19321F4}"/>
    <cellStyle name="Millares 5 5 6 3" xfId="15290" xr:uid="{7D60975D-4DAE-46C2-BD68-7B5CA4D8D99C}"/>
    <cellStyle name="Millares 5 5 6 3 2" xfId="24079" xr:uid="{AF9E950F-7028-46FD-B244-E852ED9546A8}"/>
    <cellStyle name="Millares 5 5 6 3 2 2" xfId="39124" xr:uid="{80CDF832-7F31-45B7-B94E-217B93415EDD}"/>
    <cellStyle name="Millares 5 5 6 3 2 2 2" xfId="51153" xr:uid="{81A914CA-8D8D-49CC-9B3A-DE4C94C19950}"/>
    <cellStyle name="Millares 5 5 6 3 2 3" xfId="32934" xr:uid="{E038B586-C46F-449B-9FC2-06F784D64E6D}"/>
    <cellStyle name="Millares 5 5 6 3 2 4" xfId="45147" xr:uid="{C9AA45F4-C9DD-461C-B627-9C5DBAF394E1}"/>
    <cellStyle name="Millares 5 5 6 3 3" xfId="36029" xr:uid="{BEC0ECB5-AEF8-426A-8D7B-94CCCE2AF5C2}"/>
    <cellStyle name="Millares 5 5 6 3 3 2" xfId="48150" xr:uid="{99390538-D940-428D-B218-D6CAEA7FB1F4}"/>
    <cellStyle name="Millares 5 5 6 3 4" xfId="29840" xr:uid="{ABA36390-04F3-4CD5-AA0D-01C44C38DB23}"/>
    <cellStyle name="Millares 5 5 6 3 5" xfId="42145" xr:uid="{5A4FF309-710C-4605-A0B8-9B1E98B708DE}"/>
    <cellStyle name="Millares 5 5 6 4" xfId="19658" xr:uid="{5B1763B6-43F9-4580-A517-39D1665A84E0}"/>
    <cellStyle name="Millares 5 5 6 4 2" xfId="37374" xr:uid="{1E123CA1-6320-4376-9843-F9BD8D097BA3}"/>
    <cellStyle name="Millares 5 5 6 4 2 2" xfId="49455" xr:uid="{4F279528-1DF4-409B-8BB7-8683A9DCC2D2}"/>
    <cellStyle name="Millares 5 5 6 4 3" xfId="31184" xr:uid="{E59A0FF5-381E-44A0-8E3D-5B81B74B139C}"/>
    <cellStyle name="Millares 5 5 6 4 4" xfId="43449" xr:uid="{51591C06-5614-4877-93EA-B4971B71E4CE}"/>
    <cellStyle name="Millares 5 5 6 5" xfId="20526" xr:uid="{0923EEA5-4DA2-4542-BA88-9D3C1339020C}"/>
    <cellStyle name="Millares 5 5 6 5 2" xfId="34279" xr:uid="{68C57A64-5C92-410C-982C-131E3C7AB289}"/>
    <cellStyle name="Millares 5 5 6 5 3" xfId="46452" xr:uid="{9234A1C9-7BCB-4996-8239-F27E69710D2E}"/>
    <cellStyle name="Millares 5 5 6 6" xfId="22352" xr:uid="{4E1B6B77-3042-4734-ABA3-3C62F6B84D02}"/>
    <cellStyle name="Millares 5 5 6 7" xfId="28090" xr:uid="{E30522D6-FC05-4630-AEA7-8AB5ECBDB9E3}"/>
    <cellStyle name="Millares 5 5 6 8" xfId="40447" xr:uid="{BE59C551-AA93-4CF9-882D-DAE56E98943E}"/>
    <cellStyle name="Millares 5 5 7" xfId="7797" xr:uid="{83A06655-F47F-4068-9F4C-8DA68AA0D86F}"/>
    <cellStyle name="Millares 5 5 7 2" xfId="21510" xr:uid="{56C694D8-FE5D-4CBC-9715-1658E10B309B}"/>
    <cellStyle name="Millares 5 5 7 2 2" xfId="24209" xr:uid="{AED3545F-BA72-46BB-BA02-53BEA06C9B51}"/>
    <cellStyle name="Millares 5 5 7 2 2 2" xfId="39258" xr:uid="{6F6F9199-1A17-45BA-8C9D-8FDA7ABD3296}"/>
    <cellStyle name="Millares 5 5 7 2 2 2 2" xfId="51283" xr:uid="{406C4664-D4A8-47C9-9603-1856DADC8209}"/>
    <cellStyle name="Millares 5 5 7 2 2 3" xfId="33068" xr:uid="{0B2B4658-3A5F-41F6-A473-0D3E0BACDA1E}"/>
    <cellStyle name="Millares 5 5 7 2 2 4" xfId="45277" xr:uid="{7750AC46-1A6D-4C03-A851-3CB0FC968156}"/>
    <cellStyle name="Millares 5 5 7 2 3" xfId="36163" xr:uid="{E497F8BC-9704-4356-B2F7-962370CF4142}"/>
    <cellStyle name="Millares 5 5 7 2 3 2" xfId="48280" xr:uid="{7AECDA92-9B4D-4A9E-91F3-B02CE0A8575B}"/>
    <cellStyle name="Millares 5 5 7 2 4" xfId="29974" xr:uid="{B9D97524-A319-4914-AEBA-6E6EE089A3CE}"/>
    <cellStyle name="Millares 5 5 7 2 5" xfId="42275" xr:uid="{4F15D098-562A-4B0E-AD66-01A2484E6670}"/>
    <cellStyle name="Millares 5 5 7 3" xfId="23287" xr:uid="{A720081F-F58D-473F-B1AF-BB926A15BC63}"/>
    <cellStyle name="Millares 5 5 7 3 2" xfId="38316" xr:uid="{934E007C-EEA7-4929-9C11-D1AD92705CAF}"/>
    <cellStyle name="Millares 5 5 7 3 2 2" xfId="50369" xr:uid="{5334910F-B591-41EB-9390-ECEEAE9DBA45}"/>
    <cellStyle name="Millares 5 5 7 3 3" xfId="32126" xr:uid="{E5B956E4-4342-4C07-A091-B9A5B6924BFB}"/>
    <cellStyle name="Millares 5 5 7 3 4" xfId="44363" xr:uid="{4F7C46CB-32C4-4DB5-A30A-1284B0D59ADB}"/>
    <cellStyle name="Millares 5 5 7 4" xfId="35221" xr:uid="{DAC8D0F0-75D6-4F94-9B21-8D5338F66A61}"/>
    <cellStyle name="Millares 5 5 7 4 2" xfId="47366" xr:uid="{B7E0DD1F-FD8F-4FCA-B7D7-71716A65476B}"/>
    <cellStyle name="Millares 5 5 7 5" xfId="29032" xr:uid="{4496DF7E-0393-432B-BE12-55B835763F18}"/>
    <cellStyle name="Millares 5 5 7 6" xfId="41361" xr:uid="{CA784ADB-E78F-4DF6-8E87-230AB1B3EB32}"/>
    <cellStyle name="Millares 5 5 8" xfId="12263" xr:uid="{FF974F8B-AF21-4D40-AC23-05B12F42B93B}"/>
    <cellStyle name="Millares 5 5 8 2" xfId="25192" xr:uid="{F6865DC4-0CAC-47B3-ABA6-D0F1C6C4911C}"/>
    <cellStyle name="Millares 5 5 8 2 2" xfId="33202" xr:uid="{B9341F5C-377A-4EDB-848B-73FE56EE3BC3}"/>
    <cellStyle name="Millares 5 5 8 2 2 2" xfId="39392" xr:uid="{D0E9A25E-7A09-4078-8071-427511F05ED6}"/>
    <cellStyle name="Millares 5 5 8 2 2 2 2" xfId="51413" xr:uid="{1CCFAC33-0C9B-46CF-9AC1-E92ADC6AE754}"/>
    <cellStyle name="Millares 5 5 8 2 2 3" xfId="45407" xr:uid="{536506E1-6F9B-4BB8-899A-C373B496E139}"/>
    <cellStyle name="Millares 5 5 8 2 3" xfId="36297" xr:uid="{F136FA44-3310-4E1F-8AC4-801B5E2CF510}"/>
    <cellStyle name="Millares 5 5 8 2 3 2" xfId="48410" xr:uid="{AADF37D6-2E1E-42F4-A67B-6FCA61D85941}"/>
    <cellStyle name="Millares 5 5 8 2 4" xfId="30108" xr:uid="{BCAAAF9C-D62A-4ECB-AFC9-58A1959EB475}"/>
    <cellStyle name="Millares 5 5 8 2 5" xfId="42405" xr:uid="{9C5D6C3C-8560-4F33-B12A-CAF14FA31C9C}"/>
    <cellStyle name="Millares 5 5 8 3" xfId="22490" xr:uid="{49264F50-8CDF-4817-B171-9B5866B38645}"/>
    <cellStyle name="Millares 5 5 8 3 2" xfId="37512" xr:uid="{BD6D12EC-F79B-4A10-BB83-8122B74A7324}"/>
    <cellStyle name="Millares 5 5 8 3 2 2" xfId="49589" xr:uid="{6196473E-1FEF-42A2-A667-A6D50489B3A4}"/>
    <cellStyle name="Millares 5 5 8 3 3" xfId="31322" xr:uid="{33B81E34-A49B-4119-9DF5-0F3D18A87147}"/>
    <cellStyle name="Millares 5 5 8 3 4" xfId="43583" xr:uid="{23353AF9-C5D1-453B-B131-4E8A4CC9A9C6}"/>
    <cellStyle name="Millares 5 5 8 4" xfId="34417" xr:uid="{3D64745F-DF58-487D-B77F-E36C81731757}"/>
    <cellStyle name="Millares 5 5 8 4 2" xfId="46586" xr:uid="{E7CEED41-408C-4B66-9F5F-1C7D366EB482}"/>
    <cellStyle name="Millares 5 5 8 5" xfId="28228" xr:uid="{0858ABBC-6859-4ABB-B6D0-071B825687F5}"/>
    <cellStyle name="Millares 5 5 8 6" xfId="40581" xr:uid="{B0510B2D-D2ED-414B-9297-E45A4C204B91}"/>
    <cellStyle name="Millares 5 5 9" xfId="16555" xr:uid="{109D91D9-886F-45FD-AD64-E69C5E13B644}"/>
    <cellStyle name="Millares 5 5 9 2" xfId="26216" xr:uid="{DF15EFE6-26EF-4296-9703-D51DBA6980EE}"/>
    <cellStyle name="Millares 5 5 9 2 2" xfId="39526" xr:uid="{3A89B5CF-38A0-4E9D-8A42-2693795B849E}"/>
    <cellStyle name="Millares 5 5 9 2 2 2" xfId="51543" xr:uid="{FFA98A4D-2ED4-41B2-BA29-865ED61BA9DA}"/>
    <cellStyle name="Millares 5 5 9 2 3" xfId="33336" xr:uid="{0A8CA660-D928-48E0-A9A9-A52935C7D116}"/>
    <cellStyle name="Millares 5 5 9 2 4" xfId="45537" xr:uid="{4F0DBC36-5991-4CAB-995F-1928574302A1}"/>
    <cellStyle name="Millares 5 5 9 3" xfId="36431" xr:uid="{4B97BD87-8B5D-43D8-A5A1-D126FF23E634}"/>
    <cellStyle name="Millares 5 5 9 3 2" xfId="48540" xr:uid="{326A46A6-A75F-4C92-A968-351658C4CF70}"/>
    <cellStyle name="Millares 5 5 9 4" xfId="30242" xr:uid="{C35A92B0-3B34-4DE3-8664-5E904265EAEB}"/>
    <cellStyle name="Millares 5 5 9 5" xfId="42535" xr:uid="{208DCA26-BBA7-465C-8630-2DC9A7CE981C}"/>
    <cellStyle name="Millares 5 6" xfId="3786" xr:uid="{1A8156C4-81D6-4FE8-A5A2-3A0CEFB1750D}"/>
    <cellStyle name="Millares 5 6 10" xfId="27308" xr:uid="{A9FD2AFC-E0EC-42E9-AD0F-DA3F07821973}"/>
    <cellStyle name="Millares 5 6 2" xfId="3787" xr:uid="{338532E7-6692-446F-99F4-A627E85D0C59}"/>
    <cellStyle name="Millares 5 6 2 2" xfId="16388" xr:uid="{E25EFC5A-FFD8-4DB1-9F2A-2FA0327C1954}"/>
    <cellStyle name="Millares 5 6 3" xfId="6099" xr:uid="{DE24C88B-5768-4D0A-9142-81F53C62D5CF}"/>
    <cellStyle name="Millares 5 6 3 2" xfId="17608" xr:uid="{7F8248B9-0761-4607-879B-D96A38BBFAEF}"/>
    <cellStyle name="Millares 5 6 4" xfId="4638" xr:uid="{71315BB3-C8F0-46F0-A0AD-CE99BD9F2EAA}"/>
    <cellStyle name="Millares 5 6 5" xfId="15360" xr:uid="{B45FAB5C-358A-49A2-BDE4-3BC8901C75B4}"/>
    <cellStyle name="Millares 5 6 6" xfId="19728" xr:uid="{3E656180-A59C-42C6-9CEC-FEC31D7AFAE0}"/>
    <cellStyle name="Millares 5 6 7" xfId="21580" xr:uid="{FAA6525D-3039-4995-A3F3-FEBA4D67DD78}"/>
    <cellStyle name="Millares 5 6 8" xfId="25262" xr:uid="{1C95C8BF-C4A1-4479-B0E3-3191EF7649A0}"/>
    <cellStyle name="Millares 5 6 9" xfId="26285" xr:uid="{1D779AED-4ECF-4775-8C19-75FF9F03338C}"/>
    <cellStyle name="Millares 5 7" xfId="3788" xr:uid="{C66701EF-678C-4F11-A289-8C28D2481504}"/>
    <cellStyle name="Millares 5 7 10" xfId="27489" xr:uid="{6547A46B-BDC7-4837-BDE9-3B1044A104F2}"/>
    <cellStyle name="Millares 5 7 11" xfId="39864" xr:uid="{6E66FE33-66AA-45D8-9C0C-F5948F157922}"/>
    <cellStyle name="Millares 5 7 2" xfId="6100" xr:uid="{3E2917D0-D2A5-4AEE-B000-4C43FC2F00D9}"/>
    <cellStyle name="Millares 5 7 2 2" xfId="8866" xr:uid="{0FEBE092-8FFA-4C50-BD5B-A6FF58FDB6EA}"/>
    <cellStyle name="Millares 5 7 2 2 2" xfId="37581" xr:uid="{8D2CFB39-1F5F-4AA0-B534-EFE14DD00BE9}"/>
    <cellStyle name="Millares 5 7 2 2 2 2" xfId="49656" xr:uid="{3D4C15B8-2452-4CEC-83D9-6BDB52604C4A}"/>
    <cellStyle name="Millares 5 7 2 2 3" xfId="31391" xr:uid="{3BDF1775-C184-4130-8710-D99D71B5FB48}"/>
    <cellStyle name="Millares 5 7 2 2 4" xfId="43650" xr:uid="{99116E98-F9AC-4BCB-9FE4-08E33E29308D}"/>
    <cellStyle name="Millares 5 7 2 3" xfId="8181" xr:uid="{E374AB49-8900-4813-B317-F01C973352CC}"/>
    <cellStyle name="Millares 5 7 2 3 2" xfId="34486" xr:uid="{F494024F-9945-4F9D-B76E-CD5ACEA4E03D}"/>
    <cellStyle name="Millares 5 7 2 3 3" xfId="46653" xr:uid="{A4344FB8-1CD6-4DCB-A7C1-8FF804EB85EC}"/>
    <cellStyle name="Millares 5 7 2 4" xfId="12635" xr:uid="{53336C03-969E-4050-B4C0-1EA0684CB352}"/>
    <cellStyle name="Millares 5 7 2 5" xfId="22559" xr:uid="{A8A52187-BAD4-4128-8CD4-237A0A736565}"/>
    <cellStyle name="Millares 5 7 2 6" xfId="28297" xr:uid="{1E992EDF-9E6A-4E85-938D-E7C4F97E8E58}"/>
    <cellStyle name="Millares 5 7 2 7" xfId="40648" xr:uid="{84AF41FF-2859-4255-B3EA-2CB2BC5A743B}"/>
    <cellStyle name="Millares 5 7 3" xfId="4981" xr:uid="{1C628EE3-3479-4471-A3F2-4C6CC6F294F3}"/>
    <cellStyle name="Millares 5 7 3 2" xfId="8495" xr:uid="{2C3FD4CE-1B43-4CC2-967E-731222AFA36F}"/>
    <cellStyle name="Millares 5 7 3 2 2" xfId="38523" xr:uid="{8671D8E3-F070-4D48-871C-F6E84342708B}"/>
    <cellStyle name="Millares 5 7 3 2 2 2" xfId="50570" xr:uid="{1065DC7F-ED8A-4410-95C3-20504EA90AF1}"/>
    <cellStyle name="Millares 5 7 3 2 3" xfId="32333" xr:uid="{D1816C96-AC57-4ECF-A32F-66E77D70722A}"/>
    <cellStyle name="Millares 5 7 3 2 4" xfId="44564" xr:uid="{74DF621C-4BAB-4A01-8002-81A25AF278BE}"/>
    <cellStyle name="Millares 5 7 3 3" xfId="16250" xr:uid="{14ED9D95-7CAD-40D9-A72F-E676444DA4AB}"/>
    <cellStyle name="Millares 5 7 3 3 2" xfId="35428" xr:uid="{CC19444C-1077-4392-9DA0-0F8BAD66887A}"/>
    <cellStyle name="Millares 5 7 3 3 3" xfId="47567" xr:uid="{696E9FB1-2017-4E0C-B48F-446B022DB9EE}"/>
    <cellStyle name="Millares 5 7 3 4" xfId="23488" xr:uid="{B2B62077-C7D6-4810-AB99-E656FFE57FE9}"/>
    <cellStyle name="Millares 5 7 3 5" xfId="29239" xr:uid="{553A5203-C573-4624-A20C-A2B5F5843A1B}"/>
    <cellStyle name="Millares 5 7 3 6" xfId="41562" xr:uid="{055FACE8-FFAC-4089-89D3-FB7A3CF12069}"/>
    <cellStyle name="Millares 5 7 4" xfId="7799" xr:uid="{58C71CE3-3333-4608-88A9-BB063D31CECC}"/>
    <cellStyle name="Millares 5 7 4 2" xfId="36773" xr:uid="{25441660-C7D0-4AFB-942B-4B625B6F1ABC}"/>
    <cellStyle name="Millares 5 7 4 2 2" xfId="48872" xr:uid="{D9506515-F595-41E6-9010-EBFEB9F2B008}"/>
    <cellStyle name="Millares 5 7 4 3" xfId="30583" xr:uid="{2E281E21-1E02-44C8-9C7C-8F0572DE5AE5}"/>
    <cellStyle name="Millares 5 7 4 4" xfId="42866" xr:uid="{54223CFC-0860-46AE-B60B-7CBBC9A253B8}"/>
    <cellStyle name="Millares 5 7 5" xfId="12265" xr:uid="{30812486-FB0A-4411-B9BB-D8D1F90A4250}"/>
    <cellStyle name="Millares 5 7 5 2" xfId="33678" xr:uid="{8338BE80-900B-494B-9E98-299650F19BFF}"/>
    <cellStyle name="Millares 5 7 5 3" xfId="45869" xr:uid="{4AEB68F2-1A2E-4D77-84C1-6247BAC82EA5}"/>
    <cellStyle name="Millares 5 7 6" xfId="16624" xr:uid="{1B4A8EDF-384D-4B28-9719-393EAE3405BA}"/>
    <cellStyle name="Millares 5 7 7" xfId="18270" xr:uid="{965CA6DE-5514-40AB-A006-094E1F755D2D}"/>
    <cellStyle name="Millares 5 7 8" xfId="19920" xr:uid="{FD0F262C-1BC0-450C-8404-83BF468164B5}"/>
    <cellStyle name="Millares 5 7 9" xfId="21769" xr:uid="{2F3387EA-3EA6-4BA4-9AF6-7165FB2BCE66}"/>
    <cellStyle name="Millares 5 8" xfId="3763" xr:uid="{309F3AD7-F2BE-4A04-BF9F-0ABBB49C89F6}"/>
    <cellStyle name="Millares 5 8 10" xfId="39994" xr:uid="{C286B856-6669-43DE-9F8B-95E79B3CD8C2}"/>
    <cellStyle name="Millares 5 8 2" xfId="6101" xr:uid="{D18539B7-A4C8-4B09-BD5A-E99619966099}"/>
    <cellStyle name="Millares 5 8 2 2" xfId="8867" xr:uid="{DFEDAE2D-9564-402C-8931-FA7CAF7F6C81}"/>
    <cellStyle name="Millares 5 8 2 2 2" xfId="37715" xr:uid="{A3740C55-5BD1-4FB5-9070-C6AE9136101D}"/>
    <cellStyle name="Millares 5 8 2 2 2 2" xfId="49786" xr:uid="{BA874BFE-6AA8-4C8B-BDFC-C730B290C8B5}"/>
    <cellStyle name="Millares 5 8 2 2 3" xfId="31525" xr:uid="{93DF9D50-CC70-419F-9BDA-CCF23658998B}"/>
    <cellStyle name="Millares 5 8 2 2 4" xfId="43780" xr:uid="{DD0C3A8E-4A3A-4B77-8893-8EFF32DC0BC4}"/>
    <cellStyle name="Millares 5 8 2 3" xfId="22693" xr:uid="{54506225-96B4-4573-9155-C7E09CA563E7}"/>
    <cellStyle name="Millares 5 8 2 3 2" xfId="34620" xr:uid="{18A723C2-FDEC-44EA-88A0-34CAFA4C1FFB}"/>
    <cellStyle name="Millares 5 8 2 3 3" xfId="46783" xr:uid="{CFA153E0-6C8A-4BD7-B99E-4805A9AC3D47}"/>
    <cellStyle name="Millares 5 8 2 4" xfId="28431" xr:uid="{2F49F03C-07A2-4194-8574-5605EF522A5C}"/>
    <cellStyle name="Millares 5 8 2 5" xfId="40778" xr:uid="{D9C45B2B-CEB8-4256-B0D0-6EA40FB18202}"/>
    <cellStyle name="Millares 5 8 3" xfId="8182" xr:uid="{1326B853-34DB-43A3-9C7C-B75D783CB4B7}"/>
    <cellStyle name="Millares 5 8 3 2" xfId="23619" xr:uid="{699BCA49-F10B-4136-9BF9-94411D6FE7E7}"/>
    <cellStyle name="Millares 5 8 3 2 2" xfId="38657" xr:uid="{7571230D-8C01-460E-8EB4-75BA20EFFF95}"/>
    <cellStyle name="Millares 5 8 3 2 2 2" xfId="50700" xr:uid="{7F38A6B3-A1E6-41CC-8652-873B16F08FD8}"/>
    <cellStyle name="Millares 5 8 3 2 3" xfId="32467" xr:uid="{6B104D14-832A-4E61-8AEF-8392987EBB53}"/>
    <cellStyle name="Millares 5 8 3 2 4" xfId="44694" xr:uid="{51922211-B04C-4FF2-AE6C-3425EDDD1D78}"/>
    <cellStyle name="Millares 5 8 3 3" xfId="35562" xr:uid="{9BA54BDF-DD74-43EE-8AEA-C9A00929588E}"/>
    <cellStyle name="Millares 5 8 3 3 2" xfId="47697" xr:uid="{6FE1F745-713D-4244-9C00-8960612A02B9}"/>
    <cellStyle name="Millares 5 8 3 4" xfId="29373" xr:uid="{05D33A93-0F62-4A66-9314-D07110B5BB02}"/>
    <cellStyle name="Millares 5 8 3 5" xfId="41692" xr:uid="{8C20942F-7734-4295-AD6A-F0D6F1C93E3D}"/>
    <cellStyle name="Millares 5 8 4" xfId="12636" xr:uid="{00FC240B-6E00-41E8-99F1-D874AE6206CF}"/>
    <cellStyle name="Millares 5 8 4 2" xfId="36907" xr:uid="{7BAB0A39-6149-4AB4-927F-81C7E5027229}"/>
    <cellStyle name="Millares 5 8 4 2 2" xfId="49002" xr:uid="{45746EEC-D2B1-49D7-94C0-EBF49B989389}"/>
    <cellStyle name="Millares 5 8 4 3" xfId="30717" xr:uid="{BEF69CAF-C85B-42C9-951A-1BEE2928CFBD}"/>
    <cellStyle name="Millares 5 8 4 4" xfId="42996" xr:uid="{97CC4C66-02E0-41C1-AF22-9E9DE0DCB75F}"/>
    <cellStyle name="Millares 5 8 5" xfId="17470" xr:uid="{0D106187-9DF3-48EF-99DA-01A22E3A9A1A}"/>
    <cellStyle name="Millares 5 8 5 2" xfId="33812" xr:uid="{A4C3FBFA-81E3-43DA-9482-E49E24205CDE}"/>
    <cellStyle name="Millares 5 8 5 3" xfId="45999" xr:uid="{7E8ACC09-7F66-433F-862C-B5F2E35BC001}"/>
    <cellStyle name="Millares 5 8 6" xfId="18404" xr:uid="{C6282603-0457-4ED5-B66F-777BAFF7F17F}"/>
    <cellStyle name="Millares 5 8 7" xfId="20055" xr:uid="{BE909C03-1DF8-44DD-A1D1-7DEFA34753B2}"/>
    <cellStyle name="Millares 5 8 8" xfId="21899" xr:uid="{B81D690A-F5FB-447D-9127-1FAA50935AD5}"/>
    <cellStyle name="Millares 5 8 9" xfId="27623" xr:uid="{295E171E-D3BA-482F-ADD7-441F934C34D1}"/>
    <cellStyle name="Millares 5 9" xfId="6065" xr:uid="{AC6C7FB5-6076-48DE-9EF8-6C1D1D43DD3F}"/>
    <cellStyle name="Millares 5 9 10" xfId="40124" xr:uid="{C0F7F62F-13FA-41A2-A4AE-F9AA7AB87D3A}"/>
    <cellStyle name="Millares 5 9 2" xfId="8832" xr:uid="{22DC80B2-ED35-48D4-B58F-62CFD234AF23}"/>
    <cellStyle name="Millares 5 9 2 2" xfId="22827" xr:uid="{186B468C-E883-4483-8DB9-A7673735FE71}"/>
    <cellStyle name="Millares 5 9 2 2 2" xfId="37849" xr:uid="{41E0FB01-93C3-4443-A437-30F7F9E46BD7}"/>
    <cellStyle name="Millares 5 9 2 2 2 2" xfId="49916" xr:uid="{0E195AC2-0F4D-4E55-B4FE-57448D76AD45}"/>
    <cellStyle name="Millares 5 9 2 2 3" xfId="31659" xr:uid="{E655626D-C6BE-409D-A4CE-0EA2D7A6F999}"/>
    <cellStyle name="Millares 5 9 2 2 4" xfId="43910" xr:uid="{A4C9B589-7FE7-4573-AF01-5C0FC77BA3EA}"/>
    <cellStyle name="Millares 5 9 2 3" xfId="34754" xr:uid="{341ACD5C-7006-4197-9155-DB3CEB4AC4E1}"/>
    <cellStyle name="Millares 5 9 2 3 2" xfId="46913" xr:uid="{D8383EC7-3D1B-4DA7-B988-167E99D2112F}"/>
    <cellStyle name="Millares 5 9 2 4" xfId="28565" xr:uid="{BCF40708-7B63-4839-8355-A7ECFAFDB440}"/>
    <cellStyle name="Millares 5 9 2 5" xfId="40908" xr:uid="{7329CBFA-AF64-4FBE-BB18-DD32DD155674}"/>
    <cellStyle name="Millares 5 9 3" xfId="8147" xr:uid="{12B72892-1A70-41F4-AEC0-559CD0E2C84E}"/>
    <cellStyle name="Millares 5 9 3 2" xfId="23753" xr:uid="{6CC24487-0B86-4D2E-AF72-BD9619875EA8}"/>
    <cellStyle name="Millares 5 9 3 2 2" xfId="38791" xr:uid="{BF8E8627-3051-4685-B191-495D6144C737}"/>
    <cellStyle name="Millares 5 9 3 2 2 2" xfId="50830" xr:uid="{B4A3D687-C7CE-4C2A-B1B2-B0272724AF71}"/>
    <cellStyle name="Millares 5 9 3 2 3" xfId="32601" xr:uid="{8C518C6B-8AD9-49A0-ACF2-2AC78FB22574}"/>
    <cellStyle name="Millares 5 9 3 2 4" xfId="44824" xr:uid="{0C79E10A-33E4-4CA7-B2C0-D42770773AB8}"/>
    <cellStyle name="Millares 5 9 3 3" xfId="35696" xr:uid="{D6915FEE-EA48-4E49-BC33-08B2389B8E30}"/>
    <cellStyle name="Millares 5 9 3 3 2" xfId="47827" xr:uid="{55C8F603-70B5-48D2-86AC-8E29E8B4A036}"/>
    <cellStyle name="Millares 5 9 3 4" xfId="29507" xr:uid="{247AF9B3-F5F1-4730-B0E1-9B5F1004A0F2}"/>
    <cellStyle name="Millares 5 9 3 5" xfId="41822" xr:uid="{78CE8C8E-25A5-4CDA-8021-33EC39589E23}"/>
    <cellStyle name="Millares 5 9 4" xfId="12601" xr:uid="{13AAAFCE-1012-4B5D-9E38-A469A751C0DE}"/>
    <cellStyle name="Millares 5 9 4 2" xfId="37041" xr:uid="{A47D1A0F-4523-4774-9563-2B70F842F62A}"/>
    <cellStyle name="Millares 5 9 4 2 2" xfId="49132" xr:uid="{F2BD1256-2D7A-41ED-9B49-93D3E050FA7B}"/>
    <cellStyle name="Millares 5 9 4 3" xfId="30851" xr:uid="{66906623-1D9C-40A8-BC5A-957F23F8AEA4}"/>
    <cellStyle name="Millares 5 9 4 4" xfId="43126" xr:uid="{8EE1AC94-3B60-4949-BDE1-1FBA560F0425}"/>
    <cellStyle name="Millares 5 9 5" xfId="17722" xr:uid="{5A1876B1-8CC0-44B9-AF9A-5A3A41E326AF}"/>
    <cellStyle name="Millares 5 9 5 2" xfId="33946" xr:uid="{368FCC60-223C-4546-BAAD-37BB7E95A0A1}"/>
    <cellStyle name="Millares 5 9 5 3" xfId="46129" xr:uid="{87C8F050-C54B-4131-B807-4AD4E8755904}"/>
    <cellStyle name="Millares 5 9 6" xfId="18539" xr:uid="{D9491413-E601-4266-BDFA-C96822489F11}"/>
    <cellStyle name="Millares 5 9 7" xfId="20191" xr:uid="{C443C706-717D-4EA4-B8A6-32B378C7BCB6}"/>
    <cellStyle name="Millares 5 9 8" xfId="22029" xr:uid="{AC29B176-1532-473E-80AE-EDEC531E2F9A}"/>
    <cellStyle name="Millares 5 9 9" xfId="27757" xr:uid="{83D35897-416B-48B4-8CFF-7C1A4A7C089A}"/>
    <cellStyle name="Millares 6" xfId="1507" xr:uid="{1C7365E7-02FE-4C41-A90A-F07614295E54}"/>
    <cellStyle name="Millares 6 10" xfId="5102" xr:uid="{BF7DEF0E-D0E1-4BC8-BD06-23EF39418E75}"/>
    <cellStyle name="Millares 6 10 2" xfId="8496" xr:uid="{0128280C-3164-4879-BE0F-3F46830BDE8A}"/>
    <cellStyle name="Millares 6 10 2 2" xfId="23094" xr:uid="{CC7FFD86-106F-4608-AA19-04729C9BBB74}"/>
    <cellStyle name="Millares 6 10 2 2 2" xfId="38120" xr:uid="{090D5F50-7A09-4260-A9B0-EAC5C87D39EA}"/>
    <cellStyle name="Millares 6 10 2 2 2 2" xfId="50179" xr:uid="{1CAED0B7-60C6-4E09-BD99-06A0412F574E}"/>
    <cellStyle name="Millares 6 10 2 2 3" xfId="31930" xr:uid="{16EB1911-FB6F-4334-897A-D57B48D6FE52}"/>
    <cellStyle name="Millares 6 10 2 2 4" xfId="44173" xr:uid="{A7B7E7A8-77E2-42B8-8867-47F2900E1647}"/>
    <cellStyle name="Millares 6 10 2 3" xfId="35025" xr:uid="{BB834D94-FE85-4F73-B70F-A470162B1122}"/>
    <cellStyle name="Millares 6 10 2 3 2" xfId="47176" xr:uid="{AC680D9B-D714-46CE-B19A-796DD578B719}"/>
    <cellStyle name="Millares 6 10 2 4" xfId="28836" xr:uid="{DFA3B31B-6DBC-4564-AFF6-0D4F0127F2BC}"/>
    <cellStyle name="Millares 6 10 2 5" xfId="41171" xr:uid="{78620517-3618-4D18-9344-A1B1E6A0E970}"/>
    <cellStyle name="Millares 6 10 3" xfId="15225" xr:uid="{B3DEAE7E-2B22-4C3D-855C-BF8385EE350D}"/>
    <cellStyle name="Millares 6 10 3 2" xfId="24019" xr:uid="{8CAF045B-02FA-4910-8231-6E244DD4F902}"/>
    <cellStyle name="Millares 6 10 3 2 2" xfId="39062" xr:uid="{77518A0F-8E53-4660-83E1-A596EC85C4D3}"/>
    <cellStyle name="Millares 6 10 3 2 2 2" xfId="51093" xr:uid="{00363C8C-D176-491A-973D-E8405469B8F5}"/>
    <cellStyle name="Millares 6 10 3 2 3" xfId="32872" xr:uid="{49AB30A6-9D8E-4D5E-819A-AF677B9CC945}"/>
    <cellStyle name="Millares 6 10 3 2 4" xfId="45087" xr:uid="{DC7DE8C5-17DC-4889-BE7A-A2A4A61B7695}"/>
    <cellStyle name="Millares 6 10 3 3" xfId="35967" xr:uid="{99575369-236B-479D-9A30-8E3728D95955}"/>
    <cellStyle name="Millares 6 10 3 3 2" xfId="48090" xr:uid="{40C8BE08-857E-4D38-AC32-492C8417C478}"/>
    <cellStyle name="Millares 6 10 3 4" xfId="29778" xr:uid="{7CBCFB54-F854-489A-80B9-23B60CF05219}"/>
    <cellStyle name="Millares 6 10 3 5" xfId="42085" xr:uid="{DC53C6F6-A9B4-4EAB-9C98-7426B123A17F}"/>
    <cellStyle name="Millares 6 10 4" xfId="19593" xr:uid="{06B27A8D-BF92-4CE1-9276-C178D2A8181C}"/>
    <cellStyle name="Millares 6 10 4 2" xfId="37312" xr:uid="{3578697A-D555-433C-BEB7-700BAC26DBAD}"/>
    <cellStyle name="Millares 6 10 4 2 2" xfId="49395" xr:uid="{259707CA-CB0B-424F-B3E4-7E794068D7BC}"/>
    <cellStyle name="Millares 6 10 4 3" xfId="31122" xr:uid="{F9CEE21C-0E2F-4234-BF8F-D90F93D58C43}"/>
    <cellStyle name="Millares 6 10 4 4" xfId="43389" xr:uid="{6844CC61-38AE-4A1B-9AA7-C848891994D3}"/>
    <cellStyle name="Millares 6 10 5" xfId="20464" xr:uid="{485C1915-ED7F-49FB-B9FB-32E12B47F2B4}"/>
    <cellStyle name="Millares 6 10 5 2" xfId="34217" xr:uid="{2C9A74A3-3526-4023-823D-FF4F1618AB8C}"/>
    <cellStyle name="Millares 6 10 5 3" xfId="46392" xr:uid="{A73A365B-E54B-4002-BD74-993400BEEDC2}"/>
    <cellStyle name="Millares 6 10 6" xfId="22292" xr:uid="{1F14372A-3CFF-48D5-ADD2-9AEA04ABD378}"/>
    <cellStyle name="Millares 6 10 7" xfId="28028" xr:uid="{5069EB5E-CEC7-4FF6-847C-456F5AF41975}"/>
    <cellStyle name="Millares 6 10 8" xfId="40387" xr:uid="{3A8AC6E3-D1F0-4A22-A21E-EDDE77204E0F}"/>
    <cellStyle name="Millares 6 11" xfId="7800" xr:uid="{28EBFFE7-1143-4C20-A89A-DD5002F1427C}"/>
    <cellStyle name="Millares 6 11 2" xfId="21445" xr:uid="{0ADABC83-DE3D-4F49-AC01-FF5008801497}"/>
    <cellStyle name="Millares 6 11 2 2" xfId="24149" xr:uid="{EFC3F639-887B-4371-9F05-156F9AB36C45}"/>
    <cellStyle name="Millares 6 11 2 2 2" xfId="39196" xr:uid="{9ED3EA33-9C6D-4E37-A0D4-697AFCE4E8E7}"/>
    <cellStyle name="Millares 6 11 2 2 2 2" xfId="51223" xr:uid="{32ADD7E1-234C-4E62-ACA3-0D4C1AC7539E}"/>
    <cellStyle name="Millares 6 11 2 2 3" xfId="33006" xr:uid="{914FD6E7-596D-4D52-A50F-8155E2D53BDD}"/>
    <cellStyle name="Millares 6 11 2 2 4" xfId="45217" xr:uid="{CE657E47-7954-42F6-91B6-5B580B22BFAB}"/>
    <cellStyle name="Millares 6 11 2 3" xfId="36101" xr:uid="{1D191F89-2F93-4F31-A359-EF064177CDAE}"/>
    <cellStyle name="Millares 6 11 2 3 2" xfId="48220" xr:uid="{492167D4-A6FD-440C-A00C-A68AF60D4F49}"/>
    <cellStyle name="Millares 6 11 2 4" xfId="29912" xr:uid="{4C5BECFA-0BA0-47FB-84C2-D0928A4418D9}"/>
    <cellStyle name="Millares 6 11 2 5" xfId="42215" xr:uid="{232208A5-B308-4FF0-B751-EB05342A118C}"/>
    <cellStyle name="Millares 6 11 3" xfId="23227" xr:uid="{7348549E-4D3F-4131-BA89-0174B09B8911}"/>
    <cellStyle name="Millares 6 11 3 2" xfId="38254" xr:uid="{536089B4-46F5-43DB-986C-3F2D4995B6B5}"/>
    <cellStyle name="Millares 6 11 3 2 2" xfId="50309" xr:uid="{D240C605-5678-4868-AA6C-3DB5D407E10A}"/>
    <cellStyle name="Millares 6 11 3 3" xfId="32064" xr:uid="{78254B6E-7CA9-48A4-8CB1-255638D0F708}"/>
    <cellStyle name="Millares 6 11 3 4" xfId="44303" xr:uid="{BFDE6D50-5A96-4AC4-853F-729D6A6898B2}"/>
    <cellStyle name="Millares 6 11 4" xfId="35159" xr:uid="{612AEAA9-DEBD-4737-AE1A-A3EE394391BF}"/>
    <cellStyle name="Millares 6 11 4 2" xfId="47306" xr:uid="{445AD511-1947-428A-96D5-DC8371A75287}"/>
    <cellStyle name="Millares 6 11 5" xfId="28970" xr:uid="{EAB9F1DA-9A91-4EB1-808B-9ABF8BB366CE}"/>
    <cellStyle name="Millares 6 11 6" xfId="41301" xr:uid="{2F5D219C-DFF9-4D6D-9E07-FFC7371867EF}"/>
    <cellStyle name="Millares 6 12" xfId="12266" xr:uid="{2245D9D0-9BD5-4F27-BF73-0D1EB0660352}"/>
    <cellStyle name="Millares 6 12 2" xfId="25127" xr:uid="{6509F1F1-928A-4967-A13F-621B98D07730}"/>
    <cellStyle name="Millares 6 12 2 2" xfId="33140" xr:uid="{7239BC4E-85D1-4EC5-A156-317DF26333B5}"/>
    <cellStyle name="Millares 6 12 2 2 2" xfId="39330" xr:uid="{FF136C9A-8E11-4555-8326-A1937353E76C}"/>
    <cellStyle name="Millares 6 12 2 2 2 2" xfId="51353" xr:uid="{1D7D0231-B1C5-4557-9CFD-A9EEBA381B8C}"/>
    <cellStyle name="Millares 6 12 2 2 3" xfId="45347" xr:uid="{D4FFCAF0-75B8-4DA2-B959-891EF14E805C}"/>
    <cellStyle name="Millares 6 12 2 3" xfId="36235" xr:uid="{5AB8D02E-4550-490D-9D2F-0C7D58826201}"/>
    <cellStyle name="Millares 6 12 2 3 2" xfId="48350" xr:uid="{420DCB19-9C17-4EE9-A9FA-6EF1B611C1AA}"/>
    <cellStyle name="Millares 6 12 2 4" xfId="30046" xr:uid="{EF6B636F-80D9-43F9-B15C-16E66D12F3AE}"/>
    <cellStyle name="Millares 6 12 2 5" xfId="42345" xr:uid="{6C4B12C0-BA8C-4303-9459-217789D8EC86}"/>
    <cellStyle name="Millares 6 12 3" xfId="22428" xr:uid="{F3CE5C24-A077-41E7-927F-257A26AE8240}"/>
    <cellStyle name="Millares 6 12 3 2" xfId="37450" xr:uid="{B139945A-135C-4BC1-AA30-F3E8E36F2684}"/>
    <cellStyle name="Millares 6 12 3 2 2" xfId="49529" xr:uid="{D54C9495-7FB7-4883-9996-4F5D5ED0AD29}"/>
    <cellStyle name="Millares 6 12 3 3" xfId="31260" xr:uid="{E3D9122C-7A33-4677-9F60-12018E341690}"/>
    <cellStyle name="Millares 6 12 3 4" xfId="43523" xr:uid="{0073828F-5231-4D4B-8F68-4B9DB5BC32FE}"/>
    <cellStyle name="Millares 6 12 4" xfId="34355" xr:uid="{9CD0A16B-00F7-4128-AFC3-7B0B3C3D3EB4}"/>
    <cellStyle name="Millares 6 12 4 2" xfId="46526" xr:uid="{9EAB23AA-5E26-401B-9725-B2C8D19FDF76}"/>
    <cellStyle name="Millares 6 12 5" xfId="28166" xr:uid="{38E6FA7C-8FC2-416C-8C4D-BC5430AC00A8}"/>
    <cellStyle name="Millares 6 12 6" xfId="40521" xr:uid="{063B68EB-A947-4574-8DB6-533102522DB2}"/>
    <cellStyle name="Millares 6 13" xfId="16493" xr:uid="{30590DC7-2477-4D38-954B-64ADEAD5E749}"/>
    <cellStyle name="Millares 6 13 2" xfId="26153" xr:uid="{81A92B11-31F6-4939-8596-F742047C60FC}"/>
    <cellStyle name="Millares 6 13 2 2" xfId="39464" xr:uid="{E9415F96-B41F-4DCB-8B55-3D4F9118C964}"/>
    <cellStyle name="Millares 6 13 2 2 2" xfId="51483" xr:uid="{79A981FA-8BA6-471E-9B26-17B8CF30B8B4}"/>
    <cellStyle name="Millares 6 13 2 3" xfId="33274" xr:uid="{3179B929-BD52-4D21-8532-BDC6C12E4658}"/>
    <cellStyle name="Millares 6 13 2 4" xfId="45477" xr:uid="{3E563B45-9BF4-475E-A6EC-BD7F618EEFC3}"/>
    <cellStyle name="Millares 6 13 3" xfId="36369" xr:uid="{A85EDEED-C675-4947-B0D7-2A9E3F833B80}"/>
    <cellStyle name="Millares 6 13 3 2" xfId="48480" xr:uid="{6BF6DDC4-4392-4389-A252-3A94F2A394D3}"/>
    <cellStyle name="Millares 6 13 4" xfId="30180" xr:uid="{03614517-AE36-45A1-AD71-FDF849CA70EB}"/>
    <cellStyle name="Millares 6 13 5" xfId="42475" xr:uid="{556F5049-B595-4B20-9E4A-D37ABD89863C}"/>
    <cellStyle name="Millares 6 14" xfId="18138" xr:uid="{9F075F10-C629-4296-88BE-6304211A4F8B}"/>
    <cellStyle name="Millares 6 14 2" xfId="27176" xr:uid="{76AC90FF-048C-4A16-87D1-985CE4BA4FB9}"/>
    <cellStyle name="Millares 6 14 2 2" xfId="39598" xr:uid="{2119B28D-B0B7-43F8-ABAA-35CA1F791A2B}"/>
    <cellStyle name="Millares 6 14 2 2 2" xfId="51613" xr:uid="{67785C24-0E0A-4D49-A28A-601D418833E6}"/>
    <cellStyle name="Millares 6 14 2 3" xfId="33408" xr:uid="{C6ECF235-2206-4DDC-A652-6B78B9285EB7}"/>
    <cellStyle name="Millares 6 14 2 4" xfId="45607" xr:uid="{4D2BD02B-02E2-4F12-8996-AABD25825109}"/>
    <cellStyle name="Millares 6 14 3" xfId="36503" xr:uid="{0494ABAE-269C-4F3E-843D-DF28BC4D841B}"/>
    <cellStyle name="Millares 6 14 3 2" xfId="48610" xr:uid="{96F7C992-BC72-4A4A-A918-258B29B88002}"/>
    <cellStyle name="Millares 6 14 4" xfId="30314" xr:uid="{BB2B0EBE-7751-4402-B740-6D7F7A291049}"/>
    <cellStyle name="Millares 6 14 5" xfId="42605" xr:uid="{B0A8D620-D352-42E1-8DD4-89E09573516D}"/>
    <cellStyle name="Millares 6 15" xfId="19787" xr:uid="{DE39CDC7-3D07-4E74-A822-ABE3E5B26DAB}"/>
    <cellStyle name="Millares 6 15 2" xfId="23361" xr:uid="{76FCF05D-2557-4822-8D91-F6AE24C914C2}"/>
    <cellStyle name="Millares 6 15 2 2" xfId="38392" xr:uid="{2AAED386-C976-43B6-B92B-734AC78D625E}"/>
    <cellStyle name="Millares 6 15 2 2 2" xfId="50443" xr:uid="{BEF4ACFC-C8B0-4D3A-83C8-1015B64B4181}"/>
    <cellStyle name="Millares 6 15 2 3" xfId="32202" xr:uid="{B8D36A54-C693-425F-9FC8-19B8B7C1EFF3}"/>
    <cellStyle name="Millares 6 15 2 4" xfId="44437" xr:uid="{953B2F65-6F8A-4172-9F28-19CBA4360B04}"/>
    <cellStyle name="Millares 6 15 3" xfId="35297" xr:uid="{0B5180D8-F8BA-407E-A08B-5FE58C025D2D}"/>
    <cellStyle name="Millares 6 15 3 2" xfId="47440" xr:uid="{DD7C0DCB-20AF-4758-BB8E-1702598FC1C0}"/>
    <cellStyle name="Millares 6 15 4" xfId="29108" xr:uid="{CBA0C854-00F4-4AD4-8451-35AB197F1B27}"/>
    <cellStyle name="Millares 6 15 5" xfId="41435" xr:uid="{69CCDE11-B007-4B64-84B5-F1199D51479B}"/>
    <cellStyle name="Millares 6 16" xfId="21642" xr:uid="{981F0100-462E-4DA7-A51E-E8C2BD985427}"/>
    <cellStyle name="Millares 6 16 2" xfId="36642" xr:uid="{0AC6C19F-07A0-468B-8D8F-2F6D3B1E5A2B}"/>
    <cellStyle name="Millares 6 16 2 2" xfId="48745" xr:uid="{432B8FAE-5D10-4B6B-8EE6-0178E79401A6}"/>
    <cellStyle name="Millares 6 16 3" xfId="30452" xr:uid="{D541F475-E31B-4E12-A17C-336EB29FA33E}"/>
    <cellStyle name="Millares 6 16 4" xfId="42739" xr:uid="{9BC4DC5B-5E13-452A-99FA-3C200417EB1F}"/>
    <cellStyle name="Millares 6 17" xfId="33547" xr:uid="{B236547C-1C90-4DCA-81B2-0DAFC099B994}"/>
    <cellStyle name="Millares 6 17 2" xfId="45742" xr:uid="{FF6E242A-9FEC-4F55-B31D-379DD674B654}"/>
    <cellStyle name="Millares 6 18" xfId="27358" xr:uid="{2C4627FF-E67C-4228-8A74-BFD84B59E462}"/>
    <cellStyle name="Millares 6 19" xfId="39737" xr:uid="{45D85AB6-5A21-4BD0-9B03-024E1C26666B}"/>
    <cellStyle name="Millares 6 2" xfId="3790" xr:uid="{5F8286A2-AEE8-4F35-AFD4-018088F5635A}"/>
    <cellStyle name="Millares 6 2 10" xfId="7801" xr:uid="{E30FD5E0-4334-4B2C-A7D7-4B470237ACD5}"/>
    <cellStyle name="Millares 6 2 10 2" xfId="21454" xr:uid="{C3DB3B27-6893-420B-A701-E0B578E37C86}"/>
    <cellStyle name="Millares 6 2 10 2 2" xfId="24158" xr:uid="{6C30C1F2-8F1D-453F-8D54-030591C15643}"/>
    <cellStyle name="Millares 6 2 10 2 2 2" xfId="39205" xr:uid="{F320E638-C19E-4210-90E9-ECB96B2D12F1}"/>
    <cellStyle name="Millares 6 2 10 2 2 2 2" xfId="51232" xr:uid="{1989B99E-122E-44E3-8979-2E64F937D4FD}"/>
    <cellStyle name="Millares 6 2 10 2 2 3" xfId="33015" xr:uid="{50BD2678-04C1-4896-8870-238C9FA6D713}"/>
    <cellStyle name="Millares 6 2 10 2 2 4" xfId="45226" xr:uid="{232ABE80-2D4D-4FB0-8078-386F6548DB07}"/>
    <cellStyle name="Millares 6 2 10 2 3" xfId="36110" xr:uid="{B45608EB-DF07-4E1A-8C44-78A4BB565F2B}"/>
    <cellStyle name="Millares 6 2 10 2 3 2" xfId="48229" xr:uid="{5C81E0BE-B311-4438-B8E9-0371610B2283}"/>
    <cellStyle name="Millares 6 2 10 2 4" xfId="29921" xr:uid="{33FFD73D-99B5-4D5A-A8E1-4BF0D9CBBAEB}"/>
    <cellStyle name="Millares 6 2 10 2 5" xfId="42224" xr:uid="{8BDB2405-9075-44D4-BD00-3CF84158333E}"/>
    <cellStyle name="Millares 6 2 10 3" xfId="23236" xr:uid="{9B31B94E-AA88-43E2-AF39-1C86DC03150B}"/>
    <cellStyle name="Millares 6 2 10 3 2" xfId="38263" xr:uid="{82F3757B-906B-48EF-9E01-1DEA122C3523}"/>
    <cellStyle name="Millares 6 2 10 3 2 2" xfId="50318" xr:uid="{75DD38D6-4C3F-4759-B064-38B6309542C3}"/>
    <cellStyle name="Millares 6 2 10 3 3" xfId="32073" xr:uid="{567F95EF-1CA5-4EA4-8A0A-4EE6A44878EC}"/>
    <cellStyle name="Millares 6 2 10 3 4" xfId="44312" xr:uid="{6D3A98C0-3756-4B43-9AE7-416BCB00B883}"/>
    <cellStyle name="Millares 6 2 10 4" xfId="35168" xr:uid="{DC1381E7-1FEB-4343-B452-A717335AA7CE}"/>
    <cellStyle name="Millares 6 2 10 4 2" xfId="47315" xr:uid="{FF5BAAC2-5DEF-4D09-AFB1-B49637356DC6}"/>
    <cellStyle name="Millares 6 2 10 5" xfId="28979" xr:uid="{905A3F05-91AD-40B0-AAE3-8596D4274AA4}"/>
    <cellStyle name="Millares 6 2 10 6" xfId="41310" xr:uid="{343D936C-D2D8-4F80-A6DB-08DA0F355F67}"/>
    <cellStyle name="Millares 6 2 11" xfId="12267" xr:uid="{9BC33743-0360-42F2-861C-304B68A3186B}"/>
    <cellStyle name="Millares 6 2 11 2" xfId="25136" xr:uid="{731B31C9-7BF0-49C4-87FD-88BC5B19C55D}"/>
    <cellStyle name="Millares 6 2 11 2 2" xfId="33149" xr:uid="{DCD8B22C-2043-4B0C-A598-DF87428BE055}"/>
    <cellStyle name="Millares 6 2 11 2 2 2" xfId="39339" xr:uid="{382D8CD2-7FFC-44CE-94C6-ACEDEC902F75}"/>
    <cellStyle name="Millares 6 2 11 2 2 2 2" xfId="51362" xr:uid="{986DA587-53AE-4A91-B754-97037DAE5E89}"/>
    <cellStyle name="Millares 6 2 11 2 2 3" xfId="45356" xr:uid="{9952C1C7-86B0-4DA1-811B-060FD0A818DB}"/>
    <cellStyle name="Millares 6 2 11 2 3" xfId="36244" xr:uid="{DB4A59EA-97CA-49DC-83D2-BA54A2E5ECFB}"/>
    <cellStyle name="Millares 6 2 11 2 3 2" xfId="48359" xr:uid="{CE45765A-9CE1-4FD9-B66F-07B62E8A9EDD}"/>
    <cellStyle name="Millares 6 2 11 2 4" xfId="30055" xr:uid="{23E371DE-EF95-42BC-A97D-AEF2D3634CA7}"/>
    <cellStyle name="Millares 6 2 11 2 5" xfId="42354" xr:uid="{AB76AE08-1190-4F3D-B11C-5D85EB7570B6}"/>
    <cellStyle name="Millares 6 2 11 3" xfId="22437" xr:uid="{5737CB08-A266-49AF-9DB3-767C5315EC65}"/>
    <cellStyle name="Millares 6 2 11 3 2" xfId="37459" xr:uid="{C9333910-510B-4D8A-B9D4-27185D4E7379}"/>
    <cellStyle name="Millares 6 2 11 3 2 2" xfId="49538" xr:uid="{F9E0FBC7-7812-40B7-ACE6-CDFF495DD652}"/>
    <cellStyle name="Millares 6 2 11 3 3" xfId="31269" xr:uid="{EBDF6FD6-3341-4732-98E1-49BF431D8C59}"/>
    <cellStyle name="Millares 6 2 11 3 4" xfId="43532" xr:uid="{50DB736C-11F2-4AB9-B559-6848D463E292}"/>
    <cellStyle name="Millares 6 2 11 4" xfId="34364" xr:uid="{2EF8E0F4-FEEF-416A-B5E9-BD36367D4B91}"/>
    <cellStyle name="Millares 6 2 11 4 2" xfId="46535" xr:uid="{30CD7409-C2B4-4F6E-8FAC-B688ABF2D1D9}"/>
    <cellStyle name="Millares 6 2 11 5" xfId="28175" xr:uid="{F77FBBBC-FC03-422E-99F5-18055D31F483}"/>
    <cellStyle name="Millares 6 2 11 6" xfId="40530" xr:uid="{515CC555-6ED7-4259-B514-BB1DD96A78DE}"/>
    <cellStyle name="Millares 6 2 12" xfId="16502" xr:uid="{BDD5E10D-8BC7-4C0C-B817-0EED4D328B5E}"/>
    <cellStyle name="Millares 6 2 12 2" xfId="26162" xr:uid="{E8D61479-3A54-4337-9929-F7A88E9BA4EF}"/>
    <cellStyle name="Millares 6 2 12 2 2" xfId="39473" xr:uid="{DA7A4B50-91D7-4305-966C-9AABCB554D8B}"/>
    <cellStyle name="Millares 6 2 12 2 2 2" xfId="51492" xr:uid="{D95E914C-89F9-4CFB-83E6-9A07F437C147}"/>
    <cellStyle name="Millares 6 2 12 2 3" xfId="33283" xr:uid="{E548E3EF-6313-4901-932C-7D8679362394}"/>
    <cellStyle name="Millares 6 2 12 2 4" xfId="45486" xr:uid="{83AF7446-57AB-417E-B12C-6BCA730F25F9}"/>
    <cellStyle name="Millares 6 2 12 3" xfId="36378" xr:uid="{6E828ACD-F487-410B-B1FA-9107E5B3EC63}"/>
    <cellStyle name="Millares 6 2 12 3 2" xfId="48489" xr:uid="{11886798-1EAD-4EE4-AED8-5D54ED92DD0E}"/>
    <cellStyle name="Millares 6 2 12 4" xfId="30189" xr:uid="{78DBE66F-459E-4959-BE18-910285E03716}"/>
    <cellStyle name="Millares 6 2 12 5" xfId="42484" xr:uid="{96D718F0-80E4-4D38-B4C7-5E67D8A0AE8F}"/>
    <cellStyle name="Millares 6 2 13" xfId="18147" xr:uid="{B1C6C7FC-DEE7-47A3-895C-7FE6B1516926}"/>
    <cellStyle name="Millares 6 2 13 2" xfId="27185" xr:uid="{90FC9C16-ECF7-467F-A636-C1C1D29EE2A6}"/>
    <cellStyle name="Millares 6 2 13 2 2" xfId="39607" xr:uid="{DDD615D6-B3DE-4985-8B6E-418BE69774EA}"/>
    <cellStyle name="Millares 6 2 13 2 2 2" xfId="51622" xr:uid="{7C4D1694-7167-4366-B0FE-91B5BD1388FB}"/>
    <cellStyle name="Millares 6 2 13 2 3" xfId="33417" xr:uid="{9E9F3CEF-4611-44F5-B325-A2C581EED9DB}"/>
    <cellStyle name="Millares 6 2 13 2 4" xfId="45616" xr:uid="{F62EAE65-9262-40D6-9EC0-2F3DBBDEEDFF}"/>
    <cellStyle name="Millares 6 2 13 3" xfId="36512" xr:uid="{C6B8A207-88B0-4EEA-8DE5-108A850A9755}"/>
    <cellStyle name="Millares 6 2 13 3 2" xfId="48619" xr:uid="{C3B7D736-8BFE-43B7-8809-E1AD53B4B5AD}"/>
    <cellStyle name="Millares 6 2 13 4" xfId="30323" xr:uid="{7DDD2D37-15F6-45D7-A09D-58D7B297BD39}"/>
    <cellStyle name="Millares 6 2 13 5" xfId="42614" xr:uid="{7926E27F-3926-42BD-9FF1-EF7A1979209F}"/>
    <cellStyle name="Millares 6 2 14" xfId="19796" xr:uid="{165677B4-D0E3-4F64-B6B8-70160A995154}"/>
    <cellStyle name="Millares 6 2 14 2" xfId="23370" xr:uid="{82BC1E0B-0A62-45ED-9C33-8F189D366BA9}"/>
    <cellStyle name="Millares 6 2 14 2 2" xfId="38401" xr:uid="{2E4D805C-127A-4EC9-815F-7F4C959FA2D7}"/>
    <cellStyle name="Millares 6 2 14 2 2 2" xfId="50452" xr:uid="{7FFE1040-CE6B-421E-8C4F-37285D3DB3A6}"/>
    <cellStyle name="Millares 6 2 14 2 3" xfId="32211" xr:uid="{B1C5D1F4-BA56-4BA6-B0E7-1EC672045B4F}"/>
    <cellStyle name="Millares 6 2 14 2 4" xfId="44446" xr:uid="{6B1A74A9-2358-498D-86D4-F05E8EC01348}"/>
    <cellStyle name="Millares 6 2 14 3" xfId="35306" xr:uid="{37D5F5BE-839C-40ED-BF23-0FDE5E7D9E2F}"/>
    <cellStyle name="Millares 6 2 14 3 2" xfId="47449" xr:uid="{7EE3E499-2CB0-4E1E-B9FA-ADDA7104D89C}"/>
    <cellStyle name="Millares 6 2 14 4" xfId="29117" xr:uid="{E1C83B57-1846-48CB-964C-18B47BED96DB}"/>
    <cellStyle name="Millares 6 2 14 5" xfId="41444" xr:uid="{296EB715-15E6-46D6-BCF7-07ADD63877F5}"/>
    <cellStyle name="Millares 6 2 15" xfId="21651" xr:uid="{E42F1373-B8B2-43F8-93A1-1DD4F5FEEF12}"/>
    <cellStyle name="Millares 6 2 15 2" xfId="36651" xr:uid="{BB1F96E0-155D-4035-A344-4EAB4FAEFB7D}"/>
    <cellStyle name="Millares 6 2 15 2 2" xfId="48754" xr:uid="{6260D253-EC84-4D8F-856D-4DA5EABD9548}"/>
    <cellStyle name="Millares 6 2 15 3" xfId="30461" xr:uid="{0916DCEC-02A1-4F35-9F99-5DEBC13C29AE}"/>
    <cellStyle name="Millares 6 2 15 4" xfId="42748" xr:uid="{025054DC-EA19-4C8B-BA17-F45EA9E504FC}"/>
    <cellStyle name="Millares 6 2 16" xfId="33556" xr:uid="{BC7A949B-0B4C-4C5C-82AA-E7A14103DF57}"/>
    <cellStyle name="Millares 6 2 16 2" xfId="45751" xr:uid="{E3F7D682-0517-46FE-8BC1-CDA9DF8E4A13}"/>
    <cellStyle name="Millares 6 2 17" xfId="27367" xr:uid="{332B0579-B150-46D4-932A-404FFB29AC14}"/>
    <cellStyle name="Millares 6 2 18" xfId="39746" xr:uid="{41A4F6D8-1CC6-4438-A59B-A3F8142015C9}"/>
    <cellStyle name="Millares 6 2 2" xfId="3791" xr:uid="{F9B93E8D-CD1B-4D9C-827F-A6C5A46B46F0}"/>
    <cellStyle name="Millares 6 2 2 10" xfId="16521" xr:uid="{4BC2ED31-3A62-46A0-9396-823DC58B5761}"/>
    <cellStyle name="Millares 6 2 2 10 2" xfId="26184" xr:uid="{E252D757-3C70-4E79-8840-389C489FB842}"/>
    <cellStyle name="Millares 6 2 2 10 2 2" xfId="39492" xr:uid="{0EAC44D0-39C5-49D3-8D10-23738936BEED}"/>
    <cellStyle name="Millares 6 2 2 10 2 2 2" xfId="51511" xr:uid="{E80D2DE5-95CC-4669-9D80-444557AAEE20}"/>
    <cellStyle name="Millares 6 2 2 10 2 3" xfId="33302" xr:uid="{8114F177-AF07-4D0F-BB38-57152EC128FE}"/>
    <cellStyle name="Millares 6 2 2 10 2 4" xfId="45505" xr:uid="{CBE03288-634F-4A82-BF7D-2DE1F6B64B3C}"/>
    <cellStyle name="Millares 6 2 2 10 3" xfId="36397" xr:uid="{BFE70269-B394-48BA-B2E6-8ED8345289D5}"/>
    <cellStyle name="Millares 6 2 2 10 3 2" xfId="48508" xr:uid="{024A6F90-0EC4-4144-9FE8-DF27A4063671}"/>
    <cellStyle name="Millares 6 2 2 10 4" xfId="30208" xr:uid="{DB093089-00B2-4F25-BFDE-873BCB564B4B}"/>
    <cellStyle name="Millares 6 2 2 10 5" xfId="42503" xr:uid="{1E54D8C2-E6FB-4912-9701-65E0EA57404B}"/>
    <cellStyle name="Millares 6 2 2 11" xfId="18166" xr:uid="{E2AAF33B-8353-4A52-B58B-71C66C301795}"/>
    <cellStyle name="Millares 6 2 2 11 2" xfId="27207" xr:uid="{81624C8D-9777-4A0D-A1A1-F7D3F95B29CA}"/>
    <cellStyle name="Millares 6 2 2 11 2 2" xfId="39626" xr:uid="{BED6B919-DB34-4AD8-B06F-9EAE0DC4E955}"/>
    <cellStyle name="Millares 6 2 2 11 2 2 2" xfId="51641" xr:uid="{0C6E041F-50DB-49E3-A5D1-A87C00EB3F83}"/>
    <cellStyle name="Millares 6 2 2 11 2 3" xfId="33436" xr:uid="{702D06B8-A06B-43EA-B74C-12117D93B663}"/>
    <cellStyle name="Millares 6 2 2 11 2 4" xfId="45635" xr:uid="{FD4EC8BD-FCDE-4560-968B-E1E876C0E08E}"/>
    <cellStyle name="Millares 6 2 2 11 3" xfId="36531" xr:uid="{A9FA5BDA-E6A5-473B-8114-258A9C450D07}"/>
    <cellStyle name="Millares 6 2 2 11 3 2" xfId="48638" xr:uid="{E478D8CB-313F-4D36-A985-0674E6B2E1C3}"/>
    <cellStyle name="Millares 6 2 2 11 4" xfId="30342" xr:uid="{61C70FF4-CA6C-4334-8169-013726310F3B}"/>
    <cellStyle name="Millares 6 2 2 11 5" xfId="42633" xr:uid="{81E57BDB-2761-4C30-B165-A441429B6E9C}"/>
    <cellStyle name="Millares 6 2 2 12" xfId="19815" xr:uid="{72E7B5FF-3920-47F6-B989-57CB6F40C787}"/>
    <cellStyle name="Millares 6 2 2 12 2" xfId="23389" xr:uid="{9C254814-EEE1-456A-A0E5-8E1403AA8D5F}"/>
    <cellStyle name="Millares 6 2 2 12 2 2" xfId="38420" xr:uid="{12F3E282-9330-46B5-A411-AABD27C47B52}"/>
    <cellStyle name="Millares 6 2 2 12 2 2 2" xfId="50471" xr:uid="{371189B5-B9C1-4E2A-A4DF-930B6C38CD3A}"/>
    <cellStyle name="Millares 6 2 2 12 2 3" xfId="32230" xr:uid="{FB455A71-8153-4B40-809C-F7F4CBF5C99E}"/>
    <cellStyle name="Millares 6 2 2 12 2 4" xfId="44465" xr:uid="{24564AF0-B060-457F-8248-45BA2E58C5E8}"/>
    <cellStyle name="Millares 6 2 2 12 3" xfId="35325" xr:uid="{08FCF461-1436-4093-B953-209DED92BD98}"/>
    <cellStyle name="Millares 6 2 2 12 3 2" xfId="47468" xr:uid="{B5D6014D-9AA5-4E08-A7A4-F75EBF79C0DB}"/>
    <cellStyle name="Millares 6 2 2 12 4" xfId="29136" xr:uid="{76E2044C-1D0F-4083-BBC8-9851D491F397}"/>
    <cellStyle name="Millares 6 2 2 12 5" xfId="41463" xr:uid="{23E29E03-24D2-4958-A0EA-137AD5249405}"/>
    <cellStyle name="Millares 6 2 2 13" xfId="21670" xr:uid="{83D8D72E-8251-4A7A-8A00-764FB0A37554}"/>
    <cellStyle name="Millares 6 2 2 13 2" xfId="36670" xr:uid="{1C3D291E-76FA-438E-A95B-D37814FFC5E1}"/>
    <cellStyle name="Millares 6 2 2 13 2 2" xfId="48773" xr:uid="{51F21412-4DB4-42AA-8F2E-BD051AFE3313}"/>
    <cellStyle name="Millares 6 2 2 13 3" xfId="30480" xr:uid="{0178C043-F26D-48F4-8405-850C18C1EDD9}"/>
    <cellStyle name="Millares 6 2 2 13 4" xfId="42767" xr:uid="{EBAC6BCB-BE01-4CDE-A1F2-A19EAD18E6E4}"/>
    <cellStyle name="Millares 6 2 2 14" xfId="33575" xr:uid="{5956E207-275D-438F-A6E6-F9DDC8B79126}"/>
    <cellStyle name="Millares 6 2 2 14 2" xfId="45770" xr:uid="{B9993D72-6744-4924-BA25-D631353CB3F0}"/>
    <cellStyle name="Millares 6 2 2 15" xfId="27386" xr:uid="{3F5422E7-6BD8-4F33-A74C-181CC98A2101}"/>
    <cellStyle name="Millares 6 2 2 16" xfId="39765" xr:uid="{E17B1128-34B0-484C-86E5-44BE353D5309}"/>
    <cellStyle name="Millares 6 2 2 2" xfId="3792" xr:uid="{6782E5D1-227C-4DA1-A9E2-E820253E0AEF}"/>
    <cellStyle name="Millares 6 2 2 2 10" xfId="18231" xr:uid="{93A2941E-B700-4D97-A7EF-73057557FACA}"/>
    <cellStyle name="Millares 6 2 2 2 10 2" xfId="27270" xr:uid="{A50F9DDF-1060-4992-BDDA-623D877286BC}"/>
    <cellStyle name="Millares 6 2 2 2 10 2 2" xfId="39691" xr:uid="{45477A58-29C6-4446-BC62-E63C5776BD03}"/>
    <cellStyle name="Millares 6 2 2 2 10 2 2 2" xfId="51704" xr:uid="{CACD18A7-4DBA-48F6-AEE2-36D138398248}"/>
    <cellStyle name="Millares 6 2 2 2 10 2 3" xfId="33501" xr:uid="{306F704A-CE53-4447-95A6-5B9DACB2440B}"/>
    <cellStyle name="Millares 6 2 2 2 10 2 4" xfId="45698" xr:uid="{41997AC2-E39A-43CB-BCBC-62E21F9E58C0}"/>
    <cellStyle name="Millares 6 2 2 2 10 3" xfId="36596" xr:uid="{F489A7EF-E063-4C28-A30F-1C6D7FA20307}"/>
    <cellStyle name="Millares 6 2 2 2 10 3 2" xfId="48701" xr:uid="{C9C66983-B120-4141-B708-19E4A6C81129}"/>
    <cellStyle name="Millares 6 2 2 2 10 4" xfId="30407" xr:uid="{2274C39C-1FF9-4FC1-AD9A-3EA12FE4D930}"/>
    <cellStyle name="Millares 6 2 2 2 10 5" xfId="42696" xr:uid="{FDBD37F9-E05F-429A-A539-78CF4628E134}"/>
    <cellStyle name="Millares 6 2 2 2 11" xfId="19880" xr:uid="{7DC5626D-2ABF-43CC-B5B6-F2BB6A4FC5B1}"/>
    <cellStyle name="Millares 6 2 2 2 11 2" xfId="23452" xr:uid="{3BDAB32B-B42D-43D0-B5DC-9D7DB45CF7DC}"/>
    <cellStyle name="Millares 6 2 2 2 11 2 2" xfId="38485" xr:uid="{358F4E34-4983-4568-B192-9FFE346FEE95}"/>
    <cellStyle name="Millares 6 2 2 2 11 2 2 2" xfId="50534" xr:uid="{44925DC4-6F32-44DD-BF65-BD2E4AD9EF0C}"/>
    <cellStyle name="Millares 6 2 2 2 11 2 3" xfId="32295" xr:uid="{B73E127D-BB46-4599-BC03-B780449FCBA6}"/>
    <cellStyle name="Millares 6 2 2 2 11 2 4" xfId="44528" xr:uid="{E3679961-EBFE-4CF5-833E-D1E71197AEA4}"/>
    <cellStyle name="Millares 6 2 2 2 11 3" xfId="35390" xr:uid="{24B713A9-1C76-4D2A-A0D0-C5C536D1715F}"/>
    <cellStyle name="Millares 6 2 2 2 11 3 2" xfId="47531" xr:uid="{99AC324B-EAC3-47FA-86F5-AE1C6B7B5E88}"/>
    <cellStyle name="Millares 6 2 2 2 11 4" xfId="29201" xr:uid="{4FD05974-C249-46CF-BE03-38283B1B1C70}"/>
    <cellStyle name="Millares 6 2 2 2 11 5" xfId="41526" xr:uid="{9E95DD4D-A718-4860-8664-CB668CB011EE}"/>
    <cellStyle name="Millares 6 2 2 2 12" xfId="21733" xr:uid="{1D7F7031-1919-4CC7-9623-4D9E8AAB62D8}"/>
    <cellStyle name="Millares 6 2 2 2 12 2" xfId="36735" xr:uid="{863ADB03-600E-4777-B851-0BA80576489D}"/>
    <cellStyle name="Millares 6 2 2 2 12 2 2" xfId="48836" xr:uid="{61794922-12A7-48DB-A4BC-A17941D572D1}"/>
    <cellStyle name="Millares 6 2 2 2 12 3" xfId="30545" xr:uid="{83F17179-FA81-4CAF-9495-A960CE304897}"/>
    <cellStyle name="Millares 6 2 2 2 12 4" xfId="42830" xr:uid="{5DA802EA-2A44-41FC-A194-FC87E03BD057}"/>
    <cellStyle name="Millares 6 2 2 2 13" xfId="33640" xr:uid="{9F866D4C-C076-4CFE-B76B-C83D080C8938}"/>
    <cellStyle name="Millares 6 2 2 2 13 2" xfId="45833" xr:uid="{D2AF8E53-0813-4831-BD35-B0764552F241}"/>
    <cellStyle name="Millares 6 2 2 2 14" xfId="27451" xr:uid="{54E7B642-3066-474F-88EC-913555A0DEC1}"/>
    <cellStyle name="Millares 6 2 2 2 15" xfId="39828" xr:uid="{680E7A12-713D-4730-932D-5894814AF840}"/>
    <cellStyle name="Millares 6 2 2 2 2" xfId="3793" xr:uid="{DEB1C073-070C-4CDC-85FA-69D99F77C08B}"/>
    <cellStyle name="Millares 6 2 2 2 2 10" xfId="27585" xr:uid="{15284E78-1A0A-40C3-902F-535E76092B84}"/>
    <cellStyle name="Millares 6 2 2 2 2 11" xfId="39958" xr:uid="{5EE1E325-CA75-44DE-BA1B-A0AF9017741F}"/>
    <cellStyle name="Millares 6 2 2 2 2 2" xfId="6106" xr:uid="{32CCC52E-FB5F-4AA5-A87F-9B5B336D3156}"/>
    <cellStyle name="Millares 6 2 2 2 2 2 2" xfId="8872" xr:uid="{FCB149B8-C8A0-4727-9EFC-23A3F04D1951}"/>
    <cellStyle name="Millares 6 2 2 2 2 2 2 2" xfId="37677" xr:uid="{DBA03B5C-68DB-4D20-91AF-C3A01D2A2851}"/>
    <cellStyle name="Millares 6 2 2 2 2 2 2 2 2" xfId="49750" xr:uid="{1C7B0154-72F3-423D-99AA-11B1F4F8BB80}"/>
    <cellStyle name="Millares 6 2 2 2 2 2 2 3" xfId="31487" xr:uid="{1009E11F-2357-40D4-9C5D-E1A8F978ECB2}"/>
    <cellStyle name="Millares 6 2 2 2 2 2 2 4" xfId="43744" xr:uid="{8F1132AE-5809-4EEA-86E6-D8730F46773A}"/>
    <cellStyle name="Millares 6 2 2 2 2 2 3" xfId="8187" xr:uid="{C5FB00F0-636F-40F8-BE42-9D8E47D539A2}"/>
    <cellStyle name="Millares 6 2 2 2 2 2 3 2" xfId="34582" xr:uid="{1F509420-9A75-456B-BD8A-CBB5D4F5C5A6}"/>
    <cellStyle name="Millares 6 2 2 2 2 2 3 3" xfId="46747" xr:uid="{E2F30892-E2AC-488F-87D1-93A3AA66F757}"/>
    <cellStyle name="Millares 6 2 2 2 2 2 4" xfId="12641" xr:uid="{04DD295F-E420-4094-B0F7-E01B9FF18659}"/>
    <cellStyle name="Millares 6 2 2 2 2 2 5" xfId="22655" xr:uid="{E174A084-A340-4E12-8902-96215338186A}"/>
    <cellStyle name="Millares 6 2 2 2 2 2 6" xfId="28393" xr:uid="{094B8D1A-AB9D-4AC9-81E8-79A649B272F7}"/>
    <cellStyle name="Millares 6 2 2 2 2 2 7" xfId="40742" xr:uid="{2482563A-E523-4EF1-BAD6-1D0B9C6C8CA9}"/>
    <cellStyle name="Millares 6 2 2 2 2 3" xfId="4986" xr:uid="{56CBD0C2-4652-474F-B6CC-8665D14F9021}"/>
    <cellStyle name="Millares 6 2 2 2 2 3 2" xfId="8500" xr:uid="{721D5105-120E-455F-B381-A24F3BE80314}"/>
    <cellStyle name="Millares 6 2 2 2 2 3 2 2" xfId="38619" xr:uid="{41B57CEC-EA54-49C8-AD7F-F4903ED85033}"/>
    <cellStyle name="Millares 6 2 2 2 2 3 2 2 2" xfId="50664" xr:uid="{FD4D662A-6281-422B-89CC-BDCF8AE8BCB1}"/>
    <cellStyle name="Millares 6 2 2 2 2 3 2 3" xfId="32429" xr:uid="{8C361BF0-2C45-47AD-B743-0A8F28636C2B}"/>
    <cellStyle name="Millares 6 2 2 2 2 3 2 4" xfId="44658" xr:uid="{65773B4D-7277-49BB-B40C-FF055B794197}"/>
    <cellStyle name="Millares 6 2 2 2 2 3 3" xfId="16349" xr:uid="{5D4A2395-DFEC-4076-9CBF-B8112B154022}"/>
    <cellStyle name="Millares 6 2 2 2 2 3 3 2" xfId="35524" xr:uid="{41CC2ABE-7440-4713-BFED-46835620B092}"/>
    <cellStyle name="Millares 6 2 2 2 2 3 3 3" xfId="47661" xr:uid="{4A744F01-257E-4D86-BCF7-E823FD805E7E}"/>
    <cellStyle name="Millares 6 2 2 2 2 3 4" xfId="23582" xr:uid="{644B046F-1A2E-4707-9CAD-BF17F2BF297E}"/>
    <cellStyle name="Millares 6 2 2 2 2 3 5" xfId="29335" xr:uid="{F395C1AE-0938-4726-8473-FD14F7AE051F}"/>
    <cellStyle name="Millares 6 2 2 2 2 3 6" xfId="41656" xr:uid="{03B4B45D-7F02-41C1-8772-C097D6D3E442}"/>
    <cellStyle name="Millares 6 2 2 2 2 4" xfId="7804" xr:uid="{3E982B13-28D8-40A0-8C2F-D41B7EA8CDCD}"/>
    <cellStyle name="Millares 6 2 2 2 2 4 2" xfId="36869" xr:uid="{1F498686-B3D4-43C5-B3B0-190DA82073E8}"/>
    <cellStyle name="Millares 6 2 2 2 2 4 2 2" xfId="48966" xr:uid="{33C6449E-5351-4FC6-9967-A78838C9ACD9}"/>
    <cellStyle name="Millares 6 2 2 2 2 4 3" xfId="30679" xr:uid="{88896AFD-7E1F-4978-9A7B-26F2ABC1ABA0}"/>
    <cellStyle name="Millares 6 2 2 2 2 4 4" xfId="42960" xr:uid="{8018B58C-30FC-4F62-AA50-942F37BD6F7F}"/>
    <cellStyle name="Millares 6 2 2 2 2 5" xfId="12270" xr:uid="{5DA24FB8-E947-43D0-8A8C-A03F13DC0DFE}"/>
    <cellStyle name="Millares 6 2 2 2 2 5 2" xfId="33774" xr:uid="{5ECF9C95-E40A-4405-B74E-16856B9F3E35}"/>
    <cellStyle name="Millares 6 2 2 2 2 5 3" xfId="45963" xr:uid="{DEC8AF33-D571-417A-B235-94C127E28AE5}"/>
    <cellStyle name="Millares 6 2 2 2 2 6" xfId="16720" xr:uid="{B8BE4D82-8A0B-4248-9856-DF45B0386938}"/>
    <cellStyle name="Millares 6 2 2 2 2 7" xfId="18366" xr:uid="{4B589BF3-7CEE-4D62-AF5B-F2800DDAB675}"/>
    <cellStyle name="Millares 6 2 2 2 2 8" xfId="20016" xr:uid="{DBB0817B-9388-449B-9BAE-A59A1EE4EC02}"/>
    <cellStyle name="Millares 6 2 2 2 2 9" xfId="21863" xr:uid="{AC642D7C-A713-4908-9BFA-4D98C7A25E9D}"/>
    <cellStyle name="Millares 6 2 2 2 3" xfId="6107" xr:uid="{7C7324FF-6283-4841-8386-DA7B45A8EADE}"/>
    <cellStyle name="Millares 6 2 2 2 3 10" xfId="40088" xr:uid="{00AC7A5A-5A1F-4ED3-BD2F-530233FF74F5}"/>
    <cellStyle name="Millares 6 2 2 2 3 2" xfId="8873" xr:uid="{B824907F-5B4A-46AC-9A12-A3FED9CEEE3C}"/>
    <cellStyle name="Millares 6 2 2 2 3 2 2" xfId="22789" xr:uid="{15180FDD-4754-473F-A6DF-E4B3D20EC319}"/>
    <cellStyle name="Millares 6 2 2 2 3 2 2 2" xfId="37811" xr:uid="{A8CF0040-80E8-47B1-A0EB-48911F3664FC}"/>
    <cellStyle name="Millares 6 2 2 2 3 2 2 2 2" xfId="49880" xr:uid="{39275A79-4F5D-427B-93D1-C6B9528C47A3}"/>
    <cellStyle name="Millares 6 2 2 2 3 2 2 3" xfId="31621" xr:uid="{020FF8A6-7537-4625-B19F-2DB823F2D8EC}"/>
    <cellStyle name="Millares 6 2 2 2 3 2 2 4" xfId="43874" xr:uid="{DB33111D-3C30-427A-AC77-9C268471C3CD}"/>
    <cellStyle name="Millares 6 2 2 2 3 2 3" xfId="34716" xr:uid="{DB2D3CD4-6CC2-4912-8597-21A5F9E20184}"/>
    <cellStyle name="Millares 6 2 2 2 3 2 3 2" xfId="46877" xr:uid="{350E332C-10C8-46AD-9630-B8DE132A2840}"/>
    <cellStyle name="Millares 6 2 2 2 3 2 4" xfId="28527" xr:uid="{E6A56783-281B-478C-AA4B-91CBA00EA2C7}"/>
    <cellStyle name="Millares 6 2 2 2 3 2 5" xfId="40872" xr:uid="{A6F43B33-2E2E-49AA-9297-B06F12CB48A6}"/>
    <cellStyle name="Millares 6 2 2 2 3 3" xfId="8188" xr:uid="{58053FF8-35C0-4E7D-942F-26371070328A}"/>
    <cellStyle name="Millares 6 2 2 2 3 3 2" xfId="23715" xr:uid="{70529F36-5A8B-4CA1-8C40-C9091868D2BF}"/>
    <cellStyle name="Millares 6 2 2 2 3 3 2 2" xfId="38753" xr:uid="{F940C681-46C3-4695-9749-EC5511DAF851}"/>
    <cellStyle name="Millares 6 2 2 2 3 3 2 2 2" xfId="50794" xr:uid="{D4942844-4FBB-4DF3-88EC-E7C897C5C66F}"/>
    <cellStyle name="Millares 6 2 2 2 3 3 2 3" xfId="32563" xr:uid="{89DDF7B7-6BB3-4B57-AB70-004B5C8AC908}"/>
    <cellStyle name="Millares 6 2 2 2 3 3 2 4" xfId="44788" xr:uid="{3C7F838D-E51F-4FE7-A21F-1B0BB2F93A40}"/>
    <cellStyle name="Millares 6 2 2 2 3 3 3" xfId="35658" xr:uid="{9D7D0BD5-CE31-433A-8B43-160899733F21}"/>
    <cellStyle name="Millares 6 2 2 2 3 3 3 2" xfId="47791" xr:uid="{0D098ADB-BF70-4876-84A5-0F6AC745E36E}"/>
    <cellStyle name="Millares 6 2 2 2 3 3 4" xfId="29469" xr:uid="{F591C56D-2933-4359-A5F0-F529CA8796B8}"/>
    <cellStyle name="Millares 6 2 2 2 3 3 5" xfId="41786" xr:uid="{0F8EA092-37EB-4711-A6AA-AF12870AADDC}"/>
    <cellStyle name="Millares 6 2 2 2 3 4" xfId="12642" xr:uid="{50401BB8-2FB8-4C36-BCAA-399573944A2B}"/>
    <cellStyle name="Millares 6 2 2 2 3 4 2" xfId="37003" xr:uid="{CA34943A-EA32-4F61-93F3-1A6F759C9723}"/>
    <cellStyle name="Millares 6 2 2 2 3 4 2 2" xfId="49096" xr:uid="{59E82D61-2600-479C-BCBF-60D1CFD7499D}"/>
    <cellStyle name="Millares 6 2 2 2 3 4 3" xfId="30813" xr:uid="{42F46654-0AAF-4DD3-A12A-02DB2BE14513}"/>
    <cellStyle name="Millares 6 2 2 2 3 4 4" xfId="43090" xr:uid="{2F4F6724-13F4-4E03-8B6E-A7741991984A}"/>
    <cellStyle name="Millares 6 2 2 2 3 5" xfId="17569" xr:uid="{659F8BA9-542D-4BC9-B7CF-370202341FDE}"/>
    <cellStyle name="Millares 6 2 2 2 3 5 2" xfId="33908" xr:uid="{24348472-3C3E-4C87-B75F-D687CF70D438}"/>
    <cellStyle name="Millares 6 2 2 2 3 5 3" xfId="46093" xr:uid="{382AA61D-488F-486B-84CF-4C25F7E65456}"/>
    <cellStyle name="Millares 6 2 2 2 3 6" xfId="18500" xr:uid="{00D7EFBC-AA59-4955-93FB-9F9A2C069206}"/>
    <cellStyle name="Millares 6 2 2 2 3 7" xfId="20151" xr:uid="{09D469BA-A24C-450B-B70A-5B91241789B2}"/>
    <cellStyle name="Millares 6 2 2 2 3 8" xfId="21993" xr:uid="{1C2D7B85-3B82-406E-BFE2-7BEF1DBEAC83}"/>
    <cellStyle name="Millares 6 2 2 2 3 9" xfId="27719" xr:uid="{AE5B1500-0AAF-499D-9E8D-011FA9767A5C}"/>
    <cellStyle name="Millares 6 2 2 2 4" xfId="6105" xr:uid="{B5B177AB-C2A8-4F33-B804-97C3A23E2053}"/>
    <cellStyle name="Millares 6 2 2 2 4 10" xfId="40218" xr:uid="{520DF0D9-7191-4A26-B420-E5CF0C81B28C}"/>
    <cellStyle name="Millares 6 2 2 2 4 2" xfId="8871" xr:uid="{ED14BB7D-30C9-4211-A3F1-67144A8FEC17}"/>
    <cellStyle name="Millares 6 2 2 2 4 2 2" xfId="22923" xr:uid="{C65B715D-76A7-4032-86FD-1886C1765AEC}"/>
    <cellStyle name="Millares 6 2 2 2 4 2 2 2" xfId="37945" xr:uid="{81F0E54D-D2A0-4D3E-9C06-9AAA67013305}"/>
    <cellStyle name="Millares 6 2 2 2 4 2 2 2 2" xfId="50010" xr:uid="{EBB95F51-B14E-4A02-8881-3A8FF4123A49}"/>
    <cellStyle name="Millares 6 2 2 2 4 2 2 3" xfId="31755" xr:uid="{1454C172-8F50-44B6-ADCF-BF808B24175A}"/>
    <cellStyle name="Millares 6 2 2 2 4 2 2 4" xfId="44004" xr:uid="{C000878F-7F73-4F88-BFA1-7C3DAFFFA722}"/>
    <cellStyle name="Millares 6 2 2 2 4 2 3" xfId="34850" xr:uid="{F1AAD597-6741-47FE-AB7F-CEB1F2EEE3F8}"/>
    <cellStyle name="Millares 6 2 2 2 4 2 3 2" xfId="47007" xr:uid="{BCC86CCB-C9BD-448C-ABBF-05A57649BBCB}"/>
    <cellStyle name="Millares 6 2 2 2 4 2 4" xfId="28661" xr:uid="{53C5F025-3616-4D59-8151-D536CBB4AF99}"/>
    <cellStyle name="Millares 6 2 2 2 4 2 5" xfId="41002" xr:uid="{E95FD513-39FA-4A2A-8D24-516F9863503A}"/>
    <cellStyle name="Millares 6 2 2 2 4 3" xfId="8186" xr:uid="{8956A0B9-3A6E-4216-BA0B-6240E3C05697}"/>
    <cellStyle name="Millares 6 2 2 2 4 3 2" xfId="23849" xr:uid="{5267FAC0-6A9C-4769-895B-9D69A1D32191}"/>
    <cellStyle name="Millares 6 2 2 2 4 3 2 2" xfId="38887" xr:uid="{8987D23D-6181-4927-9591-44BEEDBDEF58}"/>
    <cellStyle name="Millares 6 2 2 2 4 3 2 2 2" xfId="50924" xr:uid="{9D4269BA-48CA-4A8C-825D-BD2E59640527}"/>
    <cellStyle name="Millares 6 2 2 2 4 3 2 3" xfId="32697" xr:uid="{49ECA381-00AF-40FD-9697-98D72C7C0DA4}"/>
    <cellStyle name="Millares 6 2 2 2 4 3 2 4" xfId="44918" xr:uid="{D2F48C8C-CAAF-467B-8F59-1560D39F04EB}"/>
    <cellStyle name="Millares 6 2 2 2 4 3 3" xfId="35792" xr:uid="{BC099A34-FF81-41C9-BF47-3923E4168DDF}"/>
    <cellStyle name="Millares 6 2 2 2 4 3 3 2" xfId="47921" xr:uid="{D55D6120-8627-48AD-BCC6-B352BAF239AA}"/>
    <cellStyle name="Millares 6 2 2 2 4 3 4" xfId="29603" xr:uid="{F77A03A9-9879-4D6B-BF9D-9DFE3A22F5DF}"/>
    <cellStyle name="Millares 6 2 2 2 4 3 5" xfId="41916" xr:uid="{5411C751-3DC2-4AC1-8230-3AF15FAC57E6}"/>
    <cellStyle name="Millares 6 2 2 2 4 4" xfId="12640" xr:uid="{743A5802-1035-4731-BF06-97D7D37BE158}"/>
    <cellStyle name="Millares 6 2 2 2 4 4 2" xfId="37137" xr:uid="{77CDA42C-4B66-4B51-8095-76C89D88540F}"/>
    <cellStyle name="Millares 6 2 2 2 4 4 2 2" xfId="49226" xr:uid="{EFFB3238-6153-4B2C-9A35-A99EFE717D81}"/>
    <cellStyle name="Millares 6 2 2 2 4 4 3" xfId="30947" xr:uid="{45945584-371F-42F0-80C0-2967034A2C9B}"/>
    <cellStyle name="Millares 6 2 2 2 4 4 4" xfId="43220" xr:uid="{E9F70609-16F3-4F1B-BE71-4EE07725ADAD}"/>
    <cellStyle name="Millares 6 2 2 2 4 5" xfId="17818" xr:uid="{0542A20A-D6D4-4182-9066-6EDD7D3EF7DF}"/>
    <cellStyle name="Millares 6 2 2 2 4 5 2" xfId="34042" xr:uid="{CE12DE33-9735-4DE7-BE3F-A9AE32B7FD4C}"/>
    <cellStyle name="Millares 6 2 2 2 4 5 3" xfId="46223" xr:uid="{B297523B-1D18-4E05-B002-769DB7F7447F}"/>
    <cellStyle name="Millares 6 2 2 2 4 6" xfId="18635" xr:uid="{D6A118EA-BCAC-49A0-97BC-FE89EEB4CFD3}"/>
    <cellStyle name="Millares 6 2 2 2 4 7" xfId="20287" xr:uid="{BA5C97AF-CA2A-4611-AE8F-A96C07AF6E11}"/>
    <cellStyle name="Millares 6 2 2 2 4 8" xfId="22123" xr:uid="{A58DB573-2086-4AAE-B072-F471C201C706}"/>
    <cellStyle name="Millares 6 2 2 2 4 9" xfId="27853" xr:uid="{42CF1068-1E3A-42B8-BFD0-B41274D1B0C7}"/>
    <cellStyle name="Millares 6 2 2 2 5" xfId="4985" xr:uid="{1E93C596-B442-471C-BC31-0749ED3BFB7F}"/>
    <cellStyle name="Millares 6 2 2 2 5 2" xfId="12002" xr:uid="{E34AF909-8C77-4A6C-9459-4AD0952B2001}"/>
    <cellStyle name="Millares 6 2 2 2 5 2 2" xfId="23054" xr:uid="{60FD3FD9-F072-4CBD-A7B8-FCFB64DBE748}"/>
    <cellStyle name="Millares 6 2 2 2 5 2 2 2" xfId="38079" xr:uid="{8E07B488-A671-4B54-BB04-37D08DD4E342}"/>
    <cellStyle name="Millares 6 2 2 2 5 2 2 2 2" xfId="50140" xr:uid="{29843DC6-CE4F-4B0D-A833-DC66DAEEB0C0}"/>
    <cellStyle name="Millares 6 2 2 2 5 2 2 3" xfId="31889" xr:uid="{1F88158C-B5E1-4560-B7C4-2F3D2CF5F7D7}"/>
    <cellStyle name="Millares 6 2 2 2 5 2 2 4" xfId="44134" xr:uid="{F75F8B9B-5E39-4F81-9762-FE0E6A11D2D8}"/>
    <cellStyle name="Millares 6 2 2 2 5 2 3" xfId="34984" xr:uid="{8A8B9424-0130-4CD1-ACEE-FB881A525980}"/>
    <cellStyle name="Millares 6 2 2 2 5 2 3 2" xfId="47137" xr:uid="{C30E035F-CCA7-4CE4-8AD1-712297562B37}"/>
    <cellStyle name="Millares 6 2 2 2 5 2 4" xfId="28795" xr:uid="{B1CCF132-16F7-483F-977C-FD3B9D6B6DAF}"/>
    <cellStyle name="Millares 6 2 2 2 5 2 5" xfId="41132" xr:uid="{EA5A8121-7535-4049-AA22-2A67E1850E32}"/>
    <cellStyle name="Millares 6 2 2 2 5 3" xfId="12865" xr:uid="{86EB5E10-7054-46DA-979A-8E930434B363}"/>
    <cellStyle name="Millares 6 2 2 2 5 3 2" xfId="23980" xr:uid="{011F855A-D809-4E54-833D-0ABDC30099B1}"/>
    <cellStyle name="Millares 6 2 2 2 5 3 2 2" xfId="39021" xr:uid="{A69E8E6D-A908-4D62-99D0-5D70811AC18A}"/>
    <cellStyle name="Millares 6 2 2 2 5 3 2 2 2" xfId="51054" xr:uid="{D626492A-0AA6-4452-A1AC-EFE9533EF07A}"/>
    <cellStyle name="Millares 6 2 2 2 5 3 2 3" xfId="32831" xr:uid="{CEC8B62F-F4EB-4433-92BC-E0B2052A477E}"/>
    <cellStyle name="Millares 6 2 2 2 5 3 2 4" xfId="45048" xr:uid="{D331FE2D-9FDB-4377-A168-A74748C5CA28}"/>
    <cellStyle name="Millares 6 2 2 2 5 3 3" xfId="35926" xr:uid="{71856538-D205-408F-A906-8B6CAABBBE40}"/>
    <cellStyle name="Millares 6 2 2 2 5 3 3 2" xfId="48051" xr:uid="{E959A7E0-868C-4D21-AD53-F0C664BF9885}"/>
    <cellStyle name="Millares 6 2 2 2 5 3 4" xfId="29737" xr:uid="{C0F29807-78AE-45C9-9941-DE0B3088B7F7}"/>
    <cellStyle name="Millares 6 2 2 2 5 3 5" xfId="42046" xr:uid="{8C9F4B6F-367D-4D18-B95C-093D41A462E5}"/>
    <cellStyle name="Millares 6 2 2 2 5 4" xfId="18091" xr:uid="{7BF0DD12-5130-4129-9CC7-EF02069F704D}"/>
    <cellStyle name="Millares 6 2 2 2 5 4 2" xfId="37271" xr:uid="{D7F6FD6B-5BAD-4397-BDA8-8B1A6448B9AE}"/>
    <cellStyle name="Millares 6 2 2 2 5 4 2 2" xfId="49356" xr:uid="{BB24A7EA-C524-43CF-B065-67E00146C248}"/>
    <cellStyle name="Millares 6 2 2 2 5 4 3" xfId="31081" xr:uid="{E2958F47-F61C-4CB1-97FC-5039ABA849CC}"/>
    <cellStyle name="Millares 6 2 2 2 5 4 4" xfId="43350" xr:uid="{A3DE5410-9555-4A53-82D1-DB6AF942AEC5}"/>
    <cellStyle name="Millares 6 2 2 2 5 5" xfId="18770" xr:uid="{78990C6F-5C17-48C5-BC5A-1F73CD8C893A}"/>
    <cellStyle name="Millares 6 2 2 2 5 5 2" xfId="34176" xr:uid="{284580B4-18C3-47E5-8A92-6BCC712C609A}"/>
    <cellStyle name="Millares 6 2 2 2 5 5 3" xfId="46353" xr:uid="{27E47A04-0CAA-49E8-AB17-D575F3EDEDF9}"/>
    <cellStyle name="Millares 6 2 2 2 5 6" xfId="20423" xr:uid="{6A1F7370-C3AA-4557-B9E9-161D9EFC5046}"/>
    <cellStyle name="Millares 6 2 2 2 5 7" xfId="22253" xr:uid="{6A8812A5-A834-4757-A86E-283C765B445F}"/>
    <cellStyle name="Millares 6 2 2 2 5 8" xfId="27987" xr:uid="{D7F1C555-D24E-4CA5-979C-1CD6727BCF5A}"/>
    <cellStyle name="Millares 6 2 2 2 5 9" xfId="40348" xr:uid="{ED754241-470E-42D5-A180-2E6A705696BF}"/>
    <cellStyle name="Millares 6 2 2 2 6" xfId="5074" xr:uid="{E1D5DB8B-6552-4F44-AFEC-0BBBA4C3A01E}"/>
    <cellStyle name="Millares 6 2 2 2 6 2" xfId="8499" xr:uid="{6146BB07-C87E-47A6-9DBD-897B16F46D18}"/>
    <cellStyle name="Millares 6 2 2 2 6 2 2" xfId="23187" xr:uid="{B5D43C8D-F7F6-463F-A5FA-102C6644257F}"/>
    <cellStyle name="Millares 6 2 2 2 6 2 2 2" xfId="38213" xr:uid="{B630034C-35B7-45E7-A44D-870ACCA27346}"/>
    <cellStyle name="Millares 6 2 2 2 6 2 2 2 2" xfId="50270" xr:uid="{7206B768-0BF2-4DBE-9AA7-E0D0E188F236}"/>
    <cellStyle name="Millares 6 2 2 2 6 2 2 3" xfId="32023" xr:uid="{759A72E5-6C01-4E1E-8897-6B98114C3ACE}"/>
    <cellStyle name="Millares 6 2 2 2 6 2 2 4" xfId="44264" xr:uid="{32006075-B7BB-494F-AB26-3F3FB7811952}"/>
    <cellStyle name="Millares 6 2 2 2 6 2 3" xfId="35118" xr:uid="{F6E9BEB2-6974-4E64-871D-4B931D4AE540}"/>
    <cellStyle name="Millares 6 2 2 2 6 2 3 2" xfId="47267" xr:uid="{B898FE34-F204-46A8-AF86-103B4291C0FC}"/>
    <cellStyle name="Millares 6 2 2 2 6 2 4" xfId="28929" xr:uid="{F07EDA06-14A7-469E-A74C-AB1AAE35FED2}"/>
    <cellStyle name="Millares 6 2 2 2 6 2 5" xfId="41262" xr:uid="{3FA206CF-CA72-471F-955B-FF61C69D4A0A}"/>
    <cellStyle name="Millares 6 2 2 2 6 3" xfId="15321" xr:uid="{FA1DC2F0-E18E-4856-BDF6-6381D2223C81}"/>
    <cellStyle name="Millares 6 2 2 2 6 3 2" xfId="24110" xr:uid="{FE3A6F75-8A40-4BA8-9CEB-2450A8FEDA89}"/>
    <cellStyle name="Millares 6 2 2 2 6 3 2 2" xfId="39155" xr:uid="{F0E2B379-119A-4AE6-9A9B-3536322C1CE4}"/>
    <cellStyle name="Millares 6 2 2 2 6 3 2 2 2" xfId="51184" xr:uid="{B6DE93E6-E2DF-477F-8871-53CC2FAD0CC6}"/>
    <cellStyle name="Millares 6 2 2 2 6 3 2 3" xfId="32965" xr:uid="{49E22756-695F-4ADB-A9D1-C82C23B9D956}"/>
    <cellStyle name="Millares 6 2 2 2 6 3 2 4" xfId="45178" xr:uid="{967DF0D9-ACF8-4CD3-98A4-1769CC92C106}"/>
    <cellStyle name="Millares 6 2 2 2 6 3 3" xfId="36060" xr:uid="{8AE83174-3C21-4AEC-9FB9-AE7BB3460A71}"/>
    <cellStyle name="Millares 6 2 2 2 6 3 3 2" xfId="48181" xr:uid="{AF4F7C6D-C1BA-4F80-9636-D0D42EDAE3F0}"/>
    <cellStyle name="Millares 6 2 2 2 6 3 4" xfId="29871" xr:uid="{1EAD692A-7CB0-4EAF-BE0B-15A89B0D525A}"/>
    <cellStyle name="Millares 6 2 2 2 6 3 5" xfId="42176" xr:uid="{9DA07B06-2F44-409B-9872-54E4C7345F82}"/>
    <cellStyle name="Millares 6 2 2 2 6 4" xfId="19689" xr:uid="{28C35D11-2CB1-4728-B6A5-D089B978BE3B}"/>
    <cellStyle name="Millares 6 2 2 2 6 4 2" xfId="37405" xr:uid="{7FE4C930-85D8-4832-A617-76B827A36FF4}"/>
    <cellStyle name="Millares 6 2 2 2 6 4 2 2" xfId="49486" xr:uid="{B3D272A5-85E4-4A65-B32D-693918E481BA}"/>
    <cellStyle name="Millares 6 2 2 2 6 4 3" xfId="31215" xr:uid="{A626B256-A104-4077-B42E-21252C923765}"/>
    <cellStyle name="Millares 6 2 2 2 6 4 4" xfId="43480" xr:uid="{3E71C8EC-4B76-45B3-8472-162E841CEDB0}"/>
    <cellStyle name="Millares 6 2 2 2 6 5" xfId="20557" xr:uid="{D185717E-4608-4C73-BEAF-8C9B222B4ABF}"/>
    <cellStyle name="Millares 6 2 2 2 6 5 2" xfId="34310" xr:uid="{C872D44D-788A-4E6D-8F1D-8B14DC5C4446}"/>
    <cellStyle name="Millares 6 2 2 2 6 5 3" xfId="46483" xr:uid="{B1D5B2AB-DE48-42ED-B14A-3CB0020C67E1}"/>
    <cellStyle name="Millares 6 2 2 2 6 6" xfId="22383" xr:uid="{5A497A69-9A67-415A-97E1-13CB24326EB1}"/>
    <cellStyle name="Millares 6 2 2 2 6 7" xfId="28121" xr:uid="{9F472AB0-05C1-41D6-9B82-887D8633057E}"/>
    <cellStyle name="Millares 6 2 2 2 6 8" xfId="40478" xr:uid="{B2A909D9-83E9-40FB-BCD9-9226055B4F74}"/>
    <cellStyle name="Millares 6 2 2 2 7" xfId="7803" xr:uid="{081CE88E-3A30-41C6-A8E1-4BA0DBCB1F77}"/>
    <cellStyle name="Millares 6 2 2 2 7 2" xfId="21541" xr:uid="{C7493B66-52BA-430C-98D7-7D0EBCA7E396}"/>
    <cellStyle name="Millares 6 2 2 2 7 2 2" xfId="24240" xr:uid="{CF38BB2F-CD5D-4CD3-B616-06A68449D28B}"/>
    <cellStyle name="Millares 6 2 2 2 7 2 2 2" xfId="39289" xr:uid="{D4C76B4F-A3B6-4A2A-AF26-77B02C13593A}"/>
    <cellStyle name="Millares 6 2 2 2 7 2 2 2 2" xfId="51314" xr:uid="{90731F8D-82CF-4163-B960-0BC8EDDC40F7}"/>
    <cellStyle name="Millares 6 2 2 2 7 2 2 3" xfId="33099" xr:uid="{81A6FE46-DD3C-43A2-A2E3-4B052F0C3E3E}"/>
    <cellStyle name="Millares 6 2 2 2 7 2 2 4" xfId="45308" xr:uid="{41B74CF7-6CDE-4633-ADD1-8E68A1431EC4}"/>
    <cellStyle name="Millares 6 2 2 2 7 2 3" xfId="36194" xr:uid="{2FC9608D-FF8C-495E-AED5-4A5F5DA8163F}"/>
    <cellStyle name="Millares 6 2 2 2 7 2 3 2" xfId="48311" xr:uid="{2B247F71-CB7B-4E9C-A8F9-CE60DC6DACA9}"/>
    <cellStyle name="Millares 6 2 2 2 7 2 4" xfId="30005" xr:uid="{59C44564-AFCD-4660-B416-7B43A8D4BAC7}"/>
    <cellStyle name="Millares 6 2 2 2 7 2 5" xfId="42306" xr:uid="{4D7B40F1-BF8D-475D-95FB-4A8F6FD1C72B}"/>
    <cellStyle name="Millares 6 2 2 2 7 3" xfId="23318" xr:uid="{75FCA1FB-5203-4B81-918F-7588EE4D88D2}"/>
    <cellStyle name="Millares 6 2 2 2 7 3 2" xfId="38347" xr:uid="{9104BD70-34EE-4BC8-A73D-5CE9BBF8B0FD}"/>
    <cellStyle name="Millares 6 2 2 2 7 3 2 2" xfId="50400" xr:uid="{5F0B80D9-5C6E-4510-9012-09199CBECE2A}"/>
    <cellStyle name="Millares 6 2 2 2 7 3 3" xfId="32157" xr:uid="{F27CE312-10B8-4979-A1FD-8AC960CEFABB}"/>
    <cellStyle name="Millares 6 2 2 2 7 3 4" xfId="44394" xr:uid="{13950440-8CE2-4C10-8066-73C609A2F70B}"/>
    <cellStyle name="Millares 6 2 2 2 7 4" xfId="35252" xr:uid="{6CD79F8F-DBBD-45B4-A1C8-F14AE0EB3765}"/>
    <cellStyle name="Millares 6 2 2 2 7 4 2" xfId="47397" xr:uid="{4ADBCD5C-5308-403D-8E0D-0FB4C272B8F4}"/>
    <cellStyle name="Millares 6 2 2 2 7 5" xfId="29063" xr:uid="{9346BB05-28B4-4C88-9293-0A4F8317895B}"/>
    <cellStyle name="Millares 6 2 2 2 7 6" xfId="41392" xr:uid="{B30FC480-F5E7-473C-B660-343F192B24C0}"/>
    <cellStyle name="Millares 6 2 2 2 8" xfId="12269" xr:uid="{C9F80AF3-05CD-424E-9C36-2A62CA47AEBB}"/>
    <cellStyle name="Millares 6 2 2 2 8 2" xfId="25223" xr:uid="{8C2EDFCC-26D7-4A57-BA9A-1ECFF1BBB689}"/>
    <cellStyle name="Millares 6 2 2 2 8 2 2" xfId="33233" xr:uid="{89994ADB-2541-4B29-B92D-72CACF64DE53}"/>
    <cellStyle name="Millares 6 2 2 2 8 2 2 2" xfId="39423" xr:uid="{691BEB0C-6E11-4C82-B0AE-36417C1BEF6F}"/>
    <cellStyle name="Millares 6 2 2 2 8 2 2 2 2" xfId="51444" xr:uid="{4F36B1DF-D995-480B-B9CE-A612533F53CB}"/>
    <cellStyle name="Millares 6 2 2 2 8 2 2 3" xfId="45438" xr:uid="{BF9AFC5C-CE69-4E6B-90B4-DCDEB0B71428}"/>
    <cellStyle name="Millares 6 2 2 2 8 2 3" xfId="36328" xr:uid="{D9F4B1A3-3C2E-4FC0-BDAD-DF3CEEEA3B18}"/>
    <cellStyle name="Millares 6 2 2 2 8 2 3 2" xfId="48441" xr:uid="{45302B15-C63C-4959-B572-EC70B3010073}"/>
    <cellStyle name="Millares 6 2 2 2 8 2 4" xfId="30139" xr:uid="{5258E9F3-B6CC-4A2B-8C93-7B1D4871CD10}"/>
    <cellStyle name="Millares 6 2 2 2 8 2 5" xfId="42436" xr:uid="{3C33EAB3-D97A-480D-8FF1-1B98010B37D9}"/>
    <cellStyle name="Millares 6 2 2 2 8 3" xfId="22521" xr:uid="{C10DE242-5D2E-466D-9625-8B0A66C64828}"/>
    <cellStyle name="Millares 6 2 2 2 8 3 2" xfId="37543" xr:uid="{27E167D7-FF70-4DFC-A0CD-2E71ED3177C7}"/>
    <cellStyle name="Millares 6 2 2 2 8 3 2 2" xfId="49620" xr:uid="{9B4FE4A9-3557-4281-A4D8-CFE8211C844A}"/>
    <cellStyle name="Millares 6 2 2 2 8 3 3" xfId="31353" xr:uid="{1AF54313-82A6-4F87-AA56-2F9791705915}"/>
    <cellStyle name="Millares 6 2 2 2 8 3 4" xfId="43614" xr:uid="{595F2AF4-696D-49CC-97FF-E6CBE9309D79}"/>
    <cellStyle name="Millares 6 2 2 2 8 4" xfId="34448" xr:uid="{D6AC131A-0C71-4789-B79A-617FE6EF21B7}"/>
    <cellStyle name="Millares 6 2 2 2 8 4 2" xfId="46617" xr:uid="{5B905CE5-33B6-4B47-9A45-FF348A3D2B5D}"/>
    <cellStyle name="Millares 6 2 2 2 8 5" xfId="28259" xr:uid="{E43EFC46-3F47-4D2C-B890-4618D1B75CDB}"/>
    <cellStyle name="Millares 6 2 2 2 8 6" xfId="40612" xr:uid="{AF316BE2-E808-4973-96D8-AA387C076C4D}"/>
    <cellStyle name="Millares 6 2 2 2 9" xfId="16586" xr:uid="{6ADB9E04-C141-4B97-B2D0-CC0F3A32E5D7}"/>
    <cellStyle name="Millares 6 2 2 2 9 2" xfId="26247" xr:uid="{6C6BBF76-AFB7-405D-BDF0-8DD8CDA2B3CD}"/>
    <cellStyle name="Millares 6 2 2 2 9 2 2" xfId="39557" xr:uid="{20DAE972-8771-489E-B383-C1797A300AB6}"/>
    <cellStyle name="Millares 6 2 2 2 9 2 2 2" xfId="51574" xr:uid="{DBE65F14-F9A3-4362-95A6-C8BC6F36E719}"/>
    <cellStyle name="Millares 6 2 2 2 9 2 3" xfId="33367" xr:uid="{E8F6C4F9-08C7-4481-BC8E-30FA9519FE77}"/>
    <cellStyle name="Millares 6 2 2 2 9 2 4" xfId="45568" xr:uid="{BABE2B2F-C5E1-4E13-8E20-DED2BE6C4178}"/>
    <cellStyle name="Millares 6 2 2 2 9 3" xfId="36462" xr:uid="{BAB5D0EE-FF3C-4007-B67E-86471E123054}"/>
    <cellStyle name="Millares 6 2 2 2 9 3 2" xfId="48571" xr:uid="{F0A6928A-376C-4A29-9BC3-F13D4EA48F1B}"/>
    <cellStyle name="Millares 6 2 2 2 9 4" xfId="30273" xr:uid="{5D3BB850-BF4B-4C28-B6CA-4468F146B3DB}"/>
    <cellStyle name="Millares 6 2 2 2 9 5" xfId="42566" xr:uid="{1331F413-8B3F-4CD8-900E-23367510ADE4}"/>
    <cellStyle name="Millares 6 2 2 3" xfId="3794" xr:uid="{95D50C73-7C39-4F8B-941F-15047BD4E517}"/>
    <cellStyle name="Millares 6 2 2 3 10" xfId="27520" xr:uid="{DCDC4F28-0534-4E07-A030-5263FA74A8B2}"/>
    <cellStyle name="Millares 6 2 2 3 11" xfId="39895" xr:uid="{E41CC003-3331-46A6-9B85-D00CB30EB9ED}"/>
    <cellStyle name="Millares 6 2 2 3 2" xfId="6108" xr:uid="{C9AAB7CD-DE76-4A1F-BF01-89D42BAAB609}"/>
    <cellStyle name="Millares 6 2 2 3 2 2" xfId="8874" xr:uid="{17E003CF-A266-48A3-97E1-01E5FE769E77}"/>
    <cellStyle name="Millares 6 2 2 3 2 2 2" xfId="37612" xr:uid="{6D0E1BEE-092A-438F-8188-6B4080B023AA}"/>
    <cellStyle name="Millares 6 2 2 3 2 2 2 2" xfId="49687" xr:uid="{9F38CB1A-6168-416F-BF5A-3A6C7E5E4D11}"/>
    <cellStyle name="Millares 6 2 2 3 2 2 3" xfId="31422" xr:uid="{826B3ADE-B2C5-439D-B5C3-1A03BCB3E8F4}"/>
    <cellStyle name="Millares 6 2 2 3 2 2 4" xfId="43681" xr:uid="{FEB6DC82-B8EA-4AB0-91DE-BD9BBFEC6BE8}"/>
    <cellStyle name="Millares 6 2 2 3 2 3" xfId="8189" xr:uid="{8C4996E1-8526-4A65-9E22-F15167E584AF}"/>
    <cellStyle name="Millares 6 2 2 3 2 3 2" xfId="34517" xr:uid="{9E403A91-885A-42BE-8BC2-743E32EF15B2}"/>
    <cellStyle name="Millares 6 2 2 3 2 3 3" xfId="46684" xr:uid="{7C3A9DE3-FCF5-4B46-9894-818466198B1D}"/>
    <cellStyle name="Millares 6 2 2 3 2 4" xfId="12643" xr:uid="{F99FF914-DE2D-44B1-9D1B-157D9CB3F95D}"/>
    <cellStyle name="Millares 6 2 2 3 2 5" xfId="22590" xr:uid="{722EF2CC-BF35-4E39-9E5E-74967DD948DA}"/>
    <cellStyle name="Millares 6 2 2 3 2 6" xfId="28328" xr:uid="{A7A3E4D6-9C3F-40EF-BAFB-82B8C97F28F2}"/>
    <cellStyle name="Millares 6 2 2 3 2 7" xfId="40679" xr:uid="{D24ADAFF-97B3-4E48-A6B0-CF508D6A2FB2}"/>
    <cellStyle name="Millares 6 2 2 3 3" xfId="4987" xr:uid="{7339C2EA-D3C5-4B5C-96CE-6E3774E5C679}"/>
    <cellStyle name="Millares 6 2 2 3 3 2" xfId="8501" xr:uid="{B5F447F5-499B-4A86-9DAB-5182495C56A2}"/>
    <cellStyle name="Millares 6 2 2 3 3 2 2" xfId="38554" xr:uid="{0C48C108-47E0-4B14-85FE-63780B6059EC}"/>
    <cellStyle name="Millares 6 2 2 3 3 2 2 2" xfId="50601" xr:uid="{37AE8E65-F9BE-4EAF-9FD4-8B00ABAE25E1}"/>
    <cellStyle name="Millares 6 2 2 3 3 2 3" xfId="32364" xr:uid="{E61BF402-ED0C-4AB4-9EDD-6DD8B1A3CA07}"/>
    <cellStyle name="Millares 6 2 2 3 3 2 4" xfId="44595" xr:uid="{FF4F43A7-7D13-497D-BA2B-2E968BA0775C}"/>
    <cellStyle name="Millares 6 2 2 3 3 3" xfId="16284" xr:uid="{9879675F-C4C6-42B2-AD5F-2DA2A28F5D32}"/>
    <cellStyle name="Millares 6 2 2 3 3 3 2" xfId="35459" xr:uid="{C9D5031D-81A9-4A14-A1B1-FF80166D723A}"/>
    <cellStyle name="Millares 6 2 2 3 3 3 3" xfId="47598" xr:uid="{B86BC968-3DC7-4938-A8D5-3BCB41887302}"/>
    <cellStyle name="Millares 6 2 2 3 3 4" xfId="23519" xr:uid="{C5CAE442-3F1A-467F-B757-DC62513353B6}"/>
    <cellStyle name="Millares 6 2 2 3 3 5" xfId="29270" xr:uid="{57CF4DC2-5987-4563-911F-C288DBD86643}"/>
    <cellStyle name="Millares 6 2 2 3 3 6" xfId="41593" xr:uid="{D151FB25-C0A2-4C42-8BF2-54A8D2644B56}"/>
    <cellStyle name="Millares 6 2 2 3 4" xfId="7805" xr:uid="{016E5C24-E95A-4B95-B0AB-7CF4A090A884}"/>
    <cellStyle name="Millares 6 2 2 3 4 2" xfId="36804" xr:uid="{25B28C22-9CAB-4C78-B77C-635E8C063CAB}"/>
    <cellStyle name="Millares 6 2 2 3 4 2 2" xfId="48903" xr:uid="{65147F73-34D3-485D-98E2-9761F6FD32E6}"/>
    <cellStyle name="Millares 6 2 2 3 4 3" xfId="30614" xr:uid="{5954667B-E07B-41CF-BA41-DACC78815812}"/>
    <cellStyle name="Millares 6 2 2 3 4 4" xfId="42897" xr:uid="{CB456722-625D-4F22-AE37-5AF4EAF9ADF3}"/>
    <cellStyle name="Millares 6 2 2 3 5" xfId="12271" xr:uid="{32840869-5AA1-4891-9627-B195CC787EF5}"/>
    <cellStyle name="Millares 6 2 2 3 5 2" xfId="33709" xr:uid="{5A814AD7-207F-4D9B-8EB2-AABFFE5EC703}"/>
    <cellStyle name="Millares 6 2 2 3 5 3" xfId="45900" xr:uid="{A46B10E2-904A-4461-B9C0-719755C68ED8}"/>
    <cellStyle name="Millares 6 2 2 3 6" xfId="16655" xr:uid="{36A05A8D-68F1-4FBA-BCFF-F121BBC0E67F}"/>
    <cellStyle name="Millares 6 2 2 3 7" xfId="18301" xr:uid="{8B76C390-8157-42C3-B8A2-937D27F7B8F0}"/>
    <cellStyle name="Millares 6 2 2 3 8" xfId="19951" xr:uid="{AD7CCF65-C2B2-44C8-A60A-54E14508B6E6}"/>
    <cellStyle name="Millares 6 2 2 3 9" xfId="21800" xr:uid="{24E6646E-E98E-40DB-9ED4-0F39E9D8431A}"/>
    <cellStyle name="Millares 6 2 2 4" xfId="6109" xr:uid="{3F1880B8-04AA-4273-8B9E-CBDA6D76B2BC}"/>
    <cellStyle name="Millares 6 2 2 4 10" xfId="40025" xr:uid="{21C2BF0E-5D79-4122-BE11-B95D49A8CB24}"/>
    <cellStyle name="Millares 6 2 2 4 2" xfId="8875" xr:uid="{375349F8-DD5C-42C4-90A1-781CA8B25F3F}"/>
    <cellStyle name="Millares 6 2 2 4 2 2" xfId="22724" xr:uid="{88C3C5AD-4253-43F9-B8D7-DDE8B4B5F871}"/>
    <cellStyle name="Millares 6 2 2 4 2 2 2" xfId="37746" xr:uid="{DC4EEFA1-4842-4081-BFA1-B132C216ED53}"/>
    <cellStyle name="Millares 6 2 2 4 2 2 2 2" xfId="49817" xr:uid="{086E9F4F-B90D-4E1D-9964-7F837CFAF09A}"/>
    <cellStyle name="Millares 6 2 2 4 2 2 3" xfId="31556" xr:uid="{12B10443-4B0A-48C7-8D3F-2B0244BC7B76}"/>
    <cellStyle name="Millares 6 2 2 4 2 2 4" xfId="43811" xr:uid="{D9DC8863-EA31-4CB1-A6B6-33DF08D8EDC8}"/>
    <cellStyle name="Millares 6 2 2 4 2 3" xfId="34651" xr:uid="{02E03D08-379D-4357-8275-E0EC47D345B5}"/>
    <cellStyle name="Millares 6 2 2 4 2 3 2" xfId="46814" xr:uid="{C3335805-E290-488E-9A39-26424C7DCF52}"/>
    <cellStyle name="Millares 6 2 2 4 2 4" xfId="28462" xr:uid="{590DDEFA-AB4F-4714-9A48-136AA88BEF88}"/>
    <cellStyle name="Millares 6 2 2 4 2 5" xfId="40809" xr:uid="{4B00BE12-72F2-4463-87E1-1990297FD45F}"/>
    <cellStyle name="Millares 6 2 2 4 3" xfId="8190" xr:uid="{8ADA2A81-8757-453D-B7BD-1FB603C089CB}"/>
    <cellStyle name="Millares 6 2 2 4 3 2" xfId="23650" xr:uid="{AFEE9D6D-7049-49AA-93ED-51A4446EC2DA}"/>
    <cellStyle name="Millares 6 2 2 4 3 2 2" xfId="38688" xr:uid="{7DC39DD7-FDFB-4671-9947-FECD74DDB63C}"/>
    <cellStyle name="Millares 6 2 2 4 3 2 2 2" xfId="50731" xr:uid="{08C26A75-E70D-4910-8571-9EA3193D3395}"/>
    <cellStyle name="Millares 6 2 2 4 3 2 3" xfId="32498" xr:uid="{2A40F799-DF16-4147-AE23-6F694A10CBC9}"/>
    <cellStyle name="Millares 6 2 2 4 3 2 4" xfId="44725" xr:uid="{CAFE2238-F7A8-42C5-A674-3CC9810199C6}"/>
    <cellStyle name="Millares 6 2 2 4 3 3" xfId="35593" xr:uid="{D488CCD4-2BF6-4274-8885-08443807D0B3}"/>
    <cellStyle name="Millares 6 2 2 4 3 3 2" xfId="47728" xr:uid="{42AC9BCC-4B9F-488E-AA1E-E323F9C95125}"/>
    <cellStyle name="Millares 6 2 2 4 3 4" xfId="29404" xr:uid="{F041714C-09D3-4E66-A8CD-0CDCF2805C13}"/>
    <cellStyle name="Millares 6 2 2 4 3 5" xfId="41723" xr:uid="{29C448E7-6FF0-4EFE-AC31-9F318F8A4CAE}"/>
    <cellStyle name="Millares 6 2 2 4 4" xfId="12644" xr:uid="{7A0A1F30-8B1F-4937-B623-1A098804893C}"/>
    <cellStyle name="Millares 6 2 2 4 4 2" xfId="36938" xr:uid="{0FB8F9D4-46C6-4DEC-9EB5-4E0DFA9ED34C}"/>
    <cellStyle name="Millares 6 2 2 4 4 2 2" xfId="49033" xr:uid="{5A2E1815-BA0B-4137-98B0-CEF04761C75D}"/>
    <cellStyle name="Millares 6 2 2 4 4 3" xfId="30748" xr:uid="{5F9A95F2-B171-483A-9F5D-09A491247821}"/>
    <cellStyle name="Millares 6 2 2 4 4 4" xfId="43027" xr:uid="{EAFAA5F6-F5CC-439F-B0C1-B7E925C288BA}"/>
    <cellStyle name="Millares 6 2 2 4 5" xfId="17504" xr:uid="{3E1997EB-9499-4261-BF11-33920A338DCC}"/>
    <cellStyle name="Millares 6 2 2 4 5 2" xfId="33843" xr:uid="{32F9B537-2E0D-423F-9395-65C1B2C26AA2}"/>
    <cellStyle name="Millares 6 2 2 4 5 3" xfId="46030" xr:uid="{7F9C7972-1C25-440E-A305-51B6088B640A}"/>
    <cellStyle name="Millares 6 2 2 4 6" xfId="18435" xr:uid="{44053AC6-9DBB-401D-80DB-BDBDC2EDE45B}"/>
    <cellStyle name="Millares 6 2 2 4 7" xfId="20086" xr:uid="{55696FDE-B4B9-45EF-B945-BB7CA79AEB38}"/>
    <cellStyle name="Millares 6 2 2 4 8" xfId="21930" xr:uid="{F999FCDE-C943-4779-8D2B-A8D8FE466654}"/>
    <cellStyle name="Millares 6 2 2 4 9" xfId="27654" xr:uid="{9D6A9A94-2BB5-42EA-8BEE-1717713AFF2B}"/>
    <cellStyle name="Millares 6 2 2 5" xfId="6104" xr:uid="{D2432D42-8E17-41AA-BA99-23084648C895}"/>
    <cellStyle name="Millares 6 2 2 5 10" xfId="40155" xr:uid="{75332801-4B8B-4B36-B645-4819007178F5}"/>
    <cellStyle name="Millares 6 2 2 5 2" xfId="8870" xr:uid="{76EF4CF5-ACD6-46C6-B16E-99BB6C940292}"/>
    <cellStyle name="Millares 6 2 2 5 2 2" xfId="22858" xr:uid="{1CF6866D-B91D-40FF-B472-F12AE6C06B77}"/>
    <cellStyle name="Millares 6 2 2 5 2 2 2" xfId="37880" xr:uid="{830A09D3-B81D-4D81-8746-ECB6CFA76F02}"/>
    <cellStyle name="Millares 6 2 2 5 2 2 2 2" xfId="49947" xr:uid="{6225789C-503D-4700-BCE9-14AA6DFE1547}"/>
    <cellStyle name="Millares 6 2 2 5 2 2 3" xfId="31690" xr:uid="{C37EDA7F-A4AA-4F33-9853-6C21C17FA5E0}"/>
    <cellStyle name="Millares 6 2 2 5 2 2 4" xfId="43941" xr:uid="{BBF80D6E-0703-4D5C-A2D1-D906468F1B79}"/>
    <cellStyle name="Millares 6 2 2 5 2 3" xfId="34785" xr:uid="{DDE84B80-C6D8-4B51-B145-78D399DE3932}"/>
    <cellStyle name="Millares 6 2 2 5 2 3 2" xfId="46944" xr:uid="{71E87BAE-10CD-45E1-B284-BFCD9C433C0E}"/>
    <cellStyle name="Millares 6 2 2 5 2 4" xfId="28596" xr:uid="{C2D80D71-A745-420F-B13F-CAF9141EA47F}"/>
    <cellStyle name="Millares 6 2 2 5 2 5" xfId="40939" xr:uid="{7ABAD947-8546-4225-8CE2-B2ABAB9E6F21}"/>
    <cellStyle name="Millares 6 2 2 5 3" xfId="8185" xr:uid="{0FD32BEE-AC50-4060-B8FA-39D75D337B29}"/>
    <cellStyle name="Millares 6 2 2 5 3 2" xfId="23784" xr:uid="{E00EA219-33C6-4E9C-9382-3DD373FEABDC}"/>
    <cellStyle name="Millares 6 2 2 5 3 2 2" xfId="38822" xr:uid="{27AA134D-C38B-4216-BCFA-3563B0C2A445}"/>
    <cellStyle name="Millares 6 2 2 5 3 2 2 2" xfId="50861" xr:uid="{FB5B6F46-4B28-4320-B819-4130C6A15F1B}"/>
    <cellStyle name="Millares 6 2 2 5 3 2 3" xfId="32632" xr:uid="{9284D0C6-04BC-4316-A77A-9F46FD1BA5A9}"/>
    <cellStyle name="Millares 6 2 2 5 3 2 4" xfId="44855" xr:uid="{3A233F93-BC29-49E2-B377-7D851C13B6E2}"/>
    <cellStyle name="Millares 6 2 2 5 3 3" xfId="35727" xr:uid="{43FC6766-C8B2-417A-983D-7E93FF19449C}"/>
    <cellStyle name="Millares 6 2 2 5 3 3 2" xfId="47858" xr:uid="{9784C35E-B5A7-4327-9333-EEC508AA4FD7}"/>
    <cellStyle name="Millares 6 2 2 5 3 4" xfId="29538" xr:uid="{EDF34093-E0F0-462E-83D3-A34100D38EAF}"/>
    <cellStyle name="Millares 6 2 2 5 3 5" xfId="41853" xr:uid="{D3950BD8-E4B6-4854-AD7B-50078BFBFA4A}"/>
    <cellStyle name="Millares 6 2 2 5 4" xfId="12639" xr:uid="{F5861DE8-FAA3-461F-8982-0487FC1EE1BA}"/>
    <cellStyle name="Millares 6 2 2 5 4 2" xfId="37072" xr:uid="{6C81F2F2-0F7A-4908-978B-10675574FDB6}"/>
    <cellStyle name="Millares 6 2 2 5 4 2 2" xfId="49163" xr:uid="{ED807587-A74A-4E62-89AB-7AFC81922EAA}"/>
    <cellStyle name="Millares 6 2 2 5 4 3" xfId="30882" xr:uid="{FF6F9647-BC72-4D72-A805-BEEDA21E248F}"/>
    <cellStyle name="Millares 6 2 2 5 4 4" xfId="43157" xr:uid="{B4E204ED-3AEC-4E5B-ABBA-71CC85F94E57}"/>
    <cellStyle name="Millares 6 2 2 5 5" xfId="17753" xr:uid="{DBC63339-70F7-4E19-8F01-CC020AB3FE51}"/>
    <cellStyle name="Millares 6 2 2 5 5 2" xfId="33977" xr:uid="{92062D4B-65FC-47EA-83A1-584D823749DA}"/>
    <cellStyle name="Millares 6 2 2 5 5 3" xfId="46160" xr:uid="{CA6B587C-7125-462A-8F19-DB8910909416}"/>
    <cellStyle name="Millares 6 2 2 5 6" xfId="18570" xr:uid="{D99F890F-A61D-44C9-A649-3A0CBB53EA0B}"/>
    <cellStyle name="Millares 6 2 2 5 7" xfId="20222" xr:uid="{0E8B3C79-203B-4301-B7FB-732E985473B5}"/>
    <cellStyle name="Millares 6 2 2 5 8" xfId="22060" xr:uid="{1487EA04-8692-4D2B-BE18-1BFC5F136F6F}"/>
    <cellStyle name="Millares 6 2 2 5 9" xfId="27788" xr:uid="{22C46C92-CAEE-48B2-AF5F-96C501B50DDA}"/>
    <cellStyle name="Millares 6 2 2 6" xfId="4984" xr:uid="{5A1F5227-80ED-4B9C-95BC-A7E9A77D8B48}"/>
    <cellStyle name="Millares 6 2 2 6 2" xfId="11937" xr:uid="{A8810FC8-331F-450A-B446-9FABA4A1716D}"/>
    <cellStyle name="Millares 6 2 2 6 2 2" xfId="22991" xr:uid="{51E6E7E5-A5BA-42CA-8AA0-4A50B2DD82B1}"/>
    <cellStyle name="Millares 6 2 2 6 2 2 2" xfId="38014" xr:uid="{71463EE1-8475-4BB2-B3E9-127E29D665B6}"/>
    <cellStyle name="Millares 6 2 2 6 2 2 2 2" xfId="50077" xr:uid="{2C142F98-C998-430B-961E-FC94797CBB88}"/>
    <cellStyle name="Millares 6 2 2 6 2 2 3" xfId="31824" xr:uid="{B85BD013-A3FB-4262-A2B0-82EA6C03FB1B}"/>
    <cellStyle name="Millares 6 2 2 6 2 2 4" xfId="44071" xr:uid="{16952052-235D-4A76-93B1-73D4FD118510}"/>
    <cellStyle name="Millares 6 2 2 6 2 3" xfId="34919" xr:uid="{2CCA231F-F5BF-41A7-AC5B-5B7F72BC35A1}"/>
    <cellStyle name="Millares 6 2 2 6 2 3 2" xfId="47074" xr:uid="{04EFA90F-70BA-4D7C-9A90-1DAC4B0938B9}"/>
    <cellStyle name="Millares 6 2 2 6 2 4" xfId="28730" xr:uid="{032E70FE-3CE9-4E32-B646-FB9C752834B1}"/>
    <cellStyle name="Millares 6 2 2 6 2 5" xfId="41069" xr:uid="{D6E739B2-6A4B-475A-9D31-038A2375724F}"/>
    <cellStyle name="Millares 6 2 2 6 3" xfId="12800" xr:uid="{A80BE7EA-D138-48C0-8683-542464E60C1A}"/>
    <cellStyle name="Millares 6 2 2 6 3 2" xfId="23917" xr:uid="{768DCA40-3BFF-4B0B-9953-91862DFCFA11}"/>
    <cellStyle name="Millares 6 2 2 6 3 2 2" xfId="38956" xr:uid="{8A1E03A8-4A80-41A6-BF6C-13E3504136ED}"/>
    <cellStyle name="Millares 6 2 2 6 3 2 2 2" xfId="50991" xr:uid="{E533A8BD-6D33-4516-AB91-B7D914B99197}"/>
    <cellStyle name="Millares 6 2 2 6 3 2 3" xfId="32766" xr:uid="{35CD67F2-4545-4D61-A40D-01E1B8F055CA}"/>
    <cellStyle name="Millares 6 2 2 6 3 2 4" xfId="44985" xr:uid="{42A23E37-C988-4B54-B842-421F7539C979}"/>
    <cellStyle name="Millares 6 2 2 6 3 3" xfId="35861" xr:uid="{DA91C94A-FF4C-4B6D-9934-CDC2EEDADF4D}"/>
    <cellStyle name="Millares 6 2 2 6 3 3 2" xfId="47988" xr:uid="{6858C9E2-51DE-41FE-B900-1DA33745C989}"/>
    <cellStyle name="Millares 6 2 2 6 3 4" xfId="29672" xr:uid="{458C67F4-6284-4093-A913-0849ECC62B24}"/>
    <cellStyle name="Millares 6 2 2 6 3 5" xfId="41983" xr:uid="{F129C7B5-33C4-4E22-9EC4-7C82BF2907E1}"/>
    <cellStyle name="Millares 6 2 2 6 4" xfId="18026" xr:uid="{196B68A9-E737-4AAB-B20A-BE130DD68868}"/>
    <cellStyle name="Millares 6 2 2 6 4 2" xfId="37206" xr:uid="{B7BED7F8-F92C-4914-A2F4-CD6E1E8AB276}"/>
    <cellStyle name="Millares 6 2 2 6 4 2 2" xfId="49293" xr:uid="{92D87960-4D32-411C-9001-6428B1F2C76D}"/>
    <cellStyle name="Millares 6 2 2 6 4 3" xfId="31016" xr:uid="{DF7804A9-45AE-4FFE-8626-00CDF228A6DC}"/>
    <cellStyle name="Millares 6 2 2 6 4 4" xfId="43287" xr:uid="{AE11D65E-238B-4AB3-B437-7CBC2DBF7D51}"/>
    <cellStyle name="Millares 6 2 2 6 5" xfId="18705" xr:uid="{38F44C69-AF46-46B6-A1BA-8FF635102195}"/>
    <cellStyle name="Millares 6 2 2 6 5 2" xfId="34111" xr:uid="{0ECC6747-23B7-4F47-A65E-6BF8DCCD986F}"/>
    <cellStyle name="Millares 6 2 2 6 5 3" xfId="46290" xr:uid="{6C61F8A3-3B89-4AF9-AA3C-885584F90223}"/>
    <cellStyle name="Millares 6 2 2 6 6" xfId="20358" xr:uid="{44B9D07C-151B-4012-9892-38E81BA10BB0}"/>
    <cellStyle name="Millares 6 2 2 6 7" xfId="22190" xr:uid="{374A8978-1C83-4D03-B698-77DE0052D2EF}"/>
    <cellStyle name="Millares 6 2 2 6 8" xfId="27922" xr:uid="{748B7F79-9F85-4EF5-9AD3-DF84C26E1E7E}"/>
    <cellStyle name="Millares 6 2 2 6 9" xfId="40285" xr:uid="{04847CE1-ACE6-400F-95A0-5BCFDDFC0B5B}"/>
    <cellStyle name="Millares 6 2 2 7" xfId="5100" xr:uid="{01751436-BF47-4F25-B492-29A5A20991E8}"/>
    <cellStyle name="Millares 6 2 2 7 2" xfId="8498" xr:uid="{C5734FD6-B434-46C9-A462-830AA6BBA48D}"/>
    <cellStyle name="Millares 6 2 2 7 2 2" xfId="23122" xr:uid="{89954138-AB02-461B-9BF5-4ED82B8766EE}"/>
    <cellStyle name="Millares 6 2 2 7 2 2 2" xfId="38148" xr:uid="{F89A4929-D0B3-4208-B455-AB97FDD9CCF7}"/>
    <cellStyle name="Millares 6 2 2 7 2 2 2 2" xfId="50207" xr:uid="{4789A5A2-C11B-43D9-AD5D-A0EFDB3958E2}"/>
    <cellStyle name="Millares 6 2 2 7 2 2 3" xfId="31958" xr:uid="{CF69C34C-EF92-4387-8C14-269DDB26E5F1}"/>
    <cellStyle name="Millares 6 2 2 7 2 2 4" xfId="44201" xr:uid="{5E2E4E08-5579-43BE-9F4D-FF20ADE0CC6C}"/>
    <cellStyle name="Millares 6 2 2 7 2 3" xfId="35053" xr:uid="{1BF4CAEE-99AA-4E13-8347-7EE0469D9E48}"/>
    <cellStyle name="Millares 6 2 2 7 2 3 2" xfId="47204" xr:uid="{F336C33D-15AB-4DE2-8DD9-7BE2E014F33E}"/>
    <cellStyle name="Millares 6 2 2 7 2 4" xfId="28864" xr:uid="{17DCC9B8-D2B4-4303-91BA-EAECE0804DD0}"/>
    <cellStyle name="Millares 6 2 2 7 2 5" xfId="41199" xr:uid="{1B0E2BB4-5B6E-4F7F-8DBF-F20965BB0084}"/>
    <cellStyle name="Millares 6 2 2 7 3" xfId="15256" xr:uid="{A0055D07-3BAD-4E11-9C2B-6754222A6147}"/>
    <cellStyle name="Millares 6 2 2 7 3 2" xfId="24047" xr:uid="{B9BD2A76-035C-4704-A3DC-19DBC8E1EF0B}"/>
    <cellStyle name="Millares 6 2 2 7 3 2 2" xfId="39090" xr:uid="{CC979732-E487-4D3F-92E9-B64BA5E0EC11}"/>
    <cellStyle name="Millares 6 2 2 7 3 2 2 2" xfId="51121" xr:uid="{9FC58678-28E9-46B3-A57C-4C9224174D1A}"/>
    <cellStyle name="Millares 6 2 2 7 3 2 3" xfId="32900" xr:uid="{1A5636E1-1E2D-45B1-9813-858D578003ED}"/>
    <cellStyle name="Millares 6 2 2 7 3 2 4" xfId="45115" xr:uid="{ABAC410B-7B85-473F-82CD-561198E189DC}"/>
    <cellStyle name="Millares 6 2 2 7 3 3" xfId="35995" xr:uid="{4F178442-D177-451A-BBD1-7BE2B097D8A6}"/>
    <cellStyle name="Millares 6 2 2 7 3 3 2" xfId="48118" xr:uid="{E7EEC537-923C-4784-8467-BF8D9A66F8D1}"/>
    <cellStyle name="Millares 6 2 2 7 3 4" xfId="29806" xr:uid="{C5212A74-1CB8-40BB-81D2-4274A2763227}"/>
    <cellStyle name="Millares 6 2 2 7 3 5" xfId="42113" xr:uid="{05FD553B-1D04-43AE-9EE6-0F17EC7F5DEA}"/>
    <cellStyle name="Millares 6 2 2 7 4" xfId="19624" xr:uid="{095F56E6-E39E-442B-A18B-39875147FA3C}"/>
    <cellStyle name="Millares 6 2 2 7 4 2" xfId="37340" xr:uid="{B6BD3E9C-8E20-46CC-9D35-B6DBFDC92962}"/>
    <cellStyle name="Millares 6 2 2 7 4 2 2" xfId="49423" xr:uid="{FC3557AF-0780-422D-9C2D-C0943A1F3FA1}"/>
    <cellStyle name="Millares 6 2 2 7 4 3" xfId="31150" xr:uid="{72D5D11F-6AEE-43A5-8E1D-8794FF99905D}"/>
    <cellStyle name="Millares 6 2 2 7 4 4" xfId="43417" xr:uid="{A89B5B7D-F1F9-4845-B153-67803FB0C6C5}"/>
    <cellStyle name="Millares 6 2 2 7 5" xfId="20492" xr:uid="{48C8886D-9C36-4EAB-BC68-FE40AA9C4FF1}"/>
    <cellStyle name="Millares 6 2 2 7 5 2" xfId="34245" xr:uid="{73F4AAA6-D1A5-4E8F-98A3-AFD29B6AE9E6}"/>
    <cellStyle name="Millares 6 2 2 7 5 3" xfId="46420" xr:uid="{40BB00FB-389B-472C-A10C-87CD72ED8CAC}"/>
    <cellStyle name="Millares 6 2 2 7 6" xfId="22320" xr:uid="{1B2EC728-2CE9-4E61-83D2-21136185543B}"/>
    <cellStyle name="Millares 6 2 2 7 7" xfId="28056" xr:uid="{16380B84-13FC-4B67-BDDC-D7556A7129EA}"/>
    <cellStyle name="Millares 6 2 2 7 8" xfId="40415" xr:uid="{432E6AD5-2D52-469C-8E3D-4B1A0FD677A0}"/>
    <cellStyle name="Millares 6 2 2 8" xfId="7802" xr:uid="{0D54BF5A-4BA8-49FD-9CD3-6EA7611CE281}"/>
    <cellStyle name="Millares 6 2 2 8 2" xfId="21476" xr:uid="{89429779-630A-4D5D-A2C8-D31B22D5FF25}"/>
    <cellStyle name="Millares 6 2 2 8 2 2" xfId="24177" xr:uid="{D13312FF-D09E-4453-9490-0C10E34DF075}"/>
    <cellStyle name="Millares 6 2 2 8 2 2 2" xfId="39224" xr:uid="{2C3EEFAA-44A8-46A5-A35A-7AAB11A0EC95}"/>
    <cellStyle name="Millares 6 2 2 8 2 2 2 2" xfId="51251" xr:uid="{7AE3678D-C905-463C-A946-2CF5417534D1}"/>
    <cellStyle name="Millares 6 2 2 8 2 2 3" xfId="33034" xr:uid="{F747C0CA-8E28-4097-8D5E-BB0A61EC065A}"/>
    <cellStyle name="Millares 6 2 2 8 2 2 4" xfId="45245" xr:uid="{6B618B06-08D8-4771-97C6-B0EE8E236825}"/>
    <cellStyle name="Millares 6 2 2 8 2 3" xfId="36129" xr:uid="{D6E4EE65-9648-49B0-87C0-0FCDA26C96E3}"/>
    <cellStyle name="Millares 6 2 2 8 2 3 2" xfId="48248" xr:uid="{CBB2BB0A-8F73-4244-810F-657F8589DB86}"/>
    <cellStyle name="Millares 6 2 2 8 2 4" xfId="29940" xr:uid="{3EDCE55A-BD92-4C58-B2D2-7336433E0083}"/>
    <cellStyle name="Millares 6 2 2 8 2 5" xfId="42243" xr:uid="{5CF7579E-3FEF-41F4-8E62-3F281FB47FAE}"/>
    <cellStyle name="Millares 6 2 2 8 3" xfId="23255" xr:uid="{4B212A11-A6AB-4CD0-806B-DD3EA3AC85C9}"/>
    <cellStyle name="Millares 6 2 2 8 3 2" xfId="38282" xr:uid="{E30DA021-0DD4-487E-B456-39F24BB9005E}"/>
    <cellStyle name="Millares 6 2 2 8 3 2 2" xfId="50337" xr:uid="{832FA043-CA5E-44D3-BD72-104D1B9EE1BB}"/>
    <cellStyle name="Millares 6 2 2 8 3 3" xfId="32092" xr:uid="{ADE4A68D-CC57-4394-8E33-990E96AAAF8C}"/>
    <cellStyle name="Millares 6 2 2 8 3 4" xfId="44331" xr:uid="{31FE8456-FDCC-42F6-B4FF-C6673EDD08F7}"/>
    <cellStyle name="Millares 6 2 2 8 4" xfId="35187" xr:uid="{57CEDBA5-4196-4BD9-AEB7-17E5A9787B72}"/>
    <cellStyle name="Millares 6 2 2 8 4 2" xfId="47334" xr:uid="{C5AFF1C8-1A5C-4825-8A33-97C4619A2A7E}"/>
    <cellStyle name="Millares 6 2 2 8 5" xfId="28998" xr:uid="{4F617CAE-5EAF-4875-8B1D-AE0625E971D6}"/>
    <cellStyle name="Millares 6 2 2 8 6" xfId="41329" xr:uid="{1F216EB1-E774-4F35-8260-1010F46B8887}"/>
    <cellStyle name="Millares 6 2 2 9" xfId="12268" xr:uid="{08F21C2B-848E-416F-954D-9E96EC1BAACA}"/>
    <cellStyle name="Millares 6 2 2 9 2" xfId="25158" xr:uid="{F6470F72-0A91-4F85-80BA-0A1DCA9AB6C5}"/>
    <cellStyle name="Millares 6 2 2 9 2 2" xfId="33168" xr:uid="{2819E61A-7CE6-4D96-A244-F49319E8024E}"/>
    <cellStyle name="Millares 6 2 2 9 2 2 2" xfId="39358" xr:uid="{7204D024-2571-4693-8C14-01DCB7C8A8A1}"/>
    <cellStyle name="Millares 6 2 2 9 2 2 2 2" xfId="51381" xr:uid="{030FC831-93B5-4D48-BADB-B6B033D52114}"/>
    <cellStyle name="Millares 6 2 2 9 2 2 3" xfId="45375" xr:uid="{AB9DBC0D-8A45-4757-9398-438B43F7CC12}"/>
    <cellStyle name="Millares 6 2 2 9 2 3" xfId="36263" xr:uid="{DE88444C-7BED-4ED2-AF1B-CB0D458BBB4E}"/>
    <cellStyle name="Millares 6 2 2 9 2 3 2" xfId="48378" xr:uid="{F3D33B1A-BB42-4003-AA4C-F299CE2A1C2A}"/>
    <cellStyle name="Millares 6 2 2 9 2 4" xfId="30074" xr:uid="{CF622CB1-283D-48B8-AB77-7818B3847013}"/>
    <cellStyle name="Millares 6 2 2 9 2 5" xfId="42373" xr:uid="{D8FB58B7-3FE8-4B8B-A93A-84F2082A984B}"/>
    <cellStyle name="Millares 6 2 2 9 3" xfId="22456" xr:uid="{50F7F1F3-91C8-4BEA-8C61-A9251D5E706C}"/>
    <cellStyle name="Millares 6 2 2 9 3 2" xfId="37478" xr:uid="{5BC938F1-1879-4FC9-9640-042192F095DD}"/>
    <cellStyle name="Millares 6 2 2 9 3 2 2" xfId="49557" xr:uid="{22DC123F-0E1C-4C82-8605-7806E9368F92}"/>
    <cellStyle name="Millares 6 2 2 9 3 3" xfId="31288" xr:uid="{930F954A-0CAF-417D-936B-DDAB6DA34AE9}"/>
    <cellStyle name="Millares 6 2 2 9 3 4" xfId="43551" xr:uid="{C36A6335-026C-4116-847E-F118D49A0C46}"/>
    <cellStyle name="Millares 6 2 2 9 4" xfId="34383" xr:uid="{B7EF12B4-2D15-4C52-9218-35B65B28A139}"/>
    <cellStyle name="Millares 6 2 2 9 4 2" xfId="46554" xr:uid="{2852DC4B-E017-425D-81DE-44D8954110FD}"/>
    <cellStyle name="Millares 6 2 2 9 5" xfId="28194" xr:uid="{D5B40F51-3148-4E24-8688-C1DC6936148C}"/>
    <cellStyle name="Millares 6 2 2 9 6" xfId="40549" xr:uid="{DF01C6D3-2BFB-40B5-905C-4A2E4F63D02D}"/>
    <cellStyle name="Millares 6 2 3" xfId="3795" xr:uid="{81B3AC0C-22B9-48BA-8AC7-3489DC19F2AD}"/>
    <cellStyle name="Millares 6 2 3 10" xfId="16540" xr:uid="{339F5F76-2B27-4816-8284-92E03833DFF6}"/>
    <cellStyle name="Millares 6 2 3 10 2" xfId="26203" xr:uid="{75E7BA33-5432-4696-BEFB-C15A4CE6A5B6}"/>
    <cellStyle name="Millares 6 2 3 10 2 2" xfId="39511" xr:uid="{65BEE4C6-F2FF-4193-B637-F2CC1EABBF15}"/>
    <cellStyle name="Millares 6 2 3 10 2 2 2" xfId="51530" xr:uid="{D94919A9-7A2E-4C32-AD79-7114D6F1B866}"/>
    <cellStyle name="Millares 6 2 3 10 2 3" xfId="33321" xr:uid="{97612FB6-F0FE-4A16-81E4-3543760FBBD2}"/>
    <cellStyle name="Millares 6 2 3 10 2 4" xfId="45524" xr:uid="{F2F92430-E602-4600-AA38-A5F5AB8B133B}"/>
    <cellStyle name="Millares 6 2 3 10 3" xfId="36416" xr:uid="{FAA21B00-442A-462B-9159-375CA33F6EBB}"/>
    <cellStyle name="Millares 6 2 3 10 3 2" xfId="48527" xr:uid="{1F28A657-B627-4A79-9BCC-C2E376967E33}"/>
    <cellStyle name="Millares 6 2 3 10 4" xfId="30227" xr:uid="{F480697C-B99E-423B-9DDC-8B610B5A38BD}"/>
    <cellStyle name="Millares 6 2 3 10 5" xfId="42522" xr:uid="{E004EE9B-0263-48F5-BB7E-5011072E0394}"/>
    <cellStyle name="Millares 6 2 3 11" xfId="18185" xr:uid="{7E94D2C3-473B-44CD-A208-9618970E90E9}"/>
    <cellStyle name="Millares 6 2 3 11 2" xfId="27226" xr:uid="{401B5472-CC53-4AB7-ADC0-F23360DB7217}"/>
    <cellStyle name="Millares 6 2 3 11 2 2" xfId="39645" xr:uid="{7E53BDEB-81F0-4530-AB8D-6FEF0CAED630}"/>
    <cellStyle name="Millares 6 2 3 11 2 2 2" xfId="51660" xr:uid="{23700D50-A96E-4044-9824-E7CFB6B3AA09}"/>
    <cellStyle name="Millares 6 2 3 11 2 3" xfId="33455" xr:uid="{96307B75-F793-43E7-888F-035ACB21445B}"/>
    <cellStyle name="Millares 6 2 3 11 2 4" xfId="45654" xr:uid="{33291876-CE6B-46A4-B4D9-08EF1387BCC9}"/>
    <cellStyle name="Millares 6 2 3 11 3" xfId="36550" xr:uid="{F6786E3A-93F9-4BCF-8074-067613A04105}"/>
    <cellStyle name="Millares 6 2 3 11 3 2" xfId="48657" xr:uid="{9AFB6566-8759-4FBB-9DE1-DE129CEEE702}"/>
    <cellStyle name="Millares 6 2 3 11 4" xfId="30361" xr:uid="{FC0FA6C8-9F6E-4245-8BB7-7AA00B06713C}"/>
    <cellStyle name="Millares 6 2 3 11 5" xfId="42652" xr:uid="{2789AD86-44CB-4D6A-93F8-46C4D54702CD}"/>
    <cellStyle name="Millares 6 2 3 12" xfId="19834" xr:uid="{D8E039C2-1A9D-4806-A493-BC4140634E57}"/>
    <cellStyle name="Millares 6 2 3 12 2" xfId="23408" xr:uid="{C7C843C9-69A6-498D-942E-C42A727439C1}"/>
    <cellStyle name="Millares 6 2 3 12 2 2" xfId="38439" xr:uid="{9C6A0BAE-552C-4B1B-93DC-286A7B44D661}"/>
    <cellStyle name="Millares 6 2 3 12 2 2 2" xfId="50490" xr:uid="{8F29B6A1-D788-4AF6-81A4-295FF811D206}"/>
    <cellStyle name="Millares 6 2 3 12 2 3" xfId="32249" xr:uid="{9484CE3C-B568-4FC4-BD46-6FFE461E6F99}"/>
    <cellStyle name="Millares 6 2 3 12 2 4" xfId="44484" xr:uid="{592CCBD4-350C-49E5-9D61-F49E89AE6FDB}"/>
    <cellStyle name="Millares 6 2 3 12 3" xfId="35344" xr:uid="{8BBB0A1E-2D90-4444-93BA-A23B8034592D}"/>
    <cellStyle name="Millares 6 2 3 12 3 2" xfId="47487" xr:uid="{59750FD6-54B2-4DBE-A592-BF66778C5BD1}"/>
    <cellStyle name="Millares 6 2 3 12 4" xfId="29155" xr:uid="{5976BD32-7D39-4FF0-B19D-C441B38B7ECD}"/>
    <cellStyle name="Millares 6 2 3 12 5" xfId="41482" xr:uid="{879F70DE-8DF1-43F8-80B6-F67A723AC75E}"/>
    <cellStyle name="Millares 6 2 3 13" xfId="21689" xr:uid="{7452AB56-34D1-4C85-81AB-E98D5714079A}"/>
    <cellStyle name="Millares 6 2 3 13 2" xfId="36689" xr:uid="{24D34BA5-918F-49DF-AAA5-5C1A760D34DA}"/>
    <cellStyle name="Millares 6 2 3 13 2 2" xfId="48792" xr:uid="{F31CAC63-726E-410D-85A3-5BE465EBC7B1}"/>
    <cellStyle name="Millares 6 2 3 13 3" xfId="30499" xr:uid="{AE97BCCD-B815-4EFB-81FC-6CF7C92E03CA}"/>
    <cellStyle name="Millares 6 2 3 13 4" xfId="42786" xr:uid="{A16CDAA3-278B-4CDA-A9B8-AA2A1F15BFDB}"/>
    <cellStyle name="Millares 6 2 3 14" xfId="33594" xr:uid="{19665E47-9CA4-48C4-9DA9-8471C855C7F3}"/>
    <cellStyle name="Millares 6 2 3 14 2" xfId="45789" xr:uid="{CDA79A75-ECFF-4FB0-B54E-DC8A023F0422}"/>
    <cellStyle name="Millares 6 2 3 15" xfId="27405" xr:uid="{81B81FD5-AF57-40FF-AC5E-1DC0B14D6948}"/>
    <cellStyle name="Millares 6 2 3 16" xfId="39784" xr:uid="{FABB0E01-E447-406B-9C10-79A96B1FABA7}"/>
    <cellStyle name="Millares 6 2 3 2" xfId="3796" xr:uid="{047AC192-52B4-4BDB-9796-73A088AD4EEB}"/>
    <cellStyle name="Millares 6 2 3 2 10" xfId="18250" xr:uid="{8C8EF362-E82C-410E-8AA3-57DE2E1E2261}"/>
    <cellStyle name="Millares 6 2 3 2 10 2" xfId="27289" xr:uid="{2AC866D7-EBBD-4C31-95BD-E27BD5E8E6B1}"/>
    <cellStyle name="Millares 6 2 3 2 10 2 2" xfId="39710" xr:uid="{4FEE24FF-BAE5-43B1-8A08-DE42485987BD}"/>
    <cellStyle name="Millares 6 2 3 2 10 2 2 2" xfId="51723" xr:uid="{DB0C5347-A9FD-4AD7-A6BE-5D614C90C6C0}"/>
    <cellStyle name="Millares 6 2 3 2 10 2 3" xfId="33520" xr:uid="{D9E5CEB9-9C2E-4C2E-88A7-5F90D5179A04}"/>
    <cellStyle name="Millares 6 2 3 2 10 2 4" xfId="45717" xr:uid="{F24A4020-D42D-41FA-BE2E-AA24705A5CBE}"/>
    <cellStyle name="Millares 6 2 3 2 10 3" xfId="36615" xr:uid="{140480A5-FDAD-471C-8361-F5814F8A8380}"/>
    <cellStyle name="Millares 6 2 3 2 10 3 2" xfId="48720" xr:uid="{5DD80785-CDFF-41E7-A16D-798AB37EC920}"/>
    <cellStyle name="Millares 6 2 3 2 10 4" xfId="30426" xr:uid="{75381E32-A84D-41F7-B293-8FCA94222283}"/>
    <cellStyle name="Millares 6 2 3 2 10 5" xfId="42715" xr:uid="{DB13226D-7E3C-4F79-AE62-A3506841C309}"/>
    <cellStyle name="Millares 6 2 3 2 11" xfId="19899" xr:uid="{AF5B7161-A9D3-46B4-A0EB-4E2D598EA920}"/>
    <cellStyle name="Millares 6 2 3 2 11 2" xfId="23471" xr:uid="{552AFF7E-241C-4056-81DD-A909A264A4AC}"/>
    <cellStyle name="Millares 6 2 3 2 11 2 2" xfId="38504" xr:uid="{7C751FBF-80D2-4A8D-A819-16005A621990}"/>
    <cellStyle name="Millares 6 2 3 2 11 2 2 2" xfId="50553" xr:uid="{122850BC-34A5-4300-A635-A25D73CF46AC}"/>
    <cellStyle name="Millares 6 2 3 2 11 2 3" xfId="32314" xr:uid="{D9C02BB7-4805-417B-BEEE-3AEEB50755E2}"/>
    <cellStyle name="Millares 6 2 3 2 11 2 4" xfId="44547" xr:uid="{869662E9-F807-4A12-949E-5D560F03C67A}"/>
    <cellStyle name="Millares 6 2 3 2 11 3" xfId="35409" xr:uid="{3A85AD17-0039-4863-994A-2CBFD9B2BD66}"/>
    <cellStyle name="Millares 6 2 3 2 11 3 2" xfId="47550" xr:uid="{6AA92428-0864-490A-904D-07456B62CAFD}"/>
    <cellStyle name="Millares 6 2 3 2 11 4" xfId="29220" xr:uid="{85601390-5560-4C03-85A2-7BF85B050BBF}"/>
    <cellStyle name="Millares 6 2 3 2 11 5" xfId="41545" xr:uid="{C1162A6C-18FC-4A33-BA2D-7FFEC2A421F2}"/>
    <cellStyle name="Millares 6 2 3 2 12" xfId="21752" xr:uid="{BCC846CA-1782-4CF2-A9DB-06020CC13ADA}"/>
    <cellStyle name="Millares 6 2 3 2 12 2" xfId="36754" xr:uid="{90561B79-400E-4DE8-9B62-1E1FB65445AF}"/>
    <cellStyle name="Millares 6 2 3 2 12 2 2" xfId="48855" xr:uid="{282BD80E-E97B-4FBF-985F-43A71EC8D28A}"/>
    <cellStyle name="Millares 6 2 3 2 12 3" xfId="30564" xr:uid="{5CD308CD-613E-466D-9232-35AC7C885B0B}"/>
    <cellStyle name="Millares 6 2 3 2 12 4" xfId="42849" xr:uid="{920AFE3F-BBFB-4157-92CB-B077FB77D051}"/>
    <cellStyle name="Millares 6 2 3 2 13" xfId="33659" xr:uid="{75C69704-F546-40C5-8D74-4183E54E2F25}"/>
    <cellStyle name="Millares 6 2 3 2 13 2" xfId="45852" xr:uid="{243A480C-77C9-4EF7-AEF9-1901A1889ADF}"/>
    <cellStyle name="Millares 6 2 3 2 14" xfId="27470" xr:uid="{89113D2A-C656-4711-BA91-351220CCC175}"/>
    <cellStyle name="Millares 6 2 3 2 15" xfId="39847" xr:uid="{556D05F6-6489-4B49-AD00-F4FA285C0136}"/>
    <cellStyle name="Millares 6 2 3 2 2" xfId="3797" xr:uid="{02BF2945-BEF0-4DAC-BFA7-879EACCDF8AF}"/>
    <cellStyle name="Millares 6 2 3 2 2 10" xfId="27604" xr:uid="{6D8E884B-4214-472F-A7EA-53FC707EB3CC}"/>
    <cellStyle name="Millares 6 2 3 2 2 11" xfId="39977" xr:uid="{8F307019-350E-4DA5-9F30-F4B9A3F3458E}"/>
    <cellStyle name="Millares 6 2 3 2 2 2" xfId="6112" xr:uid="{6AE6FE11-AD92-45E7-BD92-92EB50C354F9}"/>
    <cellStyle name="Millares 6 2 3 2 2 2 2" xfId="8878" xr:uid="{0A6B3DA6-27CE-4741-B734-134A38D2BFF2}"/>
    <cellStyle name="Millares 6 2 3 2 2 2 2 2" xfId="37696" xr:uid="{E2613D20-3EAD-47BE-B979-FE9612C02375}"/>
    <cellStyle name="Millares 6 2 3 2 2 2 2 2 2" xfId="49769" xr:uid="{C2D32ACB-B1D6-46A7-B06B-F90980FFD2AB}"/>
    <cellStyle name="Millares 6 2 3 2 2 2 2 3" xfId="31506" xr:uid="{B1AC66D5-5B38-4B6E-9C60-3D61876CD812}"/>
    <cellStyle name="Millares 6 2 3 2 2 2 2 4" xfId="43763" xr:uid="{6F1E83E1-EEF4-479D-B7C2-C2B627EB2192}"/>
    <cellStyle name="Millares 6 2 3 2 2 2 3" xfId="8193" xr:uid="{52A88EA1-B27F-4677-91D8-2F8CB48D444F}"/>
    <cellStyle name="Millares 6 2 3 2 2 2 3 2" xfId="34601" xr:uid="{58C5D683-D798-42BC-8C71-C850881E06D3}"/>
    <cellStyle name="Millares 6 2 3 2 2 2 3 3" xfId="46766" xr:uid="{514E6AD6-A307-4E26-BB88-D6DB7021F0F3}"/>
    <cellStyle name="Millares 6 2 3 2 2 2 4" xfId="12647" xr:uid="{8076CB57-138C-45F0-9CEA-3123B8DDBD9D}"/>
    <cellStyle name="Millares 6 2 3 2 2 2 5" xfId="22674" xr:uid="{F0687793-68BF-4062-BC5B-8C60F50FD52F}"/>
    <cellStyle name="Millares 6 2 3 2 2 2 6" xfId="28412" xr:uid="{C38D73EE-DDD6-4D50-B716-2A15F07A6740}"/>
    <cellStyle name="Millares 6 2 3 2 2 2 7" xfId="40761" xr:uid="{FDEE9BC0-F38A-4080-8964-03BBBF33468A}"/>
    <cellStyle name="Millares 6 2 3 2 2 3" xfId="4990" xr:uid="{00452091-AA1A-412C-8872-9A48F2627927}"/>
    <cellStyle name="Millares 6 2 3 2 2 3 2" xfId="8504" xr:uid="{2247AEF2-3BED-46CF-819B-B6B60FDD6366}"/>
    <cellStyle name="Millares 6 2 3 2 2 3 2 2" xfId="38638" xr:uid="{1D680FB6-5855-4A3B-BBF3-D266EBFCA2D0}"/>
    <cellStyle name="Millares 6 2 3 2 2 3 2 2 2" xfId="50683" xr:uid="{7DEE94AB-7AAB-4D74-B092-733312023D7C}"/>
    <cellStyle name="Millares 6 2 3 2 2 3 2 3" xfId="32448" xr:uid="{1B7E8F6E-C697-4E8C-AE08-D719403E29E8}"/>
    <cellStyle name="Millares 6 2 3 2 2 3 2 4" xfId="44677" xr:uid="{536CCC81-EF47-4D6D-9C2C-21CB3086FE74}"/>
    <cellStyle name="Millares 6 2 3 2 2 3 3" xfId="16368" xr:uid="{5EFDAEE6-7DF8-4DB1-A793-FC79DF7EC1BF}"/>
    <cellStyle name="Millares 6 2 3 2 2 3 3 2" xfId="35543" xr:uid="{0CFA5DA5-C4DC-4FE3-8E4B-480061257C3A}"/>
    <cellStyle name="Millares 6 2 3 2 2 3 3 3" xfId="47680" xr:uid="{6BC94A50-BE2A-42F2-802D-9D567AE92A87}"/>
    <cellStyle name="Millares 6 2 3 2 2 3 4" xfId="23601" xr:uid="{A388F954-9783-4522-89DF-8AD7CFE17E17}"/>
    <cellStyle name="Millares 6 2 3 2 2 3 5" xfId="29354" xr:uid="{4D753A71-5EE7-4F32-83CD-88655073FA96}"/>
    <cellStyle name="Millares 6 2 3 2 2 3 6" xfId="41675" xr:uid="{B3ACC58C-791C-4C3E-9669-973CE3481B83}"/>
    <cellStyle name="Millares 6 2 3 2 2 4" xfId="7808" xr:uid="{9C831495-AA0C-4174-A85E-B11751C30F2D}"/>
    <cellStyle name="Millares 6 2 3 2 2 4 2" xfId="36888" xr:uid="{C21DE545-0BFF-4668-8569-5E82F0ED2252}"/>
    <cellStyle name="Millares 6 2 3 2 2 4 2 2" xfId="48985" xr:uid="{3940EBB1-1083-4026-B4FE-697C9A07C073}"/>
    <cellStyle name="Millares 6 2 3 2 2 4 3" xfId="30698" xr:uid="{D16442E0-914C-426F-A57F-82F1FD705D36}"/>
    <cellStyle name="Millares 6 2 3 2 2 4 4" xfId="42979" xr:uid="{B49A08B4-3418-4EEF-B243-7AC9801F120E}"/>
    <cellStyle name="Millares 6 2 3 2 2 5" xfId="12274" xr:uid="{211C92CF-470A-4CBF-BA5E-8F74AA196818}"/>
    <cellStyle name="Millares 6 2 3 2 2 5 2" xfId="33793" xr:uid="{A0DC2B34-4AE3-4181-9447-B01DB5630138}"/>
    <cellStyle name="Millares 6 2 3 2 2 5 3" xfId="45982" xr:uid="{415DDB2A-66A5-4208-A67B-5CA1676E95AA}"/>
    <cellStyle name="Millares 6 2 3 2 2 6" xfId="16739" xr:uid="{31F517D4-B97F-4D23-8A06-C67B5D84B912}"/>
    <cellStyle name="Millares 6 2 3 2 2 7" xfId="18385" xr:uid="{8C0928C4-F572-48EB-857E-9C861CF78148}"/>
    <cellStyle name="Millares 6 2 3 2 2 8" xfId="20035" xr:uid="{788BD32E-29F9-46C3-ABA4-1F48DD528A07}"/>
    <cellStyle name="Millares 6 2 3 2 2 9" xfId="21882" xr:uid="{AA9478AA-7315-4995-A3FF-55C5E5B1D3FB}"/>
    <cellStyle name="Millares 6 2 3 2 3" xfId="6113" xr:uid="{6020D36A-1EF8-480F-A0B8-BC27EBDA8DD5}"/>
    <cellStyle name="Millares 6 2 3 2 3 10" xfId="40107" xr:uid="{C4DA0A3D-B8A4-40AF-BF53-FCB04662BE66}"/>
    <cellStyle name="Millares 6 2 3 2 3 2" xfId="8879" xr:uid="{D4C29458-6EB5-4A8F-A8B6-A99F87D7CCDB}"/>
    <cellStyle name="Millares 6 2 3 2 3 2 2" xfId="22808" xr:uid="{96824911-AFEA-44C3-8DAF-5AE7DC5C74BB}"/>
    <cellStyle name="Millares 6 2 3 2 3 2 2 2" xfId="37830" xr:uid="{9DEABD0B-1BE9-47D5-BECB-878F04F46F5A}"/>
    <cellStyle name="Millares 6 2 3 2 3 2 2 2 2" xfId="49899" xr:uid="{F04EDEEF-317A-402E-8626-05EA25D7C1D7}"/>
    <cellStyle name="Millares 6 2 3 2 3 2 2 3" xfId="31640" xr:uid="{A2808BE2-82AD-4AEC-A600-49AC9BEB8852}"/>
    <cellStyle name="Millares 6 2 3 2 3 2 2 4" xfId="43893" xr:uid="{FE9EE580-7F71-4725-8203-7D5B445C79EA}"/>
    <cellStyle name="Millares 6 2 3 2 3 2 3" xfId="34735" xr:uid="{AE76E310-D013-42B1-ADF2-A2E13724CF07}"/>
    <cellStyle name="Millares 6 2 3 2 3 2 3 2" xfId="46896" xr:uid="{DFFCD737-60BD-41C2-B9DC-11C491EAEEF9}"/>
    <cellStyle name="Millares 6 2 3 2 3 2 4" xfId="28546" xr:uid="{75FDC95E-959A-4C9A-98EB-548CBA008FD9}"/>
    <cellStyle name="Millares 6 2 3 2 3 2 5" xfId="40891" xr:uid="{1D6A642D-5F13-4A0A-A9C5-DACFE1A19ACA}"/>
    <cellStyle name="Millares 6 2 3 2 3 3" xfId="8194" xr:uid="{33DABC16-0D0F-450D-8729-3DACE949BC21}"/>
    <cellStyle name="Millares 6 2 3 2 3 3 2" xfId="23734" xr:uid="{C075AEFC-0D56-4347-9B85-FE96D5543F8E}"/>
    <cellStyle name="Millares 6 2 3 2 3 3 2 2" xfId="38772" xr:uid="{06934DFA-B225-4D7A-A9BB-DBFEDEE3DA30}"/>
    <cellStyle name="Millares 6 2 3 2 3 3 2 2 2" xfId="50813" xr:uid="{99AB4E76-E706-45A1-9B02-E6DEA75A387D}"/>
    <cellStyle name="Millares 6 2 3 2 3 3 2 3" xfId="32582" xr:uid="{CCD0D8C1-797D-4112-9362-2F95F3F9A22F}"/>
    <cellStyle name="Millares 6 2 3 2 3 3 2 4" xfId="44807" xr:uid="{9D3495E2-16AB-4D83-B548-46009BE93C07}"/>
    <cellStyle name="Millares 6 2 3 2 3 3 3" xfId="35677" xr:uid="{41EEBF60-DBDA-4E5F-B8D4-91116FDFECBA}"/>
    <cellStyle name="Millares 6 2 3 2 3 3 3 2" xfId="47810" xr:uid="{CF72F1DD-078C-4D9B-BEDD-B43B0B415F7E}"/>
    <cellStyle name="Millares 6 2 3 2 3 3 4" xfId="29488" xr:uid="{8802F025-8AB9-4E3B-825F-48A9E94F9FFA}"/>
    <cellStyle name="Millares 6 2 3 2 3 3 5" xfId="41805" xr:uid="{441E9A87-16D8-4BD8-B156-CDD0E683D08C}"/>
    <cellStyle name="Millares 6 2 3 2 3 4" xfId="12648" xr:uid="{FB7C8EF7-C6C8-490F-B95F-F2B448F06AF7}"/>
    <cellStyle name="Millares 6 2 3 2 3 4 2" xfId="37022" xr:uid="{8C5A8578-F0DB-4559-AB41-5A9F00B6243F}"/>
    <cellStyle name="Millares 6 2 3 2 3 4 2 2" xfId="49115" xr:uid="{145B1A30-93B5-4403-B57C-37C805B572E1}"/>
    <cellStyle name="Millares 6 2 3 2 3 4 3" xfId="30832" xr:uid="{A84B705E-6A88-492B-AC12-63CD7C7F801A}"/>
    <cellStyle name="Millares 6 2 3 2 3 4 4" xfId="43109" xr:uid="{2E1BF327-62EC-43A9-826C-780459A37D1A}"/>
    <cellStyle name="Millares 6 2 3 2 3 5" xfId="17588" xr:uid="{78572974-E9E4-472D-8637-0F223EBEC0DA}"/>
    <cellStyle name="Millares 6 2 3 2 3 5 2" xfId="33927" xr:uid="{5E7B3CBB-1A39-451B-8882-5A8D78DF4189}"/>
    <cellStyle name="Millares 6 2 3 2 3 5 3" xfId="46112" xr:uid="{BEDA6369-9914-422C-98F8-28254CB202BB}"/>
    <cellStyle name="Millares 6 2 3 2 3 6" xfId="18519" xr:uid="{6EF0DD50-B1DF-4690-B436-DCF5178162A5}"/>
    <cellStyle name="Millares 6 2 3 2 3 7" xfId="20170" xr:uid="{6BFBC6D3-DD3C-4051-8B48-BBDF6F75AAD1}"/>
    <cellStyle name="Millares 6 2 3 2 3 8" xfId="22012" xr:uid="{F8EA536A-81BF-44DC-B91E-B50985A2E7FB}"/>
    <cellStyle name="Millares 6 2 3 2 3 9" xfId="27738" xr:uid="{F706B0FE-AD53-4B58-BCC8-7FAFABDDA0B7}"/>
    <cellStyle name="Millares 6 2 3 2 4" xfId="6111" xr:uid="{C244C4A0-32E9-455B-83F5-59BA73206262}"/>
    <cellStyle name="Millares 6 2 3 2 4 10" xfId="40237" xr:uid="{065ADB5D-9F27-4AC9-A523-3CF05D0D5EDD}"/>
    <cellStyle name="Millares 6 2 3 2 4 2" xfId="8877" xr:uid="{5A6ECC82-010F-4CDA-8802-B621B8576AEA}"/>
    <cellStyle name="Millares 6 2 3 2 4 2 2" xfId="22942" xr:uid="{D6F9D330-3A1A-4F7B-AC0E-99D2205B1DDA}"/>
    <cellStyle name="Millares 6 2 3 2 4 2 2 2" xfId="37964" xr:uid="{C33E32E4-F7DF-4CBA-ADF4-B069541755DD}"/>
    <cellStyle name="Millares 6 2 3 2 4 2 2 2 2" xfId="50029" xr:uid="{9092A36F-4766-4968-8B65-113DA3ACD105}"/>
    <cellStyle name="Millares 6 2 3 2 4 2 2 3" xfId="31774" xr:uid="{DBCF2444-0A24-489E-A485-89743AB86C18}"/>
    <cellStyle name="Millares 6 2 3 2 4 2 2 4" xfId="44023" xr:uid="{E4FD77C6-ABC5-4807-8D48-3DF98CE439BF}"/>
    <cellStyle name="Millares 6 2 3 2 4 2 3" xfId="34869" xr:uid="{45316DD7-C708-435E-85DC-3E9CB5A9E245}"/>
    <cellStyle name="Millares 6 2 3 2 4 2 3 2" xfId="47026" xr:uid="{EDDEB44D-C1E7-469E-9D9A-7370805807D8}"/>
    <cellStyle name="Millares 6 2 3 2 4 2 4" xfId="28680" xr:uid="{1E704776-FC15-4A38-AF06-B5844BB36CB5}"/>
    <cellStyle name="Millares 6 2 3 2 4 2 5" xfId="41021" xr:uid="{02788A96-C26C-42D2-ADCE-961C12A58B19}"/>
    <cellStyle name="Millares 6 2 3 2 4 3" xfId="8192" xr:uid="{88E50DC7-4C3D-46F3-862E-0EE842CA5B4B}"/>
    <cellStyle name="Millares 6 2 3 2 4 3 2" xfId="23868" xr:uid="{24D52519-86B5-4BDF-B1D3-ADF1DD3848B6}"/>
    <cellStyle name="Millares 6 2 3 2 4 3 2 2" xfId="38906" xr:uid="{69FD106F-044E-4770-A1A1-876F1D9A4AA7}"/>
    <cellStyle name="Millares 6 2 3 2 4 3 2 2 2" xfId="50943" xr:uid="{5235D12C-CDBF-4C93-9ABF-4714B795BCF7}"/>
    <cellStyle name="Millares 6 2 3 2 4 3 2 3" xfId="32716" xr:uid="{94637648-0F91-4C6A-8C20-4DB4FA4BA6E3}"/>
    <cellStyle name="Millares 6 2 3 2 4 3 2 4" xfId="44937" xr:uid="{C87B2268-2745-4570-BE5F-817CCEE47085}"/>
    <cellStyle name="Millares 6 2 3 2 4 3 3" xfId="35811" xr:uid="{0449908C-6659-4E14-A796-415DC2315CC1}"/>
    <cellStyle name="Millares 6 2 3 2 4 3 3 2" xfId="47940" xr:uid="{0328F8F6-36C3-48EC-9B9F-40725ADB47EE}"/>
    <cellStyle name="Millares 6 2 3 2 4 3 4" xfId="29622" xr:uid="{D1CBD464-CD01-4D69-A740-AB1E7E97CC9C}"/>
    <cellStyle name="Millares 6 2 3 2 4 3 5" xfId="41935" xr:uid="{05AA51B3-2830-490D-9059-D7057A3CD7D6}"/>
    <cellStyle name="Millares 6 2 3 2 4 4" xfId="12646" xr:uid="{7A07A0CD-6483-40C3-A984-0EF89F56D677}"/>
    <cellStyle name="Millares 6 2 3 2 4 4 2" xfId="37156" xr:uid="{CD8800A8-6B3C-48BB-A39A-5AF8C59A646D}"/>
    <cellStyle name="Millares 6 2 3 2 4 4 2 2" xfId="49245" xr:uid="{B14F42A0-2DE4-4C09-B3B9-0059465A1CF0}"/>
    <cellStyle name="Millares 6 2 3 2 4 4 3" xfId="30966" xr:uid="{53F5A134-319C-48E5-ADC2-12AB8AC480F7}"/>
    <cellStyle name="Millares 6 2 3 2 4 4 4" xfId="43239" xr:uid="{F6D8422F-2472-47C1-90C4-278E8A97573A}"/>
    <cellStyle name="Millares 6 2 3 2 4 5" xfId="17837" xr:uid="{3AB879B5-CD2F-43F8-B743-4E2875C9D256}"/>
    <cellStyle name="Millares 6 2 3 2 4 5 2" xfId="34061" xr:uid="{232A7680-EC78-4C57-B0E4-29B52A9111B5}"/>
    <cellStyle name="Millares 6 2 3 2 4 5 3" xfId="46242" xr:uid="{092DE4E6-B904-49EE-A784-427181F7CA4B}"/>
    <cellStyle name="Millares 6 2 3 2 4 6" xfId="18654" xr:uid="{32683C53-C569-4687-9031-F6639ED44C84}"/>
    <cellStyle name="Millares 6 2 3 2 4 7" xfId="20306" xr:uid="{B1549BD5-3761-4786-8E67-53526D45EC07}"/>
    <cellStyle name="Millares 6 2 3 2 4 8" xfId="22142" xr:uid="{44222186-7A22-4B94-B22D-D0D1CA926A82}"/>
    <cellStyle name="Millares 6 2 3 2 4 9" xfId="27872" xr:uid="{50927A1A-B21E-4EA2-B6EB-AB0D08445C1B}"/>
    <cellStyle name="Millares 6 2 3 2 5" xfId="4989" xr:uid="{6E58CFC2-CD45-47A0-A8C6-F976149287C3}"/>
    <cellStyle name="Millares 6 2 3 2 5 2" xfId="12021" xr:uid="{2B60985F-306E-457A-AF17-02AA9B573320}"/>
    <cellStyle name="Millares 6 2 3 2 5 2 2" xfId="23073" xr:uid="{7F7A879A-55D2-4E2C-AF75-374773AD1E10}"/>
    <cellStyle name="Millares 6 2 3 2 5 2 2 2" xfId="38098" xr:uid="{FD6EA050-F06C-4DED-B6EA-BA7AFC228AC4}"/>
    <cellStyle name="Millares 6 2 3 2 5 2 2 2 2" xfId="50159" xr:uid="{90A57964-D5C5-40AD-8656-0BA0F73B3939}"/>
    <cellStyle name="Millares 6 2 3 2 5 2 2 3" xfId="31908" xr:uid="{56F647D8-D12D-48DD-924F-5B95F259307F}"/>
    <cellStyle name="Millares 6 2 3 2 5 2 2 4" xfId="44153" xr:uid="{AF446DBE-19C5-4699-8F15-A554DC7160D8}"/>
    <cellStyle name="Millares 6 2 3 2 5 2 3" xfId="35003" xr:uid="{BF97568B-097D-4F82-9B35-F546CF472FB4}"/>
    <cellStyle name="Millares 6 2 3 2 5 2 3 2" xfId="47156" xr:uid="{20023C8B-D0BD-4B7E-AAAD-678DE674965F}"/>
    <cellStyle name="Millares 6 2 3 2 5 2 4" xfId="28814" xr:uid="{DB2CC523-09ED-4174-9E40-F4904E9E53CA}"/>
    <cellStyle name="Millares 6 2 3 2 5 2 5" xfId="41151" xr:uid="{53F2394C-A116-42AB-8308-375F9B1A500A}"/>
    <cellStyle name="Millares 6 2 3 2 5 3" xfId="12884" xr:uid="{575714AC-FBFF-4FDC-A348-EE3C8A247A43}"/>
    <cellStyle name="Millares 6 2 3 2 5 3 2" xfId="23999" xr:uid="{6F846955-B804-44E1-8DA0-7E6F23372FB9}"/>
    <cellStyle name="Millares 6 2 3 2 5 3 2 2" xfId="39040" xr:uid="{175C7981-D4EC-4B5C-8223-BD2D4548021F}"/>
    <cellStyle name="Millares 6 2 3 2 5 3 2 2 2" xfId="51073" xr:uid="{B26F33E8-9D17-4865-80EE-8D9C720BFAC8}"/>
    <cellStyle name="Millares 6 2 3 2 5 3 2 3" xfId="32850" xr:uid="{C35A7DC2-9056-4AB5-BDD2-B944A06E1B89}"/>
    <cellStyle name="Millares 6 2 3 2 5 3 2 4" xfId="45067" xr:uid="{C1C5758B-1052-4EEF-8F9E-E79B098BD6EC}"/>
    <cellStyle name="Millares 6 2 3 2 5 3 3" xfId="35945" xr:uid="{0E8A26D4-51A9-4564-955D-1D0D70C8CF70}"/>
    <cellStyle name="Millares 6 2 3 2 5 3 3 2" xfId="48070" xr:uid="{99AED82D-C0C9-49F1-8767-F73A04555A78}"/>
    <cellStyle name="Millares 6 2 3 2 5 3 4" xfId="29756" xr:uid="{54E65170-5BC4-4480-BC8B-0CC0B9DE9248}"/>
    <cellStyle name="Millares 6 2 3 2 5 3 5" xfId="42065" xr:uid="{F8E7E081-923C-411D-8DBC-C2ADA85BF040}"/>
    <cellStyle name="Millares 6 2 3 2 5 4" xfId="18110" xr:uid="{3FCB69A3-0C18-4BBA-9EB7-A5F4721265C2}"/>
    <cellStyle name="Millares 6 2 3 2 5 4 2" xfId="37290" xr:uid="{57277674-1A60-4DF4-B954-AB78166B1C35}"/>
    <cellStyle name="Millares 6 2 3 2 5 4 2 2" xfId="49375" xr:uid="{E0D4306B-748F-4527-811C-AC388DBF11C5}"/>
    <cellStyle name="Millares 6 2 3 2 5 4 3" xfId="31100" xr:uid="{C79B1407-B5FD-430F-9515-CC27D0C56BC6}"/>
    <cellStyle name="Millares 6 2 3 2 5 4 4" xfId="43369" xr:uid="{7CAB3C22-B5FF-433C-BBF1-002FC0B4E011}"/>
    <cellStyle name="Millares 6 2 3 2 5 5" xfId="18789" xr:uid="{52910512-D1E8-4437-8D27-7C61ABE02BC6}"/>
    <cellStyle name="Millares 6 2 3 2 5 5 2" xfId="34195" xr:uid="{426F1413-93A7-4965-89F9-5AF8FD8B22D7}"/>
    <cellStyle name="Millares 6 2 3 2 5 5 3" xfId="46372" xr:uid="{EB4A7DAD-BA16-41E1-93B6-3E59A79D0A21}"/>
    <cellStyle name="Millares 6 2 3 2 5 6" xfId="20442" xr:uid="{C168EAA6-7EDE-4DBF-A732-A53963EFCDA5}"/>
    <cellStyle name="Millares 6 2 3 2 5 7" xfId="22272" xr:uid="{93696445-2029-48E6-89AC-596042F08071}"/>
    <cellStyle name="Millares 6 2 3 2 5 8" xfId="28006" xr:uid="{070A8139-D146-427F-B6DC-206DA5721B67}"/>
    <cellStyle name="Millares 6 2 3 2 5 9" xfId="40367" xr:uid="{283740BF-6170-4306-99CD-0EA9BCB69225}"/>
    <cellStyle name="Millares 6 2 3 2 6" xfId="5317" xr:uid="{1FFB0E2B-EFA4-4208-92A4-74C2C970423B}"/>
    <cellStyle name="Millares 6 2 3 2 6 2" xfId="8503" xr:uid="{B1C4D973-0848-4102-8144-1F40E9E32E3B}"/>
    <cellStyle name="Millares 6 2 3 2 6 2 2" xfId="23206" xr:uid="{F8D5CFC0-9004-45B4-81B9-FD5FF7992B1B}"/>
    <cellStyle name="Millares 6 2 3 2 6 2 2 2" xfId="38232" xr:uid="{42617548-C602-4899-82F6-4DA5A591D4B8}"/>
    <cellStyle name="Millares 6 2 3 2 6 2 2 2 2" xfId="50289" xr:uid="{D5D143E5-A3D2-483A-B0EF-D4BE6C4AE4B8}"/>
    <cellStyle name="Millares 6 2 3 2 6 2 2 3" xfId="32042" xr:uid="{2FFFE113-4CE2-414A-9314-324FFB8A4E35}"/>
    <cellStyle name="Millares 6 2 3 2 6 2 2 4" xfId="44283" xr:uid="{EEEA091F-4A5E-4121-8C98-F925ED3801E4}"/>
    <cellStyle name="Millares 6 2 3 2 6 2 3" xfId="35137" xr:uid="{D41D76BF-DDCD-4656-835C-DAAC5F488552}"/>
    <cellStyle name="Millares 6 2 3 2 6 2 3 2" xfId="47286" xr:uid="{788BE1B2-F6F9-4237-9361-B1FF3AD4BF42}"/>
    <cellStyle name="Millares 6 2 3 2 6 2 4" xfId="28948" xr:uid="{81C07172-759A-44DE-BF8E-90D3177E6DB1}"/>
    <cellStyle name="Millares 6 2 3 2 6 2 5" xfId="41281" xr:uid="{6BF8EF76-D335-4BF4-A894-95AE02806080}"/>
    <cellStyle name="Millares 6 2 3 2 6 3" xfId="15340" xr:uid="{F96EF39F-CB0B-4A15-8860-1FFD7FCD03A2}"/>
    <cellStyle name="Millares 6 2 3 2 6 3 2" xfId="24129" xr:uid="{EFFAC9C9-B922-4454-B84B-67F77E051095}"/>
    <cellStyle name="Millares 6 2 3 2 6 3 2 2" xfId="39174" xr:uid="{F1D72055-30E1-4F4F-926B-E496C7C86D9B}"/>
    <cellStyle name="Millares 6 2 3 2 6 3 2 2 2" xfId="51203" xr:uid="{C1945E70-659B-4DF4-BAA8-C69AD2B56F80}"/>
    <cellStyle name="Millares 6 2 3 2 6 3 2 3" xfId="32984" xr:uid="{0EE95FA8-5E8F-4483-89B6-B0BF5D94B0DD}"/>
    <cellStyle name="Millares 6 2 3 2 6 3 2 4" xfId="45197" xr:uid="{EF475DA8-5FA4-47DF-B958-539AED046A87}"/>
    <cellStyle name="Millares 6 2 3 2 6 3 3" xfId="36079" xr:uid="{D1D44076-C3CB-4E00-9E6F-7EBA6CDE15D9}"/>
    <cellStyle name="Millares 6 2 3 2 6 3 3 2" xfId="48200" xr:uid="{92838D9F-8CED-445D-A4E4-67FDC30C5FFE}"/>
    <cellStyle name="Millares 6 2 3 2 6 3 4" xfId="29890" xr:uid="{8A1704EF-EE5D-4D5C-8125-C68A176C91B1}"/>
    <cellStyle name="Millares 6 2 3 2 6 3 5" xfId="42195" xr:uid="{0F906356-0564-4B4C-BAF7-1BCD07DAF8C7}"/>
    <cellStyle name="Millares 6 2 3 2 6 4" xfId="19708" xr:uid="{23A4FC2C-3641-4B28-96D8-461659A5E534}"/>
    <cellStyle name="Millares 6 2 3 2 6 4 2" xfId="37424" xr:uid="{2F1F6B50-FB6F-4DDE-AB08-DF09ABB4F876}"/>
    <cellStyle name="Millares 6 2 3 2 6 4 2 2" xfId="49505" xr:uid="{AB509A68-8938-43C2-BFEF-119725CAFD88}"/>
    <cellStyle name="Millares 6 2 3 2 6 4 3" xfId="31234" xr:uid="{9099C0B8-8751-4D2C-805F-21CEBAA7CCE8}"/>
    <cellStyle name="Millares 6 2 3 2 6 4 4" xfId="43499" xr:uid="{34736CFF-0618-4E58-9EDF-8D6F3D280EF8}"/>
    <cellStyle name="Millares 6 2 3 2 6 5" xfId="20576" xr:uid="{D8C47C97-7BAD-4129-B415-5DE82E7695FB}"/>
    <cellStyle name="Millares 6 2 3 2 6 5 2" xfId="34329" xr:uid="{715BBE48-813B-4431-BFBC-70A1507A3DF4}"/>
    <cellStyle name="Millares 6 2 3 2 6 5 3" xfId="46502" xr:uid="{38870162-A640-463D-A4E9-39919B9FBD3A}"/>
    <cellStyle name="Millares 6 2 3 2 6 6" xfId="22402" xr:uid="{AF96F2CD-1FA7-4EEF-AF06-7D23A9A5A18C}"/>
    <cellStyle name="Millares 6 2 3 2 6 7" xfId="28140" xr:uid="{2C526556-51C0-4D46-946B-9875AAAC007C}"/>
    <cellStyle name="Millares 6 2 3 2 6 8" xfId="40497" xr:uid="{C4914465-9518-45B4-8EA2-5057A2252E1E}"/>
    <cellStyle name="Millares 6 2 3 2 7" xfId="7807" xr:uid="{499E0135-FA69-43E9-B371-C58F548E19F7}"/>
    <cellStyle name="Millares 6 2 3 2 7 2" xfId="21560" xr:uid="{923234E6-C034-4F99-B615-957A85083EB9}"/>
    <cellStyle name="Millares 6 2 3 2 7 2 2" xfId="24259" xr:uid="{96881114-B1DA-48DF-BF31-2A296438DC75}"/>
    <cellStyle name="Millares 6 2 3 2 7 2 2 2" xfId="39308" xr:uid="{9844D4E7-C80B-472A-BD3D-2480D9E9B221}"/>
    <cellStyle name="Millares 6 2 3 2 7 2 2 2 2" xfId="51333" xr:uid="{0183336F-238D-442E-8646-D58525AA8608}"/>
    <cellStyle name="Millares 6 2 3 2 7 2 2 3" xfId="33118" xr:uid="{90744901-8BC2-465A-9665-AC49A5D88492}"/>
    <cellStyle name="Millares 6 2 3 2 7 2 2 4" xfId="45327" xr:uid="{1320979C-6163-4F87-A623-9706A0D0D539}"/>
    <cellStyle name="Millares 6 2 3 2 7 2 3" xfId="36213" xr:uid="{46D30C9D-7082-450F-B642-B3EC1C5C9ACD}"/>
    <cellStyle name="Millares 6 2 3 2 7 2 3 2" xfId="48330" xr:uid="{578DCED8-265E-4F37-84AA-5799C4286A24}"/>
    <cellStyle name="Millares 6 2 3 2 7 2 4" xfId="30024" xr:uid="{6F692701-0B73-4BA3-8D4F-75C6153417CE}"/>
    <cellStyle name="Millares 6 2 3 2 7 2 5" xfId="42325" xr:uid="{6F4E046D-BE20-4BE0-AF65-015CEE22BF2C}"/>
    <cellStyle name="Millares 6 2 3 2 7 3" xfId="23337" xr:uid="{A2C69ACE-34D9-4F3C-AC4B-977BF51F6B60}"/>
    <cellStyle name="Millares 6 2 3 2 7 3 2" xfId="38366" xr:uid="{82BCC5CE-E0A0-4106-8E4E-448AD30711E6}"/>
    <cellStyle name="Millares 6 2 3 2 7 3 2 2" xfId="50419" xr:uid="{4E69C73C-4323-4745-8E26-8E470C1AC8D8}"/>
    <cellStyle name="Millares 6 2 3 2 7 3 3" xfId="32176" xr:uid="{5621D37F-9696-4205-89C3-04432BE0F8E4}"/>
    <cellStyle name="Millares 6 2 3 2 7 3 4" xfId="44413" xr:uid="{13F96263-4F25-4D42-86A8-ED35C3322C3D}"/>
    <cellStyle name="Millares 6 2 3 2 7 4" xfId="35271" xr:uid="{381FAD9B-2797-4252-8A6C-DD5F291D457A}"/>
    <cellStyle name="Millares 6 2 3 2 7 4 2" xfId="47416" xr:uid="{F61F552D-1B66-48CD-89EE-FC1BED8F3FDA}"/>
    <cellStyle name="Millares 6 2 3 2 7 5" xfId="29082" xr:uid="{E923C5C9-3747-4A85-BDDC-6D7C1DC95FEA}"/>
    <cellStyle name="Millares 6 2 3 2 7 6" xfId="41411" xr:uid="{2A8D785A-7D9D-43B5-82CD-513EFC8454FE}"/>
    <cellStyle name="Millares 6 2 3 2 8" xfId="12273" xr:uid="{327A6FFE-822B-4A2C-A4A4-A7E3EE7FAFDA}"/>
    <cellStyle name="Millares 6 2 3 2 8 2" xfId="25242" xr:uid="{51FD4E68-ECA5-4178-B343-0A5AF03B0548}"/>
    <cellStyle name="Millares 6 2 3 2 8 2 2" xfId="33252" xr:uid="{6721C1AA-AC12-46CF-AF3A-210E2C5D492F}"/>
    <cellStyle name="Millares 6 2 3 2 8 2 2 2" xfId="39442" xr:uid="{D9330307-B241-4189-954E-FA52E011F88B}"/>
    <cellStyle name="Millares 6 2 3 2 8 2 2 2 2" xfId="51463" xr:uid="{AC98B987-9807-4CEF-846E-9B532052954B}"/>
    <cellStyle name="Millares 6 2 3 2 8 2 2 3" xfId="45457" xr:uid="{7115BD50-487E-4D1B-8837-7115BB4AA5E0}"/>
    <cellStyle name="Millares 6 2 3 2 8 2 3" xfId="36347" xr:uid="{8BA9DE91-F02F-4BC4-90EB-98F214AE2A78}"/>
    <cellStyle name="Millares 6 2 3 2 8 2 3 2" xfId="48460" xr:uid="{EB297E2D-7374-4B92-84A9-E371ED20DD3A}"/>
    <cellStyle name="Millares 6 2 3 2 8 2 4" xfId="30158" xr:uid="{61F7850C-F89D-468E-98D9-9F9E353194ED}"/>
    <cellStyle name="Millares 6 2 3 2 8 2 5" xfId="42455" xr:uid="{55B51A6D-7647-4980-8239-55CC3FD8C7BA}"/>
    <cellStyle name="Millares 6 2 3 2 8 3" xfId="22540" xr:uid="{61BFFA18-5BD7-4E0F-93AD-6B024F6D33AC}"/>
    <cellStyle name="Millares 6 2 3 2 8 3 2" xfId="37562" xr:uid="{FB087073-1D09-40ED-B175-247DBA6A9665}"/>
    <cellStyle name="Millares 6 2 3 2 8 3 2 2" xfId="49639" xr:uid="{AB323C90-B97A-450C-89FA-A33607EE4A47}"/>
    <cellStyle name="Millares 6 2 3 2 8 3 3" xfId="31372" xr:uid="{8F1E6076-CACF-44B9-83EA-F0BD8ED6CFAC}"/>
    <cellStyle name="Millares 6 2 3 2 8 3 4" xfId="43633" xr:uid="{3D492143-38BD-4509-8E1B-F15577336247}"/>
    <cellStyle name="Millares 6 2 3 2 8 4" xfId="34467" xr:uid="{73CA7D0B-1CBE-4B77-88CD-5AC1C57149C7}"/>
    <cellStyle name="Millares 6 2 3 2 8 4 2" xfId="46636" xr:uid="{0FC90B66-2F8F-4804-A1E3-618841F29185}"/>
    <cellStyle name="Millares 6 2 3 2 8 5" xfId="28278" xr:uid="{6F388B1F-7939-4A60-9E57-BD53C9877001}"/>
    <cellStyle name="Millares 6 2 3 2 8 6" xfId="40631" xr:uid="{56E31C22-29E5-4823-BC1F-2CAAFF8D6EAD}"/>
    <cellStyle name="Millares 6 2 3 2 9" xfId="16605" xr:uid="{A5AE5631-FC6D-40F3-BD15-3C37B067A029}"/>
    <cellStyle name="Millares 6 2 3 2 9 2" xfId="26266" xr:uid="{40CD8EFB-2086-402D-891A-B3283670AA97}"/>
    <cellStyle name="Millares 6 2 3 2 9 2 2" xfId="39576" xr:uid="{9634ED72-8823-43E9-A630-7591344AC0BC}"/>
    <cellStyle name="Millares 6 2 3 2 9 2 2 2" xfId="51593" xr:uid="{4B3AD586-1C83-4A81-A144-F65C6EC8BDE3}"/>
    <cellStyle name="Millares 6 2 3 2 9 2 3" xfId="33386" xr:uid="{0770A32A-C5D7-45C5-81F1-916F2481C091}"/>
    <cellStyle name="Millares 6 2 3 2 9 2 4" xfId="45587" xr:uid="{F6ECA066-DD8C-4EE9-8CA0-653B55995AD1}"/>
    <cellStyle name="Millares 6 2 3 2 9 3" xfId="36481" xr:uid="{15C5D4E8-BB79-4A2D-950D-39FB5F39BE9C}"/>
    <cellStyle name="Millares 6 2 3 2 9 3 2" xfId="48590" xr:uid="{8AF843D5-A10A-4A62-830D-1A78B417F831}"/>
    <cellStyle name="Millares 6 2 3 2 9 4" xfId="30292" xr:uid="{06D643A2-B8D9-4335-AC38-9E676565BC07}"/>
    <cellStyle name="Millares 6 2 3 2 9 5" xfId="42585" xr:uid="{4C265175-AB19-4A0A-8789-703937AFCABE}"/>
    <cellStyle name="Millares 6 2 3 3" xfId="3798" xr:uid="{21B72E84-CFD4-4683-87C8-C838E2AA2A9E}"/>
    <cellStyle name="Millares 6 2 3 3 10" xfId="27539" xr:uid="{BB75898A-D797-47CC-B9B5-0A16E8FAC00C}"/>
    <cellStyle name="Millares 6 2 3 3 11" xfId="39914" xr:uid="{05A5CBE3-7A89-4DF9-B144-CF6EE0FE4AF6}"/>
    <cellStyle name="Millares 6 2 3 3 2" xfId="6114" xr:uid="{0BC7E159-818B-4D17-B361-67D9F80A14A1}"/>
    <cellStyle name="Millares 6 2 3 3 2 2" xfId="8880" xr:uid="{2D399917-FAB6-422F-A86B-95EC4F409E5A}"/>
    <cellStyle name="Millares 6 2 3 3 2 2 2" xfId="37631" xr:uid="{879CD202-C7E8-4211-B9DE-4DC16B8A9F6D}"/>
    <cellStyle name="Millares 6 2 3 3 2 2 2 2" xfId="49706" xr:uid="{B66DBFA7-9460-4202-9269-2A80E07759EF}"/>
    <cellStyle name="Millares 6 2 3 3 2 2 3" xfId="31441" xr:uid="{3E56AEC6-D557-4059-B729-0F89330489B0}"/>
    <cellStyle name="Millares 6 2 3 3 2 2 4" xfId="43700" xr:uid="{2378742F-391D-425D-B7BD-F1A400EDCB9D}"/>
    <cellStyle name="Millares 6 2 3 3 2 3" xfId="8195" xr:uid="{D2422AE2-CBD5-4D50-9177-99CF6426120D}"/>
    <cellStyle name="Millares 6 2 3 3 2 3 2" xfId="34536" xr:uid="{60E021A9-621F-40CB-AE1D-41CED3324477}"/>
    <cellStyle name="Millares 6 2 3 3 2 3 3" xfId="46703" xr:uid="{15E11BCB-155A-47A3-9887-9085D03D47B2}"/>
    <cellStyle name="Millares 6 2 3 3 2 4" xfId="12649" xr:uid="{CA3804E2-F724-45B1-8F32-D1F229723C99}"/>
    <cellStyle name="Millares 6 2 3 3 2 5" xfId="22609" xr:uid="{A5D33EBF-377D-4248-AA5F-2FA6B34032EB}"/>
    <cellStyle name="Millares 6 2 3 3 2 6" xfId="28347" xr:uid="{DDF4D104-3E32-4531-A6D8-DD7D79B2F821}"/>
    <cellStyle name="Millares 6 2 3 3 2 7" xfId="40698" xr:uid="{779F6614-F8E5-4C08-87A8-1341610406F4}"/>
    <cellStyle name="Millares 6 2 3 3 3" xfId="4991" xr:uid="{CF1CAF71-D288-4F59-9376-D3CB27F6D7B3}"/>
    <cellStyle name="Millares 6 2 3 3 3 2" xfId="8505" xr:uid="{631619E0-B64C-469C-9372-054DD545A1A5}"/>
    <cellStyle name="Millares 6 2 3 3 3 2 2" xfId="38573" xr:uid="{37B2794F-F5D4-4306-B7BC-4545DD601904}"/>
    <cellStyle name="Millares 6 2 3 3 3 2 2 2" xfId="50620" xr:uid="{0F3A3A89-88CE-41CA-93AD-D099B0CD48C4}"/>
    <cellStyle name="Millares 6 2 3 3 3 2 3" xfId="32383" xr:uid="{9930D297-82AB-417C-83EA-5668FD5BAA50}"/>
    <cellStyle name="Millares 6 2 3 3 3 2 4" xfId="44614" xr:uid="{C801CF10-6D88-4A44-B80D-9D30DC85249B}"/>
    <cellStyle name="Millares 6 2 3 3 3 3" xfId="16303" xr:uid="{87C04405-64A2-4E27-A5A0-C69AA7213BFB}"/>
    <cellStyle name="Millares 6 2 3 3 3 3 2" xfId="35478" xr:uid="{8C16F8DF-9F16-4C58-8992-40F2755BA051}"/>
    <cellStyle name="Millares 6 2 3 3 3 3 3" xfId="47617" xr:uid="{005A7553-4188-457C-9B53-32E9FE6FD02D}"/>
    <cellStyle name="Millares 6 2 3 3 3 4" xfId="23538" xr:uid="{9EC2C707-E113-4D48-B996-B92BADE7F353}"/>
    <cellStyle name="Millares 6 2 3 3 3 5" xfId="29289" xr:uid="{BD733240-731D-4B1D-8481-2E840DAEA78B}"/>
    <cellStyle name="Millares 6 2 3 3 3 6" xfId="41612" xr:uid="{A88708C3-4AAA-4715-9E63-0F111A8DB68F}"/>
    <cellStyle name="Millares 6 2 3 3 4" xfId="7809" xr:uid="{9194F765-4865-4F20-BA6B-43C9FE0E3250}"/>
    <cellStyle name="Millares 6 2 3 3 4 2" xfId="36823" xr:uid="{19E09B92-CE73-4EC2-A21D-60DE1377B627}"/>
    <cellStyle name="Millares 6 2 3 3 4 2 2" xfId="48922" xr:uid="{7210DF0C-D68A-4FA4-A6F7-3AE8D29807C2}"/>
    <cellStyle name="Millares 6 2 3 3 4 3" xfId="30633" xr:uid="{F7345EED-1CA5-486B-ACEB-4B17AB85F09B}"/>
    <cellStyle name="Millares 6 2 3 3 4 4" xfId="42916" xr:uid="{4E7F3198-43C6-46ED-8FCF-FC342B22EA62}"/>
    <cellStyle name="Millares 6 2 3 3 5" xfId="12275" xr:uid="{8B0B66AC-CB36-4D46-BD23-EBE114EC2AA7}"/>
    <cellStyle name="Millares 6 2 3 3 5 2" xfId="33728" xr:uid="{94B81F7A-CC68-4EF4-9514-10E95472250D}"/>
    <cellStyle name="Millares 6 2 3 3 5 3" xfId="45919" xr:uid="{CCC2CE3A-0DDD-4910-A289-7EBFEFD5A30A}"/>
    <cellStyle name="Millares 6 2 3 3 6" xfId="16674" xr:uid="{6E437D7A-C065-4BF1-ACC5-FF9E2E8DBA2A}"/>
    <cellStyle name="Millares 6 2 3 3 7" xfId="18320" xr:uid="{079F432F-385D-4241-924B-27A4F6457F5D}"/>
    <cellStyle name="Millares 6 2 3 3 8" xfId="19970" xr:uid="{64EB2248-C393-4794-B6E5-121BE172E2BA}"/>
    <cellStyle name="Millares 6 2 3 3 9" xfId="21819" xr:uid="{53D3F512-DC1F-4C51-8F42-9B8C0E2B2177}"/>
    <cellStyle name="Millares 6 2 3 4" xfId="6115" xr:uid="{BC091FEC-68C9-4A81-88F6-A0112F5A9D1C}"/>
    <cellStyle name="Millares 6 2 3 4 10" xfId="40044" xr:uid="{CAD8734D-CB53-46EE-AC32-C77CFF0A5484}"/>
    <cellStyle name="Millares 6 2 3 4 2" xfId="8881" xr:uid="{92246C0F-E5CD-4B87-A378-AD072454FE0D}"/>
    <cellStyle name="Millares 6 2 3 4 2 2" xfId="22743" xr:uid="{CDC5F7A3-A829-416C-B3C7-342973C44243}"/>
    <cellStyle name="Millares 6 2 3 4 2 2 2" xfId="37765" xr:uid="{CC18C89A-D340-4924-ADC1-642995F10A2C}"/>
    <cellStyle name="Millares 6 2 3 4 2 2 2 2" xfId="49836" xr:uid="{DD45BC2A-B0A4-42E8-9A17-C906CDA4E62F}"/>
    <cellStyle name="Millares 6 2 3 4 2 2 3" xfId="31575" xr:uid="{A511383A-F84D-4119-B284-D195FA4A5850}"/>
    <cellStyle name="Millares 6 2 3 4 2 2 4" xfId="43830" xr:uid="{254697A8-E316-4A03-B52D-097EB987B52F}"/>
    <cellStyle name="Millares 6 2 3 4 2 3" xfId="34670" xr:uid="{C74C3265-3038-47F5-8D8A-0B298C7E4C7F}"/>
    <cellStyle name="Millares 6 2 3 4 2 3 2" xfId="46833" xr:uid="{9F15F49D-ED08-40AE-885F-C12C1F7C1411}"/>
    <cellStyle name="Millares 6 2 3 4 2 4" xfId="28481" xr:uid="{0DA61365-F467-4F8E-A02A-B3E23DD65C92}"/>
    <cellStyle name="Millares 6 2 3 4 2 5" xfId="40828" xr:uid="{6471594A-37CE-4378-B0BD-A3CD3011BD06}"/>
    <cellStyle name="Millares 6 2 3 4 3" xfId="8196" xr:uid="{BA66461F-0AED-4AE3-BB14-A3DF9EE000AD}"/>
    <cellStyle name="Millares 6 2 3 4 3 2" xfId="23669" xr:uid="{E6E6CE8E-2298-48B2-BEBF-CCCE456CFE8A}"/>
    <cellStyle name="Millares 6 2 3 4 3 2 2" xfId="38707" xr:uid="{D13662AE-A4B7-4A34-A718-597F42C7A8F9}"/>
    <cellStyle name="Millares 6 2 3 4 3 2 2 2" xfId="50750" xr:uid="{1475D25F-BD6E-4B86-BFE1-DEC0D94E44F0}"/>
    <cellStyle name="Millares 6 2 3 4 3 2 3" xfId="32517" xr:uid="{44D3C658-4B98-4159-9CC8-7EE5986E30BB}"/>
    <cellStyle name="Millares 6 2 3 4 3 2 4" xfId="44744" xr:uid="{4BB14798-7B14-4091-89C2-6DF48BBA8A4F}"/>
    <cellStyle name="Millares 6 2 3 4 3 3" xfId="35612" xr:uid="{67D2E3C6-1C98-4A56-8E41-5DB6EA2303B4}"/>
    <cellStyle name="Millares 6 2 3 4 3 3 2" xfId="47747" xr:uid="{789FDC67-32DE-49FC-BAD9-9896A1E82931}"/>
    <cellStyle name="Millares 6 2 3 4 3 4" xfId="29423" xr:uid="{DE849279-A1D0-4E75-9EAD-E685236000D6}"/>
    <cellStyle name="Millares 6 2 3 4 3 5" xfId="41742" xr:uid="{75626044-C4CD-4ACF-95A0-F6BB31A07EC2}"/>
    <cellStyle name="Millares 6 2 3 4 4" xfId="12650" xr:uid="{633CD0DA-7692-4F09-83EB-CEA4C5D4DB8F}"/>
    <cellStyle name="Millares 6 2 3 4 4 2" xfId="36957" xr:uid="{E9B6D030-8F4E-44E9-88CB-0CC578246E1F}"/>
    <cellStyle name="Millares 6 2 3 4 4 2 2" xfId="49052" xr:uid="{2F0F4376-6CBF-432B-BFF1-425C327BFE1B}"/>
    <cellStyle name="Millares 6 2 3 4 4 3" xfId="30767" xr:uid="{0A91CB1B-4C92-4914-B184-D8F2131E87BD}"/>
    <cellStyle name="Millares 6 2 3 4 4 4" xfId="43046" xr:uid="{70B51996-6BC2-42E9-B3D3-08FFFF1A335A}"/>
    <cellStyle name="Millares 6 2 3 4 5" xfId="17523" xr:uid="{554B48C4-7B00-4BD7-A55C-A8C74A7C71E2}"/>
    <cellStyle name="Millares 6 2 3 4 5 2" xfId="33862" xr:uid="{CF2F9C70-E461-4B56-BBAF-7116F868BD43}"/>
    <cellStyle name="Millares 6 2 3 4 5 3" xfId="46049" xr:uid="{7A22BFDC-24F1-4E3B-A594-E9928CA39D9D}"/>
    <cellStyle name="Millares 6 2 3 4 6" xfId="18454" xr:uid="{2FC22EC0-D523-49B1-B282-97C6D981079E}"/>
    <cellStyle name="Millares 6 2 3 4 7" xfId="20105" xr:uid="{B33799A3-7C50-4D13-9013-324298E4881E}"/>
    <cellStyle name="Millares 6 2 3 4 8" xfId="21949" xr:uid="{312CE49A-78BE-4B40-B3B9-7DB3CCD45F16}"/>
    <cellStyle name="Millares 6 2 3 4 9" xfId="27673" xr:uid="{6786A243-8171-49C4-8EBF-624AAFAC352D}"/>
    <cellStyle name="Millares 6 2 3 5" xfId="6110" xr:uid="{D514B4F4-5CD1-4405-A203-2DD49BDB9D66}"/>
    <cellStyle name="Millares 6 2 3 5 10" xfId="40174" xr:uid="{5BE7DC2B-5163-4EA1-86DC-D8F369571B77}"/>
    <cellStyle name="Millares 6 2 3 5 2" xfId="8876" xr:uid="{A71A4BDF-6BF4-4FF1-BBDE-25C79203EBC0}"/>
    <cellStyle name="Millares 6 2 3 5 2 2" xfId="22877" xr:uid="{5BF554FF-70F4-4DCD-B683-2126918543EE}"/>
    <cellStyle name="Millares 6 2 3 5 2 2 2" xfId="37899" xr:uid="{54191823-9801-45AD-9210-844092CCEA99}"/>
    <cellStyle name="Millares 6 2 3 5 2 2 2 2" xfId="49966" xr:uid="{5340302D-D9D4-4DC2-8F2A-469A59198907}"/>
    <cellStyle name="Millares 6 2 3 5 2 2 3" xfId="31709" xr:uid="{2B9A87F6-4C21-49BB-89A5-B172ADC407FE}"/>
    <cellStyle name="Millares 6 2 3 5 2 2 4" xfId="43960" xr:uid="{6176A49A-93BC-496C-89A6-BE2A11687075}"/>
    <cellStyle name="Millares 6 2 3 5 2 3" xfId="34804" xr:uid="{C384C291-D675-4E50-8686-9627496B2C72}"/>
    <cellStyle name="Millares 6 2 3 5 2 3 2" xfId="46963" xr:uid="{FF95719C-A9E3-48B7-82E4-3C410DACC750}"/>
    <cellStyle name="Millares 6 2 3 5 2 4" xfId="28615" xr:uid="{A5D68FF1-D17E-4266-9E71-FAC3EA909598}"/>
    <cellStyle name="Millares 6 2 3 5 2 5" xfId="40958" xr:uid="{D3DDF6C6-A632-4E48-BFF0-1F01E43B60A5}"/>
    <cellStyle name="Millares 6 2 3 5 3" xfId="8191" xr:uid="{C08D729D-0F77-494F-AC54-99E7E3078078}"/>
    <cellStyle name="Millares 6 2 3 5 3 2" xfId="23803" xr:uid="{BD4CF488-7572-4A34-A2FE-CED21D86B71C}"/>
    <cellStyle name="Millares 6 2 3 5 3 2 2" xfId="38841" xr:uid="{6ED5C5D3-2B8A-4D2C-9FE6-D095EFF9FDA5}"/>
    <cellStyle name="Millares 6 2 3 5 3 2 2 2" xfId="50880" xr:uid="{67AFAA1D-90C1-4220-845C-D5AC43D4EB8D}"/>
    <cellStyle name="Millares 6 2 3 5 3 2 3" xfId="32651" xr:uid="{7296B6AF-2EDA-444C-A7E8-6F9CA22AC481}"/>
    <cellStyle name="Millares 6 2 3 5 3 2 4" xfId="44874" xr:uid="{43BD020E-BCD7-4D08-B55F-F9B1EFBED03B}"/>
    <cellStyle name="Millares 6 2 3 5 3 3" xfId="35746" xr:uid="{B06755B7-3485-4238-AD6F-F9EAA9155BC8}"/>
    <cellStyle name="Millares 6 2 3 5 3 3 2" xfId="47877" xr:uid="{BFB3BD0B-C7EF-4770-AC26-2012520AC224}"/>
    <cellStyle name="Millares 6 2 3 5 3 4" xfId="29557" xr:uid="{7F345701-A173-4C04-B7CC-A7E6AAF71D0A}"/>
    <cellStyle name="Millares 6 2 3 5 3 5" xfId="41872" xr:uid="{BD60A3B9-6668-4CB5-91F4-13B331D3E57B}"/>
    <cellStyle name="Millares 6 2 3 5 4" xfId="12645" xr:uid="{B7FE9C99-FA27-4AB3-9627-BDA406DF94BE}"/>
    <cellStyle name="Millares 6 2 3 5 4 2" xfId="37091" xr:uid="{C3B6DB1D-6714-46CD-991F-1B5A81CC32B1}"/>
    <cellStyle name="Millares 6 2 3 5 4 2 2" xfId="49182" xr:uid="{59240F78-59D4-4F0B-A0F6-B3E7D028E9C7}"/>
    <cellStyle name="Millares 6 2 3 5 4 3" xfId="30901" xr:uid="{9FB418AA-E0CF-4CBC-AA8B-49BFC1D0B2A2}"/>
    <cellStyle name="Millares 6 2 3 5 4 4" xfId="43176" xr:uid="{FF07E62E-8634-4187-84F6-7BAC1A72D3AF}"/>
    <cellStyle name="Millares 6 2 3 5 5" xfId="17772" xr:uid="{9FB3B4EB-D431-4255-B006-061964EB8414}"/>
    <cellStyle name="Millares 6 2 3 5 5 2" xfId="33996" xr:uid="{9C9C9406-8DD4-430C-B1A2-A1CEA5FE5823}"/>
    <cellStyle name="Millares 6 2 3 5 5 3" xfId="46179" xr:uid="{F924BBAC-114E-45B0-84A3-1D5E1F618C68}"/>
    <cellStyle name="Millares 6 2 3 5 6" xfId="18589" xr:uid="{114584D6-9A9B-461E-A681-525894EA74D2}"/>
    <cellStyle name="Millares 6 2 3 5 7" xfId="20241" xr:uid="{6F1C6A95-0494-4071-A2A7-974FFC98E2FF}"/>
    <cellStyle name="Millares 6 2 3 5 8" xfId="22079" xr:uid="{828B4D77-3B3B-4A51-B12B-1B59B25BAAC7}"/>
    <cellStyle name="Millares 6 2 3 5 9" xfId="27807" xr:uid="{6089320E-D1A3-4B03-AA6C-53066854182E}"/>
    <cellStyle name="Millares 6 2 3 6" xfId="4988" xr:uid="{C775D1B2-DF22-4143-8D5E-6B350D738830}"/>
    <cellStyle name="Millares 6 2 3 6 2" xfId="11956" xr:uid="{9221EE0B-D7BB-4D97-874C-AD7616231655}"/>
    <cellStyle name="Millares 6 2 3 6 2 2" xfId="23010" xr:uid="{4205E3AC-1C8C-42B3-98ED-FAD5F3B5F6A9}"/>
    <cellStyle name="Millares 6 2 3 6 2 2 2" xfId="38033" xr:uid="{3F189A8F-3220-4E98-8BF0-DC4540391B16}"/>
    <cellStyle name="Millares 6 2 3 6 2 2 2 2" xfId="50096" xr:uid="{2401500F-9989-4323-B771-C0125DDF2F66}"/>
    <cellStyle name="Millares 6 2 3 6 2 2 3" xfId="31843" xr:uid="{D5A62449-7E0C-45CE-80F1-1DC67A2CF7F2}"/>
    <cellStyle name="Millares 6 2 3 6 2 2 4" xfId="44090" xr:uid="{F02F13BE-7DB3-4E93-95D5-11E85E29B418}"/>
    <cellStyle name="Millares 6 2 3 6 2 3" xfId="34938" xr:uid="{2EC5A012-E6BC-47C9-879E-28F3D2C11384}"/>
    <cellStyle name="Millares 6 2 3 6 2 3 2" xfId="47093" xr:uid="{17F091C4-B417-4495-917B-9DF6F6E33BD3}"/>
    <cellStyle name="Millares 6 2 3 6 2 4" xfId="28749" xr:uid="{F501A494-471D-4049-A257-396A1E4215CF}"/>
    <cellStyle name="Millares 6 2 3 6 2 5" xfId="41088" xr:uid="{3A51DDAF-AC8F-42CF-85AD-824FDF756470}"/>
    <cellStyle name="Millares 6 2 3 6 3" xfId="12819" xr:uid="{0F9F3533-B702-4528-B5B8-710D5024A9F5}"/>
    <cellStyle name="Millares 6 2 3 6 3 2" xfId="23936" xr:uid="{C9461EA7-41E2-40C3-A354-73AE2F2D693F}"/>
    <cellStyle name="Millares 6 2 3 6 3 2 2" xfId="38975" xr:uid="{A45A66D5-2E68-4B7C-BDEB-61DC08C5BC88}"/>
    <cellStyle name="Millares 6 2 3 6 3 2 2 2" xfId="51010" xr:uid="{4DA9A694-D0B9-45FA-A89A-9C1D15759B11}"/>
    <cellStyle name="Millares 6 2 3 6 3 2 3" xfId="32785" xr:uid="{542DD40E-457E-4F24-9126-8C87965DC3B7}"/>
    <cellStyle name="Millares 6 2 3 6 3 2 4" xfId="45004" xr:uid="{18292E28-0387-453E-883F-16E57430156E}"/>
    <cellStyle name="Millares 6 2 3 6 3 3" xfId="35880" xr:uid="{B18F9E94-0C35-4E3A-A939-8B15A9D3D6D2}"/>
    <cellStyle name="Millares 6 2 3 6 3 3 2" xfId="48007" xr:uid="{EB665550-89F9-4079-8217-E90D4BAD2116}"/>
    <cellStyle name="Millares 6 2 3 6 3 4" xfId="29691" xr:uid="{8FA8C8B8-D85A-4F0A-ADA8-1C24B419356B}"/>
    <cellStyle name="Millares 6 2 3 6 3 5" xfId="42002" xr:uid="{C8237EF4-4E9E-4CE1-921D-925F929A2870}"/>
    <cellStyle name="Millares 6 2 3 6 4" xfId="18045" xr:uid="{A806C90E-FDAC-4D0A-B714-55FC1A317541}"/>
    <cellStyle name="Millares 6 2 3 6 4 2" xfId="37225" xr:uid="{099B62A7-622D-4B2B-B80A-91E66D794560}"/>
    <cellStyle name="Millares 6 2 3 6 4 2 2" xfId="49312" xr:uid="{86AC0329-048F-43A4-BCE4-CE00E098B0CC}"/>
    <cellStyle name="Millares 6 2 3 6 4 3" xfId="31035" xr:uid="{645ED4B8-B7BD-4935-A215-A487DF5E6C17}"/>
    <cellStyle name="Millares 6 2 3 6 4 4" xfId="43306" xr:uid="{27A4F732-7B13-46FB-987D-F149FD569CEA}"/>
    <cellStyle name="Millares 6 2 3 6 5" xfId="18724" xr:uid="{95EE89E0-BB52-4CAB-BB99-159FA4D82588}"/>
    <cellStyle name="Millares 6 2 3 6 5 2" xfId="34130" xr:uid="{625216A4-5AC3-45CA-A4C9-237225A0B12F}"/>
    <cellStyle name="Millares 6 2 3 6 5 3" xfId="46309" xr:uid="{CFF6D899-CA15-47E2-A484-787AC20E43A5}"/>
    <cellStyle name="Millares 6 2 3 6 6" xfId="20377" xr:uid="{7FF96F67-A131-4B18-8912-22530A3B8AD8}"/>
    <cellStyle name="Millares 6 2 3 6 7" xfId="22209" xr:uid="{129457AC-4937-4716-A14C-8B693B326816}"/>
    <cellStyle name="Millares 6 2 3 6 8" xfId="27941" xr:uid="{9DFE2D8C-4CEA-4DAA-9D68-80ABB25AC529}"/>
    <cellStyle name="Millares 6 2 3 6 9" xfId="40304" xr:uid="{743CE0CC-1038-4CBB-AA0B-C3DE3CE3E1A8}"/>
    <cellStyle name="Millares 6 2 3 7" xfId="4703" xr:uid="{7008E14F-D711-4304-88C6-500FD6518AC7}"/>
    <cellStyle name="Millares 6 2 3 7 2" xfId="8502" xr:uid="{61A4DCC5-F8AF-4697-9475-0858F5EBA682}"/>
    <cellStyle name="Millares 6 2 3 7 2 2" xfId="23141" xr:uid="{78E66B9B-03E8-440A-B8C9-4C7D555BB438}"/>
    <cellStyle name="Millares 6 2 3 7 2 2 2" xfId="38167" xr:uid="{28258C7C-D9B3-416D-ACEF-E2069E2CCF4A}"/>
    <cellStyle name="Millares 6 2 3 7 2 2 2 2" xfId="50226" xr:uid="{93E70BC0-66DF-4210-AB41-04164D7A9514}"/>
    <cellStyle name="Millares 6 2 3 7 2 2 3" xfId="31977" xr:uid="{4DA255B3-59C0-4470-A7E0-AAA5F337A865}"/>
    <cellStyle name="Millares 6 2 3 7 2 2 4" xfId="44220" xr:uid="{4B11819F-34F6-44F8-83B7-753D3784AC2C}"/>
    <cellStyle name="Millares 6 2 3 7 2 3" xfId="35072" xr:uid="{8A456E71-8CF9-4D3C-ABD7-BA54058245CB}"/>
    <cellStyle name="Millares 6 2 3 7 2 3 2" xfId="47223" xr:uid="{1A319831-0757-46BC-9C21-ED580B3AA004}"/>
    <cellStyle name="Millares 6 2 3 7 2 4" xfId="28883" xr:uid="{F1F3078B-C9F8-4101-BB30-4D8B6CB182AB}"/>
    <cellStyle name="Millares 6 2 3 7 2 5" xfId="41218" xr:uid="{6E0A766D-89CF-45CD-9F82-1ADA179B62E1}"/>
    <cellStyle name="Millares 6 2 3 7 3" xfId="15275" xr:uid="{8B5A49B9-F400-4E57-93E9-3166AFBD8837}"/>
    <cellStyle name="Millares 6 2 3 7 3 2" xfId="24066" xr:uid="{45B6B1DA-F836-459D-8BEE-DF4C95A2B0F7}"/>
    <cellStyle name="Millares 6 2 3 7 3 2 2" xfId="39109" xr:uid="{10B31199-324C-4F8C-9699-F1B32A6AD8AB}"/>
    <cellStyle name="Millares 6 2 3 7 3 2 2 2" xfId="51140" xr:uid="{21D2B719-710F-41AE-BFAD-12F0EE9E4253}"/>
    <cellStyle name="Millares 6 2 3 7 3 2 3" xfId="32919" xr:uid="{A7D30C04-8753-430D-85DD-B8E11E96A1E4}"/>
    <cellStyle name="Millares 6 2 3 7 3 2 4" xfId="45134" xr:uid="{98062191-DE92-41A4-B00C-3B5866E248EB}"/>
    <cellStyle name="Millares 6 2 3 7 3 3" xfId="36014" xr:uid="{FDC6B279-E366-445A-9241-F5D04BD5DFF7}"/>
    <cellStyle name="Millares 6 2 3 7 3 3 2" xfId="48137" xr:uid="{59937B80-D473-4AED-A645-91B40372DB96}"/>
    <cellStyle name="Millares 6 2 3 7 3 4" xfId="29825" xr:uid="{0D413209-E6D9-4331-9493-8F36E6325EF6}"/>
    <cellStyle name="Millares 6 2 3 7 3 5" xfId="42132" xr:uid="{77A862C0-D209-4BFA-BCD3-B017670AE8C4}"/>
    <cellStyle name="Millares 6 2 3 7 4" xfId="19643" xr:uid="{3F09642E-54DC-41D1-973D-F97ED6E8F3F9}"/>
    <cellStyle name="Millares 6 2 3 7 4 2" xfId="37359" xr:uid="{7F2E4002-1D95-4457-9942-FD3C173C6957}"/>
    <cellStyle name="Millares 6 2 3 7 4 2 2" xfId="49442" xr:uid="{AC8CE78B-F617-4FCD-870D-513D2C8B380A}"/>
    <cellStyle name="Millares 6 2 3 7 4 3" xfId="31169" xr:uid="{24FA3187-E672-45E0-A242-9C76655FEFB0}"/>
    <cellStyle name="Millares 6 2 3 7 4 4" xfId="43436" xr:uid="{9DC4AF17-7396-441D-976D-B6D9AA95731C}"/>
    <cellStyle name="Millares 6 2 3 7 5" xfId="20511" xr:uid="{DA34B6A1-D00B-457A-B686-2CE1AD8C2413}"/>
    <cellStyle name="Millares 6 2 3 7 5 2" xfId="34264" xr:uid="{FB688EF9-91B1-40F4-9A7B-33B48801CDE1}"/>
    <cellStyle name="Millares 6 2 3 7 5 3" xfId="46439" xr:uid="{318C6542-2C16-4DC0-AC97-3881A39493E9}"/>
    <cellStyle name="Millares 6 2 3 7 6" xfId="22339" xr:uid="{0DC96942-C8BE-4D49-A7FE-ADC20CE2B540}"/>
    <cellStyle name="Millares 6 2 3 7 7" xfId="28075" xr:uid="{130BA222-E371-4F34-8AD7-B2231103ED6C}"/>
    <cellStyle name="Millares 6 2 3 7 8" xfId="40434" xr:uid="{E37337B4-5CD4-4D92-948D-14143B1A5EF5}"/>
    <cellStyle name="Millares 6 2 3 8" xfId="7806" xr:uid="{F7AEF703-6A43-403C-9E2A-E46A7FAFB866}"/>
    <cellStyle name="Millares 6 2 3 8 2" xfId="21495" xr:uid="{F2149166-8C2F-4799-9337-FD4175FD4FA6}"/>
    <cellStyle name="Millares 6 2 3 8 2 2" xfId="24196" xr:uid="{CF27FBF6-284A-4A24-8145-4FCAEE1370BD}"/>
    <cellStyle name="Millares 6 2 3 8 2 2 2" xfId="39243" xr:uid="{06E1131D-1374-45A7-A52F-7936A448FDB9}"/>
    <cellStyle name="Millares 6 2 3 8 2 2 2 2" xfId="51270" xr:uid="{711EB935-EDEE-4CC3-AE3A-00CEF503BA52}"/>
    <cellStyle name="Millares 6 2 3 8 2 2 3" xfId="33053" xr:uid="{BBB31B44-7595-4CFF-8D8E-533417BC6623}"/>
    <cellStyle name="Millares 6 2 3 8 2 2 4" xfId="45264" xr:uid="{D999350C-5E98-40D5-B776-6A523EF09680}"/>
    <cellStyle name="Millares 6 2 3 8 2 3" xfId="36148" xr:uid="{3855CD37-AA4D-4E7E-A5CF-1420265FCE8D}"/>
    <cellStyle name="Millares 6 2 3 8 2 3 2" xfId="48267" xr:uid="{DCB326E5-8AE7-4703-8408-4039D25D86D8}"/>
    <cellStyle name="Millares 6 2 3 8 2 4" xfId="29959" xr:uid="{567AFECD-F0F4-426F-AC0C-DB1F3184B5CE}"/>
    <cellStyle name="Millares 6 2 3 8 2 5" xfId="42262" xr:uid="{5B2D745C-C3D5-4C46-8DE0-280FF9AF83C5}"/>
    <cellStyle name="Millares 6 2 3 8 3" xfId="23274" xr:uid="{BAEBC04B-9BDE-4865-88E4-2E3347F9CA4F}"/>
    <cellStyle name="Millares 6 2 3 8 3 2" xfId="38301" xr:uid="{1A0022FC-7ED8-4A92-B4A2-241E5F83E880}"/>
    <cellStyle name="Millares 6 2 3 8 3 2 2" xfId="50356" xr:uid="{9C851A54-23A2-4785-A723-65461CAD5E6A}"/>
    <cellStyle name="Millares 6 2 3 8 3 3" xfId="32111" xr:uid="{E0060F81-B8F3-45D8-A6A3-B5FF7060AAEA}"/>
    <cellStyle name="Millares 6 2 3 8 3 4" xfId="44350" xr:uid="{066A9C08-18F2-4424-87D4-2FE7856528A0}"/>
    <cellStyle name="Millares 6 2 3 8 4" xfId="35206" xr:uid="{8DFD653C-9398-419B-904D-3860856A4AA6}"/>
    <cellStyle name="Millares 6 2 3 8 4 2" xfId="47353" xr:uid="{30575E38-0885-4B7B-82E1-D0F4F61AABAB}"/>
    <cellStyle name="Millares 6 2 3 8 5" xfId="29017" xr:uid="{468FF385-80CA-4AD1-B5C0-5C15C06A670B}"/>
    <cellStyle name="Millares 6 2 3 8 6" xfId="41348" xr:uid="{F17B26B9-CF30-4C92-80BB-15BC1E6DDDB6}"/>
    <cellStyle name="Millares 6 2 3 9" xfId="12272" xr:uid="{5B205AEB-5907-4CA0-8233-3B713A73ACDB}"/>
    <cellStyle name="Millares 6 2 3 9 2" xfId="25177" xr:uid="{613707EC-5C2E-40FB-819C-C3B93E39DEF0}"/>
    <cellStyle name="Millares 6 2 3 9 2 2" xfId="33187" xr:uid="{7EDA1434-59B3-4AAE-8F68-27C6DE8B4EE2}"/>
    <cellStyle name="Millares 6 2 3 9 2 2 2" xfId="39377" xr:uid="{B530EC66-75C9-4F69-9F1D-68CC9A50741A}"/>
    <cellStyle name="Millares 6 2 3 9 2 2 2 2" xfId="51400" xr:uid="{052B87AA-860B-498C-8EAC-DB8B7165864C}"/>
    <cellStyle name="Millares 6 2 3 9 2 2 3" xfId="45394" xr:uid="{A30958DD-5FF1-4F15-BC30-E24C0DD989B1}"/>
    <cellStyle name="Millares 6 2 3 9 2 3" xfId="36282" xr:uid="{86A826C4-A198-4A5A-BEBE-8E1D050F971E}"/>
    <cellStyle name="Millares 6 2 3 9 2 3 2" xfId="48397" xr:uid="{0A6C9CFD-380D-4CE7-BD13-D139983D1BE8}"/>
    <cellStyle name="Millares 6 2 3 9 2 4" xfId="30093" xr:uid="{B5D23AC0-2138-4ACE-8F61-2D29A6CE948B}"/>
    <cellStyle name="Millares 6 2 3 9 2 5" xfId="42392" xr:uid="{FA9562C6-214E-44F0-B806-66F8381827C7}"/>
    <cellStyle name="Millares 6 2 3 9 3" xfId="22475" xr:uid="{9ACC739F-1128-420C-8F0E-147B66760E07}"/>
    <cellStyle name="Millares 6 2 3 9 3 2" xfId="37497" xr:uid="{E266A532-D1B6-4C07-9D31-223A10C8C36C}"/>
    <cellStyle name="Millares 6 2 3 9 3 2 2" xfId="49576" xr:uid="{D530D599-F283-4DCD-A712-BC817F8C90CC}"/>
    <cellStyle name="Millares 6 2 3 9 3 3" xfId="31307" xr:uid="{7428EDE9-2183-49D7-9E16-15BDC733AF10}"/>
    <cellStyle name="Millares 6 2 3 9 3 4" xfId="43570" xr:uid="{B1777164-A58C-49FB-B183-E62D8B737F22}"/>
    <cellStyle name="Millares 6 2 3 9 4" xfId="34402" xr:uid="{48821971-96E4-4CF7-B6D9-971F0989D3DF}"/>
    <cellStyle name="Millares 6 2 3 9 4 2" xfId="46573" xr:uid="{5A35E6A4-C597-4D32-BC04-E09A657DF3EB}"/>
    <cellStyle name="Millares 6 2 3 9 5" xfId="28213" xr:uid="{22B30AD3-26DD-4660-811E-6AD2624AC22F}"/>
    <cellStyle name="Millares 6 2 3 9 6" xfId="40568" xr:uid="{37D3B065-C6FB-43B2-AF2C-1C59B1E0180E}"/>
    <cellStyle name="Millares 6 2 4" xfId="3799" xr:uid="{5B0E17D1-0B53-43C3-9BE2-9BCF0E93B3EA}"/>
    <cellStyle name="Millares 6 2 4 10" xfId="18212" xr:uid="{BDE2E013-96BC-42C3-ACEE-6C1884874D5F}"/>
    <cellStyle name="Millares 6 2 4 10 2" xfId="27251" xr:uid="{9AEF1255-35DD-4D01-940E-606961F65340}"/>
    <cellStyle name="Millares 6 2 4 10 2 2" xfId="39672" xr:uid="{2DDE7F40-8485-4EF2-B8A1-835BFABD20AD}"/>
    <cellStyle name="Millares 6 2 4 10 2 2 2" xfId="51685" xr:uid="{79860ACD-70FC-436D-B0DE-99B00789F3EC}"/>
    <cellStyle name="Millares 6 2 4 10 2 3" xfId="33482" xr:uid="{07FB9F07-D358-42F9-8F48-4085F9B64D28}"/>
    <cellStyle name="Millares 6 2 4 10 2 4" xfId="45679" xr:uid="{2EC091D1-3C82-4D60-91C2-E585EF0777D3}"/>
    <cellStyle name="Millares 6 2 4 10 3" xfId="36577" xr:uid="{8CFD3A52-466F-4292-AA16-264C5F4F3470}"/>
    <cellStyle name="Millares 6 2 4 10 3 2" xfId="48682" xr:uid="{E936B098-F969-4DA5-B7D4-105EF62A76C2}"/>
    <cellStyle name="Millares 6 2 4 10 4" xfId="30388" xr:uid="{42AC01AA-B552-4F1E-A0C4-EA313B86C0EA}"/>
    <cellStyle name="Millares 6 2 4 10 5" xfId="42677" xr:uid="{2AD07B2B-CF50-4AFC-8B43-A7031AFBBC06}"/>
    <cellStyle name="Millares 6 2 4 11" xfId="19861" xr:uid="{F7199973-7856-471C-841A-6EDF795681DE}"/>
    <cellStyle name="Millares 6 2 4 11 2" xfId="23433" xr:uid="{934A828F-CCD5-440C-9149-B8AA2F965336}"/>
    <cellStyle name="Millares 6 2 4 11 2 2" xfId="38466" xr:uid="{452014DA-9259-41EB-A643-8C47D8E134D2}"/>
    <cellStyle name="Millares 6 2 4 11 2 2 2" xfId="50515" xr:uid="{2FD73BDB-03B9-4296-B489-D021C4AE79D3}"/>
    <cellStyle name="Millares 6 2 4 11 2 3" xfId="32276" xr:uid="{A0F5C0FF-A0F3-4528-9C8C-5D56C4E51D5A}"/>
    <cellStyle name="Millares 6 2 4 11 2 4" xfId="44509" xr:uid="{C33DB495-2237-43DE-BE1A-50793A606A93}"/>
    <cellStyle name="Millares 6 2 4 11 3" xfId="35371" xr:uid="{BDB04DF3-6E74-4DFE-8270-1995D1A60857}"/>
    <cellStyle name="Millares 6 2 4 11 3 2" xfId="47512" xr:uid="{B91BEDD7-6504-4812-AEAB-26EA8492FDC4}"/>
    <cellStyle name="Millares 6 2 4 11 4" xfId="29182" xr:uid="{CFE5ABE9-14D6-4C3A-80A1-F240EA424B5E}"/>
    <cellStyle name="Millares 6 2 4 11 5" xfId="41507" xr:uid="{9B4D47DC-CC93-4799-913A-7A8A2A3822B7}"/>
    <cellStyle name="Millares 6 2 4 12" xfId="21714" xr:uid="{5CADC536-2ED3-4DD3-949E-BDA31EF0BA2E}"/>
    <cellStyle name="Millares 6 2 4 12 2" xfId="36716" xr:uid="{8C4F00D6-DF1E-42AD-B75A-37963BD30BAB}"/>
    <cellStyle name="Millares 6 2 4 12 2 2" xfId="48817" xr:uid="{28C9626E-7DD4-47ED-BE7D-E49DE2DAA87B}"/>
    <cellStyle name="Millares 6 2 4 12 3" xfId="30526" xr:uid="{853780AE-CCCF-4E89-803C-554DCA8A0C25}"/>
    <cellStyle name="Millares 6 2 4 12 4" xfId="42811" xr:uid="{8F3C2048-C9F6-41B5-ABCC-57EA9A0E17AD}"/>
    <cellStyle name="Millares 6 2 4 13" xfId="33621" xr:uid="{93677D9E-9EB9-446A-BDB1-FB341E2881C2}"/>
    <cellStyle name="Millares 6 2 4 13 2" xfId="45814" xr:uid="{8D7985E0-85A9-45F4-B6D5-1145BA6A2CDF}"/>
    <cellStyle name="Millares 6 2 4 14" xfId="27432" xr:uid="{9ED0DF08-12EB-40D3-97AC-8ED499E65B95}"/>
    <cellStyle name="Millares 6 2 4 15" xfId="39809" xr:uid="{70A2FA00-CBE4-48E9-B7FA-B35C0356384F}"/>
    <cellStyle name="Millares 6 2 4 2" xfId="3800" xr:uid="{24A6B6F4-53D5-41FA-A7D7-56EFEF6CDCF2}"/>
    <cellStyle name="Millares 6 2 4 2 10" xfId="27566" xr:uid="{E09A5DC1-3AC0-4D48-BF62-D06E601B78F8}"/>
    <cellStyle name="Millares 6 2 4 2 11" xfId="39939" xr:uid="{D1CCBAC2-0B66-4080-8222-ABB37329D852}"/>
    <cellStyle name="Millares 6 2 4 2 2" xfId="6117" xr:uid="{8AA52659-3E1B-4B03-BD92-14AF521B2BCA}"/>
    <cellStyle name="Millares 6 2 4 2 2 2" xfId="8883" xr:uid="{437333F3-3DA7-4778-A93D-52AAB9342E22}"/>
    <cellStyle name="Millares 6 2 4 2 2 2 2" xfId="37658" xr:uid="{CBB47AF9-CC57-4A2A-A511-8999BF587A8A}"/>
    <cellStyle name="Millares 6 2 4 2 2 2 2 2" xfId="49731" xr:uid="{BCDC1A55-0B52-4869-B410-3C8410F676A7}"/>
    <cellStyle name="Millares 6 2 4 2 2 2 3" xfId="31468" xr:uid="{382F260E-89B4-4971-8375-CAB070E6B380}"/>
    <cellStyle name="Millares 6 2 4 2 2 2 4" xfId="43725" xr:uid="{A7A82258-505F-4335-99AB-5904B2AFDEEC}"/>
    <cellStyle name="Millares 6 2 4 2 2 3" xfId="8198" xr:uid="{5CF939FF-AF61-4F9D-B853-0CF8716A2DD2}"/>
    <cellStyle name="Millares 6 2 4 2 2 3 2" xfId="34563" xr:uid="{80FF8AE6-A575-44FF-A4D5-886852169A3D}"/>
    <cellStyle name="Millares 6 2 4 2 2 3 3" xfId="46728" xr:uid="{1E311E35-3438-4A23-A880-0D1F602B9AE4}"/>
    <cellStyle name="Millares 6 2 4 2 2 4" xfId="12652" xr:uid="{924BCDA4-5CBB-4C38-B221-400504F3C9DC}"/>
    <cellStyle name="Millares 6 2 4 2 2 5" xfId="22636" xr:uid="{EAED9986-E6F4-41C7-BDEA-4980204D810E}"/>
    <cellStyle name="Millares 6 2 4 2 2 6" xfId="28374" xr:uid="{93F3CBEF-942D-4782-A279-FD6F89B5DC61}"/>
    <cellStyle name="Millares 6 2 4 2 2 7" xfId="40723" xr:uid="{496FAB7F-690E-4236-9121-9E94CB4A1A0B}"/>
    <cellStyle name="Millares 6 2 4 2 3" xfId="4993" xr:uid="{55B0AAE3-B1F8-4F33-86A1-B0CB36F5BDAC}"/>
    <cellStyle name="Millares 6 2 4 2 3 2" xfId="8507" xr:uid="{D10D2E88-5473-49B0-9A52-A8FACCD0BE6A}"/>
    <cellStyle name="Millares 6 2 4 2 3 2 2" xfId="38600" xr:uid="{3FFAEE7A-F492-4C81-97B5-4CCE6C95B04D}"/>
    <cellStyle name="Millares 6 2 4 2 3 2 2 2" xfId="50645" xr:uid="{77696EB8-422A-4F9B-B467-166F91E766F7}"/>
    <cellStyle name="Millares 6 2 4 2 3 2 3" xfId="32410" xr:uid="{DE758CC8-E480-477A-BA37-091EA8EFD168}"/>
    <cellStyle name="Millares 6 2 4 2 3 2 4" xfId="44639" xr:uid="{5D60717C-5A18-4AEF-9BF8-FCAD72E31D3C}"/>
    <cellStyle name="Millares 6 2 4 2 3 3" xfId="16330" xr:uid="{651D9B46-AB43-4DE9-86D2-CD0959C76B69}"/>
    <cellStyle name="Millares 6 2 4 2 3 3 2" xfId="35505" xr:uid="{99C4F6DA-6A84-4221-8C3C-402D576FE5AA}"/>
    <cellStyle name="Millares 6 2 4 2 3 3 3" xfId="47642" xr:uid="{C29C74CF-AA61-47B8-8220-E872FFBAC1D3}"/>
    <cellStyle name="Millares 6 2 4 2 3 4" xfId="23563" xr:uid="{5F2417DD-7062-4C19-8A2E-2B1BD8638966}"/>
    <cellStyle name="Millares 6 2 4 2 3 5" xfId="29316" xr:uid="{794D666B-944C-48C8-AC35-A25A9201D9CE}"/>
    <cellStyle name="Millares 6 2 4 2 3 6" xfId="41637" xr:uid="{CFE8E9FB-2A6E-4763-AD97-BC09EB9890E2}"/>
    <cellStyle name="Millares 6 2 4 2 4" xfId="7811" xr:uid="{9702FBE7-5BDD-494A-B560-9A10CB2C0A6F}"/>
    <cellStyle name="Millares 6 2 4 2 4 2" xfId="36850" xr:uid="{A47A7059-7404-4A69-A3E3-B14E46893587}"/>
    <cellStyle name="Millares 6 2 4 2 4 2 2" xfId="48947" xr:uid="{595F26A5-0657-468D-8BAA-8B07264DD5E5}"/>
    <cellStyle name="Millares 6 2 4 2 4 3" xfId="30660" xr:uid="{30129520-B1FD-47B3-B402-1DC27E18C13E}"/>
    <cellStyle name="Millares 6 2 4 2 4 4" xfId="42941" xr:uid="{37769627-4A7E-45F9-BE45-5B657E4C98F3}"/>
    <cellStyle name="Millares 6 2 4 2 5" xfId="12277" xr:uid="{3E2E385C-79E9-4ACE-925B-32355CF0DD19}"/>
    <cellStyle name="Millares 6 2 4 2 5 2" xfId="33755" xr:uid="{3596C362-5220-4FB3-8129-3178EA5AF8F2}"/>
    <cellStyle name="Millares 6 2 4 2 5 3" xfId="45944" xr:uid="{3BE1321A-1784-4359-B249-8AB9FA380AF8}"/>
    <cellStyle name="Millares 6 2 4 2 6" xfId="16701" xr:uid="{D73A4D6D-CDDF-4018-9E00-18F3BC579D84}"/>
    <cellStyle name="Millares 6 2 4 2 7" xfId="18347" xr:uid="{E823392C-9D15-43FF-A8EC-457B3D1CD92C}"/>
    <cellStyle name="Millares 6 2 4 2 8" xfId="19997" xr:uid="{F0BE8C6B-25B6-4955-9E8C-3F4EDC71EBA5}"/>
    <cellStyle name="Millares 6 2 4 2 9" xfId="21844" xr:uid="{DFB06C5F-5599-45AC-AAB4-7ACAFB421D24}"/>
    <cellStyle name="Millares 6 2 4 3" xfId="6118" xr:uid="{465554CA-3539-4176-A711-2712896D0DCA}"/>
    <cellStyle name="Millares 6 2 4 3 10" xfId="40069" xr:uid="{391C5E0B-CCC6-4714-8D53-A6AAB1C1AB59}"/>
    <cellStyle name="Millares 6 2 4 3 2" xfId="8884" xr:uid="{D1090D06-477B-4696-BAA5-E2213870BF5F}"/>
    <cellStyle name="Millares 6 2 4 3 2 2" xfId="22770" xr:uid="{611C715F-CA27-49B3-8FE9-BD019F056F8A}"/>
    <cellStyle name="Millares 6 2 4 3 2 2 2" xfId="37792" xr:uid="{51ABE0AE-3C1A-4B90-AED0-490776BD5287}"/>
    <cellStyle name="Millares 6 2 4 3 2 2 2 2" xfId="49861" xr:uid="{A46FF3DC-BDF3-4FAA-9104-B564AD950669}"/>
    <cellStyle name="Millares 6 2 4 3 2 2 3" xfId="31602" xr:uid="{A9907ECD-750A-453C-9DD9-A0A04F4B5D3F}"/>
    <cellStyle name="Millares 6 2 4 3 2 2 4" xfId="43855" xr:uid="{3C2EEB7F-B4BE-45F6-9BA9-108A8195C5CB}"/>
    <cellStyle name="Millares 6 2 4 3 2 3" xfId="34697" xr:uid="{F93C3AE1-85B9-48CF-A29E-7525BB10BA1F}"/>
    <cellStyle name="Millares 6 2 4 3 2 3 2" xfId="46858" xr:uid="{84F19D20-A987-46ED-B1E2-1150459D4152}"/>
    <cellStyle name="Millares 6 2 4 3 2 4" xfId="28508" xr:uid="{AD1BB5CC-4BE5-4B4C-9FE6-15871B947360}"/>
    <cellStyle name="Millares 6 2 4 3 2 5" xfId="40853" xr:uid="{D66056F7-5582-4E4F-AB73-16AC801C1EF9}"/>
    <cellStyle name="Millares 6 2 4 3 3" xfId="8199" xr:uid="{EE92F71B-D4B9-43DE-A473-AA5D3CA77016}"/>
    <cellStyle name="Millares 6 2 4 3 3 2" xfId="23696" xr:uid="{E5058154-23D4-4842-9961-E80BB5CC4A45}"/>
    <cellStyle name="Millares 6 2 4 3 3 2 2" xfId="38734" xr:uid="{571A84A0-4E21-4769-8C00-BE7D4467B1DB}"/>
    <cellStyle name="Millares 6 2 4 3 3 2 2 2" xfId="50775" xr:uid="{3BA6BB6E-001A-409F-B9B9-683A6BA0A2B4}"/>
    <cellStyle name="Millares 6 2 4 3 3 2 3" xfId="32544" xr:uid="{42FC96FB-BE7C-4007-8EAA-F496C1214B93}"/>
    <cellStyle name="Millares 6 2 4 3 3 2 4" xfId="44769" xr:uid="{23790F44-60EB-4D78-8811-665F7BD53A1C}"/>
    <cellStyle name="Millares 6 2 4 3 3 3" xfId="35639" xr:uid="{952B5E69-7B81-4B9E-B9C3-CB2F673EDDDA}"/>
    <cellStyle name="Millares 6 2 4 3 3 3 2" xfId="47772" xr:uid="{20318D4B-98C9-481D-8638-765CB2B2E677}"/>
    <cellStyle name="Millares 6 2 4 3 3 4" xfId="29450" xr:uid="{F84E0051-4D9B-42AE-A52D-5FCF2C99ABF4}"/>
    <cellStyle name="Millares 6 2 4 3 3 5" xfId="41767" xr:uid="{F83A2A00-762D-46F1-A929-0B031B788C82}"/>
    <cellStyle name="Millares 6 2 4 3 4" xfId="12653" xr:uid="{E6002492-8066-4A19-A537-E2213C2642EC}"/>
    <cellStyle name="Millares 6 2 4 3 4 2" xfId="36984" xr:uid="{2564C785-458F-46A9-BF6B-7826A5001300}"/>
    <cellStyle name="Millares 6 2 4 3 4 2 2" xfId="49077" xr:uid="{B5ACB90A-8CEE-4B81-9192-1B0E3658D674}"/>
    <cellStyle name="Millares 6 2 4 3 4 3" xfId="30794" xr:uid="{BB21F82C-6DBE-4BD6-80B7-DDE47AF3440C}"/>
    <cellStyle name="Millares 6 2 4 3 4 4" xfId="43071" xr:uid="{C961D14B-B23A-4B63-A029-49A70A540C26}"/>
    <cellStyle name="Millares 6 2 4 3 5" xfId="17550" xr:uid="{D51BF3D5-24B6-48CD-B819-31C7474B2E3A}"/>
    <cellStyle name="Millares 6 2 4 3 5 2" xfId="33889" xr:uid="{5E8D8EC6-1AF3-4BAF-A089-CADC6A6F461D}"/>
    <cellStyle name="Millares 6 2 4 3 5 3" xfId="46074" xr:uid="{58294532-305D-4789-931E-DC1CBD081971}"/>
    <cellStyle name="Millares 6 2 4 3 6" xfId="18481" xr:uid="{F3A63182-9EA6-4FBC-9BA8-9375D1B2834C}"/>
    <cellStyle name="Millares 6 2 4 3 7" xfId="20132" xr:uid="{2D50CB92-B988-4D4E-8AC5-48FC7A951ED7}"/>
    <cellStyle name="Millares 6 2 4 3 8" xfId="21974" xr:uid="{2A6621A4-2A2A-4339-95A9-32EDC16DEC79}"/>
    <cellStyle name="Millares 6 2 4 3 9" xfId="27700" xr:uid="{29377A01-0C80-4344-B66E-805387A5D713}"/>
    <cellStyle name="Millares 6 2 4 4" xfId="6116" xr:uid="{57E31FB7-B356-48F4-9A8B-F9F8BE11D6C6}"/>
    <cellStyle name="Millares 6 2 4 4 10" xfId="40199" xr:uid="{1E005CDD-4885-41C6-A474-E3ECEE830D5C}"/>
    <cellStyle name="Millares 6 2 4 4 2" xfId="8882" xr:uid="{CDE3CB4A-055C-4691-8EDE-34DC599B02CF}"/>
    <cellStyle name="Millares 6 2 4 4 2 2" xfId="22904" xr:uid="{DC377ED3-DDFB-4196-8100-6149CF470366}"/>
    <cellStyle name="Millares 6 2 4 4 2 2 2" xfId="37926" xr:uid="{ABC3F38E-71AF-4955-A7C7-FD6ED4FB7A97}"/>
    <cellStyle name="Millares 6 2 4 4 2 2 2 2" xfId="49991" xr:uid="{EB731E90-9492-4CE2-9B55-E34F609B66DB}"/>
    <cellStyle name="Millares 6 2 4 4 2 2 3" xfId="31736" xr:uid="{02D02C9F-E3B8-4AD7-9BB0-5F01F7AA4360}"/>
    <cellStyle name="Millares 6 2 4 4 2 2 4" xfId="43985" xr:uid="{BBF5DEC0-4734-4C0B-9DD4-994272E82781}"/>
    <cellStyle name="Millares 6 2 4 4 2 3" xfId="34831" xr:uid="{BFDD456A-8836-4A47-A7B0-C55F7E6F86B3}"/>
    <cellStyle name="Millares 6 2 4 4 2 3 2" xfId="46988" xr:uid="{8E7A3761-20CD-49AF-81C3-4B2E67902C19}"/>
    <cellStyle name="Millares 6 2 4 4 2 4" xfId="28642" xr:uid="{C881EC11-4F86-40C1-9CFF-4D15468EE1A2}"/>
    <cellStyle name="Millares 6 2 4 4 2 5" xfId="40983" xr:uid="{CCE3365C-DC1D-4CB0-90A9-3DCA9978BEA8}"/>
    <cellStyle name="Millares 6 2 4 4 3" xfId="8197" xr:uid="{C57D1FF4-D3A0-45CF-A22A-5E8A93BEF237}"/>
    <cellStyle name="Millares 6 2 4 4 3 2" xfId="23830" xr:uid="{1FB05240-087F-4C30-BF2C-98B601B0ED20}"/>
    <cellStyle name="Millares 6 2 4 4 3 2 2" xfId="38868" xr:uid="{D4433677-2C2F-4C2F-BF98-D09E70989088}"/>
    <cellStyle name="Millares 6 2 4 4 3 2 2 2" xfId="50905" xr:uid="{8ED6C6BC-8659-4A5C-93FA-546F55BA6478}"/>
    <cellStyle name="Millares 6 2 4 4 3 2 3" xfId="32678" xr:uid="{97625BD4-EBFF-4507-AB2B-0DB635B9FFA4}"/>
    <cellStyle name="Millares 6 2 4 4 3 2 4" xfId="44899" xr:uid="{D49A6835-2B74-435E-B68F-A44EDE368A8E}"/>
    <cellStyle name="Millares 6 2 4 4 3 3" xfId="35773" xr:uid="{035EE797-EAB0-4BAC-8507-20333C4C442C}"/>
    <cellStyle name="Millares 6 2 4 4 3 3 2" xfId="47902" xr:uid="{8D71062B-6391-4A5A-8DA7-5EFF2349ECE5}"/>
    <cellStyle name="Millares 6 2 4 4 3 4" xfId="29584" xr:uid="{D05DDAD5-9A35-41FA-9EF6-05A89883ADEC}"/>
    <cellStyle name="Millares 6 2 4 4 3 5" xfId="41897" xr:uid="{8C5AEA43-B08A-4653-A1E7-3AAF6E9C43DF}"/>
    <cellStyle name="Millares 6 2 4 4 4" xfId="12651" xr:uid="{A518DA87-580C-4CD0-B424-D593F105FD21}"/>
    <cellStyle name="Millares 6 2 4 4 4 2" xfId="37118" xr:uid="{F0D3B847-F26A-4C37-A4EE-322DD44675B6}"/>
    <cellStyle name="Millares 6 2 4 4 4 2 2" xfId="49207" xr:uid="{AEB811B5-500F-46F1-A015-AC1A112AFAB5}"/>
    <cellStyle name="Millares 6 2 4 4 4 3" xfId="30928" xr:uid="{F61F1B4C-C51C-4E55-A15C-5BC7594A70C0}"/>
    <cellStyle name="Millares 6 2 4 4 4 4" xfId="43201" xr:uid="{B5D45FDD-D69E-46CF-90AE-D0939682E875}"/>
    <cellStyle name="Millares 6 2 4 4 5" xfId="17799" xr:uid="{FA20DA57-9AFC-4644-8946-2C53E187183B}"/>
    <cellStyle name="Millares 6 2 4 4 5 2" xfId="34023" xr:uid="{4BC0BD1F-D0AE-40C4-9507-146E44F161D8}"/>
    <cellStyle name="Millares 6 2 4 4 5 3" xfId="46204" xr:uid="{34122ED2-4724-4221-99D7-CC17380DD81F}"/>
    <cellStyle name="Millares 6 2 4 4 6" xfId="18616" xr:uid="{4A3D6205-4F2A-4746-8E2B-8F3587ABFF84}"/>
    <cellStyle name="Millares 6 2 4 4 7" xfId="20268" xr:uid="{627F5BC9-51DD-429A-96E6-E132C541A73D}"/>
    <cellStyle name="Millares 6 2 4 4 8" xfId="22104" xr:uid="{024B376F-9AA3-4853-971F-6F054B553DFD}"/>
    <cellStyle name="Millares 6 2 4 4 9" xfId="27834" xr:uid="{0DE86BF0-3CF7-4202-B9BA-678AC2B409F2}"/>
    <cellStyle name="Millares 6 2 4 5" xfId="4992" xr:uid="{A1490184-AECF-4741-B19C-BDDDA9EBB4F6}"/>
    <cellStyle name="Millares 6 2 4 5 2" xfId="11983" xr:uid="{1EE9FB0B-8726-4319-B2B7-C732B79EBA42}"/>
    <cellStyle name="Millares 6 2 4 5 2 2" xfId="23035" xr:uid="{FAB3ABF2-3553-4E40-8783-2A39B4AA241A}"/>
    <cellStyle name="Millares 6 2 4 5 2 2 2" xfId="38060" xr:uid="{1443EC5D-FCD3-4957-BBA4-54E91B61DE76}"/>
    <cellStyle name="Millares 6 2 4 5 2 2 2 2" xfId="50121" xr:uid="{95A80726-8D5E-41E3-B7A9-318F63F92748}"/>
    <cellStyle name="Millares 6 2 4 5 2 2 3" xfId="31870" xr:uid="{B0791766-5937-4E58-9A19-CFA842028D17}"/>
    <cellStyle name="Millares 6 2 4 5 2 2 4" xfId="44115" xr:uid="{D327DE33-1E0E-4016-B6EE-3172317E1A7B}"/>
    <cellStyle name="Millares 6 2 4 5 2 3" xfId="34965" xr:uid="{74EA6F6C-22F2-49FE-8BFF-78D2ABBAA6BA}"/>
    <cellStyle name="Millares 6 2 4 5 2 3 2" xfId="47118" xr:uid="{00179315-730F-4184-9F25-09D43EFED672}"/>
    <cellStyle name="Millares 6 2 4 5 2 4" xfId="28776" xr:uid="{752F4D3A-F8B1-4EC0-B3C9-553FBAF5B005}"/>
    <cellStyle name="Millares 6 2 4 5 2 5" xfId="41113" xr:uid="{A4FCC72D-7DA7-4F03-B9D6-1355A38F3522}"/>
    <cellStyle name="Millares 6 2 4 5 3" xfId="12846" xr:uid="{60583500-D86C-4FFB-B781-2C29686378D9}"/>
    <cellStyle name="Millares 6 2 4 5 3 2" xfId="23961" xr:uid="{F9AB0783-4D1C-4024-B706-E522815520F1}"/>
    <cellStyle name="Millares 6 2 4 5 3 2 2" xfId="39002" xr:uid="{1ACEBBA8-209B-44B6-914F-4469721B2B0E}"/>
    <cellStyle name="Millares 6 2 4 5 3 2 2 2" xfId="51035" xr:uid="{45D4D83A-C9FF-441D-AFC7-90DCBB6AE61D}"/>
    <cellStyle name="Millares 6 2 4 5 3 2 3" xfId="32812" xr:uid="{B7F6ED12-3ACD-4F9D-92F6-CCFE0BE973FB}"/>
    <cellStyle name="Millares 6 2 4 5 3 2 4" xfId="45029" xr:uid="{A4D514E9-9AA1-4649-B38D-6B82A2C3A9F0}"/>
    <cellStyle name="Millares 6 2 4 5 3 3" xfId="35907" xr:uid="{D9FF8BF8-94A2-4AD3-A33B-1523FD0B4DA6}"/>
    <cellStyle name="Millares 6 2 4 5 3 3 2" xfId="48032" xr:uid="{8E8F31DC-BC9D-4BB6-9ABA-B2F6A602639C}"/>
    <cellStyle name="Millares 6 2 4 5 3 4" xfId="29718" xr:uid="{9314734C-E173-401A-B7C6-3C62302773C6}"/>
    <cellStyle name="Millares 6 2 4 5 3 5" xfId="42027" xr:uid="{30632AC0-C8B6-40C5-851C-F4245C457F88}"/>
    <cellStyle name="Millares 6 2 4 5 4" xfId="18072" xr:uid="{0CB82BCD-6791-41AB-AB80-17B2C45300A4}"/>
    <cellStyle name="Millares 6 2 4 5 4 2" xfId="37252" xr:uid="{C30C0D87-DD93-43B0-A2FE-6A3186F8370B}"/>
    <cellStyle name="Millares 6 2 4 5 4 2 2" xfId="49337" xr:uid="{A87A505B-1962-473E-B21C-662F3B218698}"/>
    <cellStyle name="Millares 6 2 4 5 4 3" xfId="31062" xr:uid="{AC4CBF7A-FC17-47FC-B7FE-57DB64B0FC9E}"/>
    <cellStyle name="Millares 6 2 4 5 4 4" xfId="43331" xr:uid="{2F46BD35-144C-4F96-AF9D-72535F1A8A0E}"/>
    <cellStyle name="Millares 6 2 4 5 5" xfId="18751" xr:uid="{16A4CBEE-F319-4835-96F0-0ECEE3421E1B}"/>
    <cellStyle name="Millares 6 2 4 5 5 2" xfId="34157" xr:uid="{61B8F8EB-B230-45E1-9B63-1AF1A195E3B6}"/>
    <cellStyle name="Millares 6 2 4 5 5 3" xfId="46334" xr:uid="{8C5F5E49-7347-48A8-8DE5-300A049FA276}"/>
    <cellStyle name="Millares 6 2 4 5 6" xfId="20404" xr:uid="{D804EBD2-CA85-41E8-83E5-525477660DF4}"/>
    <cellStyle name="Millares 6 2 4 5 7" xfId="22234" xr:uid="{22FBF9D2-4A31-4E4A-9AAC-E4AD5468A5D8}"/>
    <cellStyle name="Millares 6 2 4 5 8" xfId="27968" xr:uid="{A6735BDC-330F-49C4-A067-617CF2113C59}"/>
    <cellStyle name="Millares 6 2 4 5 9" xfId="40329" xr:uid="{58C3854B-7C9A-4B49-8BAF-376A9977388F}"/>
    <cellStyle name="Millares 6 2 4 6" xfId="5588" xr:uid="{838491D3-4BCA-4E8F-9A00-EE8350BC9D4C}"/>
    <cellStyle name="Millares 6 2 4 6 2" xfId="8506" xr:uid="{B2AE6BD8-0E1E-457E-875B-522BC7B498B3}"/>
    <cellStyle name="Millares 6 2 4 6 2 2" xfId="23168" xr:uid="{466AA70C-B357-47D8-BA4F-BCCE62D7195D}"/>
    <cellStyle name="Millares 6 2 4 6 2 2 2" xfId="38194" xr:uid="{EF1AB065-8E86-464A-ADAA-8D7BF94AA35E}"/>
    <cellStyle name="Millares 6 2 4 6 2 2 2 2" xfId="50251" xr:uid="{E291B4B5-3522-41D6-B39F-0877CC52E44C}"/>
    <cellStyle name="Millares 6 2 4 6 2 2 3" xfId="32004" xr:uid="{4A509EB3-2F07-4D66-BCED-3A8212E346B1}"/>
    <cellStyle name="Millares 6 2 4 6 2 2 4" xfId="44245" xr:uid="{8B66F9E7-2890-44C0-84FF-08883236BD34}"/>
    <cellStyle name="Millares 6 2 4 6 2 3" xfId="35099" xr:uid="{40606824-68A6-4B59-8FA3-D586120B7810}"/>
    <cellStyle name="Millares 6 2 4 6 2 3 2" xfId="47248" xr:uid="{976EF099-FBC9-4B03-A231-4151A062D28B}"/>
    <cellStyle name="Millares 6 2 4 6 2 4" xfId="28910" xr:uid="{1875CB2B-1164-4F4B-9F90-849888926E3A}"/>
    <cellStyle name="Millares 6 2 4 6 2 5" xfId="41243" xr:uid="{45CED88D-91B0-40EC-89D7-3D58C040CBDF}"/>
    <cellStyle name="Millares 6 2 4 6 3" xfId="15302" xr:uid="{696E1D4F-0448-4064-9B13-05CE9357D285}"/>
    <cellStyle name="Millares 6 2 4 6 3 2" xfId="24091" xr:uid="{4934401F-FEBC-48AF-B374-9107EE815AD3}"/>
    <cellStyle name="Millares 6 2 4 6 3 2 2" xfId="39136" xr:uid="{E2E0D9D6-B9AD-461B-992A-77C13BFB54DF}"/>
    <cellStyle name="Millares 6 2 4 6 3 2 2 2" xfId="51165" xr:uid="{433A0536-561E-400C-8255-11B0EAEABE24}"/>
    <cellStyle name="Millares 6 2 4 6 3 2 3" xfId="32946" xr:uid="{3AFBF70B-BCE3-4231-AD01-B8767FAB3CB6}"/>
    <cellStyle name="Millares 6 2 4 6 3 2 4" xfId="45159" xr:uid="{0423BF2F-99DF-4F8E-9AD6-EFECE645C8D2}"/>
    <cellStyle name="Millares 6 2 4 6 3 3" xfId="36041" xr:uid="{A20120D9-231E-414D-B37F-3B04F2DCECC3}"/>
    <cellStyle name="Millares 6 2 4 6 3 3 2" xfId="48162" xr:uid="{EFB96BEF-8608-4966-8DE2-54FC8CEBF3AC}"/>
    <cellStyle name="Millares 6 2 4 6 3 4" xfId="29852" xr:uid="{8342CCBA-6CFE-441F-AD25-0D18D851D2A3}"/>
    <cellStyle name="Millares 6 2 4 6 3 5" xfId="42157" xr:uid="{53E99D34-4F22-4D6B-990D-CD42C27A5B81}"/>
    <cellStyle name="Millares 6 2 4 6 4" xfId="19670" xr:uid="{7E2FD5B7-B3B6-4DEB-B907-0E1BC5F61D5A}"/>
    <cellStyle name="Millares 6 2 4 6 4 2" xfId="37386" xr:uid="{8746D296-2056-432E-8D62-5C4F6D2B29DE}"/>
    <cellStyle name="Millares 6 2 4 6 4 2 2" xfId="49467" xr:uid="{BE5D153F-D122-4F1F-A083-0A3772836356}"/>
    <cellStyle name="Millares 6 2 4 6 4 3" xfId="31196" xr:uid="{9D820C8D-0612-4368-A9A5-5A5862AC1BC3}"/>
    <cellStyle name="Millares 6 2 4 6 4 4" xfId="43461" xr:uid="{8593B773-DC6F-4ADE-A013-8F8C380EE190}"/>
    <cellStyle name="Millares 6 2 4 6 5" xfId="20538" xr:uid="{F0004B21-A200-4997-BE89-0BE24B1AE5F6}"/>
    <cellStyle name="Millares 6 2 4 6 5 2" xfId="34291" xr:uid="{D78BC6D5-BD7A-4787-8A42-DBDFEC26D870}"/>
    <cellStyle name="Millares 6 2 4 6 5 3" xfId="46464" xr:uid="{DB3D68E4-430C-4A2F-B17A-B34181F9EB1E}"/>
    <cellStyle name="Millares 6 2 4 6 6" xfId="22364" xr:uid="{949779CE-8784-4184-851A-E3A075E95D9E}"/>
    <cellStyle name="Millares 6 2 4 6 7" xfId="28102" xr:uid="{93B09849-3CDB-4940-9EBF-919549236987}"/>
    <cellStyle name="Millares 6 2 4 6 8" xfId="40459" xr:uid="{1D1E11EB-45BB-496D-9B47-3E8022DDB94B}"/>
    <cellStyle name="Millares 6 2 4 7" xfId="7810" xr:uid="{731A7089-5BCB-42D1-8C4E-CABDF5380D73}"/>
    <cellStyle name="Millares 6 2 4 7 2" xfId="21522" xr:uid="{0E42BCE2-5166-4F4F-89A9-A822963F93C6}"/>
    <cellStyle name="Millares 6 2 4 7 2 2" xfId="24221" xr:uid="{238C888F-EAC1-44E4-A114-41E62C07AD2F}"/>
    <cellStyle name="Millares 6 2 4 7 2 2 2" xfId="39270" xr:uid="{9D041589-DB42-41BC-B3B2-769557F4F5B2}"/>
    <cellStyle name="Millares 6 2 4 7 2 2 2 2" xfId="51295" xr:uid="{95C8A0C6-A2AE-42AD-9D7E-03476A9116F1}"/>
    <cellStyle name="Millares 6 2 4 7 2 2 3" xfId="33080" xr:uid="{52A0E000-14DF-4738-9981-B949C575C5AB}"/>
    <cellStyle name="Millares 6 2 4 7 2 2 4" xfId="45289" xr:uid="{EB820542-D0D8-4A07-9E25-2A773D8326FF}"/>
    <cellStyle name="Millares 6 2 4 7 2 3" xfId="36175" xr:uid="{C70E15AC-5A06-43D5-A362-610043A851EA}"/>
    <cellStyle name="Millares 6 2 4 7 2 3 2" xfId="48292" xr:uid="{8FD9FE03-2695-460C-97F2-C36C4A5160AC}"/>
    <cellStyle name="Millares 6 2 4 7 2 4" xfId="29986" xr:uid="{B47B043C-704A-4D9D-919E-CCE998B04EE1}"/>
    <cellStyle name="Millares 6 2 4 7 2 5" xfId="42287" xr:uid="{BF9D2E50-5B65-4566-9086-0AC6CA51D472}"/>
    <cellStyle name="Millares 6 2 4 7 3" xfId="23299" xr:uid="{3F4E095C-E0CB-48DD-A9CA-73D178B45169}"/>
    <cellStyle name="Millares 6 2 4 7 3 2" xfId="38328" xr:uid="{3EA41642-CC5A-41F1-8A62-DFE16BB399DA}"/>
    <cellStyle name="Millares 6 2 4 7 3 2 2" xfId="50381" xr:uid="{6D573B20-D886-4CA6-825F-2C08BEEB7685}"/>
    <cellStyle name="Millares 6 2 4 7 3 3" xfId="32138" xr:uid="{910A1C85-3EA0-47F7-978F-072A67A83584}"/>
    <cellStyle name="Millares 6 2 4 7 3 4" xfId="44375" xr:uid="{70EB4405-06EB-4321-9AB9-317B06B77955}"/>
    <cellStyle name="Millares 6 2 4 7 4" xfId="35233" xr:uid="{0CA259C3-2B6E-42A4-B806-8A7D4DAFDB30}"/>
    <cellStyle name="Millares 6 2 4 7 4 2" xfId="47378" xr:uid="{B96F2605-EE03-423F-A161-9F67E6DC1F8C}"/>
    <cellStyle name="Millares 6 2 4 7 5" xfId="29044" xr:uid="{CA15FB4F-D555-44A6-A354-3D5041957194}"/>
    <cellStyle name="Millares 6 2 4 7 6" xfId="41373" xr:uid="{B6F23A16-D39A-42FB-B935-31E89C428431}"/>
    <cellStyle name="Millares 6 2 4 8" xfId="12276" xr:uid="{84F39E64-9437-43B7-AE6D-0517C3365F2C}"/>
    <cellStyle name="Millares 6 2 4 8 2" xfId="25204" xr:uid="{0B547CAF-8169-4715-A946-16A1C0D9F11A}"/>
    <cellStyle name="Millares 6 2 4 8 2 2" xfId="33214" xr:uid="{29A01F9F-06C7-4378-803A-B741E7B3B05E}"/>
    <cellStyle name="Millares 6 2 4 8 2 2 2" xfId="39404" xr:uid="{D4E2E4E8-A397-479F-88D7-387491AD197E}"/>
    <cellStyle name="Millares 6 2 4 8 2 2 2 2" xfId="51425" xr:uid="{D4A13C57-11A8-4275-87FF-5A57AF46D70B}"/>
    <cellStyle name="Millares 6 2 4 8 2 2 3" xfId="45419" xr:uid="{90C0EF85-18BD-4704-8477-9B98032DAB9E}"/>
    <cellStyle name="Millares 6 2 4 8 2 3" xfId="36309" xr:uid="{460DE165-60DD-4E36-A42F-519BCD4F8A33}"/>
    <cellStyle name="Millares 6 2 4 8 2 3 2" xfId="48422" xr:uid="{154887FF-F58C-485C-9284-A62A8B8D4A94}"/>
    <cellStyle name="Millares 6 2 4 8 2 4" xfId="30120" xr:uid="{30F6234A-8C6B-4E46-8480-0184410347E6}"/>
    <cellStyle name="Millares 6 2 4 8 2 5" xfId="42417" xr:uid="{BCE238B6-229D-4EA2-81F4-B43CF6E2192B}"/>
    <cellStyle name="Millares 6 2 4 8 3" xfId="22502" xr:uid="{44B65FEC-B7DC-42E4-B120-8CE3AF5E2B19}"/>
    <cellStyle name="Millares 6 2 4 8 3 2" xfId="37524" xr:uid="{7C8570BF-E8C1-45BD-98BD-D505FF1977B0}"/>
    <cellStyle name="Millares 6 2 4 8 3 2 2" xfId="49601" xr:uid="{603E70FC-7DC1-4DE6-A690-CDA3587DF5AE}"/>
    <cellStyle name="Millares 6 2 4 8 3 3" xfId="31334" xr:uid="{3F646C70-E0C2-4894-AFF6-F2772721E249}"/>
    <cellStyle name="Millares 6 2 4 8 3 4" xfId="43595" xr:uid="{CBAA6906-9317-4016-B0BE-9756AA30AD5A}"/>
    <cellStyle name="Millares 6 2 4 8 4" xfId="34429" xr:uid="{1ADC71AE-61E1-49AC-B367-CD606FB174E2}"/>
    <cellStyle name="Millares 6 2 4 8 4 2" xfId="46598" xr:uid="{BC8BF270-C4F6-475F-AD28-3557A2574189}"/>
    <cellStyle name="Millares 6 2 4 8 5" xfId="28240" xr:uid="{3F3154FE-E2A9-4DA3-BF1F-5E798634A02B}"/>
    <cellStyle name="Millares 6 2 4 8 6" xfId="40593" xr:uid="{2E224B01-FAEC-4F8C-8502-8708693A5B50}"/>
    <cellStyle name="Millares 6 2 4 9" xfId="16567" xr:uid="{9DFE4F05-6E84-4899-B3E4-1B5E60FDF151}"/>
    <cellStyle name="Millares 6 2 4 9 2" xfId="26228" xr:uid="{88F51D52-58A9-4D92-8ADF-0520A37A0FB9}"/>
    <cellStyle name="Millares 6 2 4 9 2 2" xfId="39538" xr:uid="{3CA8011C-CB07-4BC7-BFEE-C498965A43BF}"/>
    <cellStyle name="Millares 6 2 4 9 2 2 2" xfId="51555" xr:uid="{06C37BB7-3D98-4D46-ADBE-4F888CCF06FD}"/>
    <cellStyle name="Millares 6 2 4 9 2 3" xfId="33348" xr:uid="{2E6579E6-F4D2-464F-9CA5-79934C30779B}"/>
    <cellStyle name="Millares 6 2 4 9 2 4" xfId="45549" xr:uid="{02941ECC-2A98-40EE-878D-FEF39B3CCA27}"/>
    <cellStyle name="Millares 6 2 4 9 3" xfId="36443" xr:uid="{C59EED9E-4C6F-40E4-BF4F-5DF01DF75AD8}"/>
    <cellStyle name="Millares 6 2 4 9 3 2" xfId="48552" xr:uid="{DDE861A1-DD7E-4591-8753-7737857D14AD}"/>
    <cellStyle name="Millares 6 2 4 9 4" xfId="30254" xr:uid="{5451638E-0957-45D2-B3AE-C62B47BEF420}"/>
    <cellStyle name="Millares 6 2 4 9 5" xfId="42547" xr:uid="{E3FD9AF0-CEBE-4E99-9691-F13BBABADA37}"/>
    <cellStyle name="Millares 6 2 5" xfId="3801" xr:uid="{0F737A54-F9ED-44C4-A5A3-1C582797FBCD}"/>
    <cellStyle name="Millares 6 2 5 10" xfId="27501" xr:uid="{45BF8C5E-F5B8-4E76-A848-712093E41478}"/>
    <cellStyle name="Millares 6 2 5 11" xfId="39876" xr:uid="{4C5B10A2-9B91-4E5E-864F-A0075E76E50F}"/>
    <cellStyle name="Millares 6 2 5 2" xfId="6119" xr:uid="{D72A3B09-A340-494C-A774-0AAD72718EB1}"/>
    <cellStyle name="Millares 6 2 5 2 2" xfId="8885" xr:uid="{E5A31798-7E16-4A6D-920A-CA358B8DC6C0}"/>
    <cellStyle name="Millares 6 2 5 2 2 2" xfId="37593" xr:uid="{FF32662B-FE2E-44D9-AB60-1693966EBB43}"/>
    <cellStyle name="Millares 6 2 5 2 2 2 2" xfId="49668" xr:uid="{2BF5E455-7173-4B3D-AA24-BD63759C866E}"/>
    <cellStyle name="Millares 6 2 5 2 2 3" xfId="31403" xr:uid="{3DACFE9A-AC2A-4F1C-87A8-07C15042DA5B}"/>
    <cellStyle name="Millares 6 2 5 2 2 4" xfId="43662" xr:uid="{A79487D8-0C65-433B-B1A6-073D70B9800B}"/>
    <cellStyle name="Millares 6 2 5 2 3" xfId="8200" xr:uid="{443BACAF-4097-4874-9F15-5C22E0462036}"/>
    <cellStyle name="Millares 6 2 5 2 3 2" xfId="34498" xr:uid="{8EB33D7F-E943-4AFB-BBC7-D2DCBA66470F}"/>
    <cellStyle name="Millares 6 2 5 2 3 3" xfId="46665" xr:uid="{17677071-DA21-449E-BA92-F6C29C9862D4}"/>
    <cellStyle name="Millares 6 2 5 2 4" xfId="12654" xr:uid="{13D5F2FD-544A-4BDF-9024-D6D3BC661B3D}"/>
    <cellStyle name="Millares 6 2 5 2 5" xfId="22571" xr:uid="{0F88BC58-E57E-4061-A5B6-401307F77413}"/>
    <cellStyle name="Millares 6 2 5 2 6" xfId="28309" xr:uid="{9CFF3AB9-BD73-4A71-8D7C-529FAACB0151}"/>
    <cellStyle name="Millares 6 2 5 2 7" xfId="40660" xr:uid="{32C89A69-38C3-40C5-9425-E91029F4A865}"/>
    <cellStyle name="Millares 6 2 5 3" xfId="4994" xr:uid="{4016A2AD-D890-4EF2-B505-8445D679944E}"/>
    <cellStyle name="Millares 6 2 5 3 2" xfId="8508" xr:uid="{EDA4F7A6-B7B9-4990-A0B6-3CAD5A7221DE}"/>
    <cellStyle name="Millares 6 2 5 3 2 2" xfId="38535" xr:uid="{E960D185-F88C-4210-8E1E-3905F0EA8286}"/>
    <cellStyle name="Millares 6 2 5 3 2 2 2" xfId="50582" xr:uid="{42F3A55D-2855-4E48-BD8F-0F94D1B9C44F}"/>
    <cellStyle name="Millares 6 2 5 3 2 3" xfId="32345" xr:uid="{FD06A32E-24A5-46C1-9A34-4DB7EE8A3B28}"/>
    <cellStyle name="Millares 6 2 5 3 2 4" xfId="44576" xr:uid="{F1753CCC-A045-4FA4-991F-293DD2483802}"/>
    <cellStyle name="Millares 6 2 5 3 3" xfId="16262" xr:uid="{49622BAB-370E-4572-A67F-C19C67AA64BC}"/>
    <cellStyle name="Millares 6 2 5 3 3 2" xfId="35440" xr:uid="{17535628-A024-457A-9DC3-C6049F20A16A}"/>
    <cellStyle name="Millares 6 2 5 3 3 3" xfId="47579" xr:uid="{FFDFD5C6-86D6-4C04-BF77-98CED6DC828C}"/>
    <cellStyle name="Millares 6 2 5 3 4" xfId="23500" xr:uid="{D21A7ECB-E1AF-40EF-8E0C-A4C5EB5F233B}"/>
    <cellStyle name="Millares 6 2 5 3 5" xfId="29251" xr:uid="{227E6AB3-0D50-4A83-9E88-2207C9F27487}"/>
    <cellStyle name="Millares 6 2 5 3 6" xfId="41574" xr:uid="{E64F95BD-4E24-471D-9ACF-EBAC9FFF5ACC}"/>
    <cellStyle name="Millares 6 2 5 4" xfId="7812" xr:uid="{A7450B14-3EE2-4F1F-BB90-019E1045A316}"/>
    <cellStyle name="Millares 6 2 5 4 2" xfId="36785" xr:uid="{68E05FFC-6349-484A-86B2-CDB6C7B1063E}"/>
    <cellStyle name="Millares 6 2 5 4 2 2" xfId="48884" xr:uid="{6F44E92B-AC74-4855-9882-9B94FE0E8CCC}"/>
    <cellStyle name="Millares 6 2 5 4 3" xfId="30595" xr:uid="{429B8B73-9073-40A1-B9E2-B9AFF7A47C1D}"/>
    <cellStyle name="Millares 6 2 5 4 4" xfId="42878" xr:uid="{5B9A750F-CBF9-4596-A59B-680F2A71376D}"/>
    <cellStyle name="Millares 6 2 5 5" xfId="12278" xr:uid="{BE67EC81-3BDB-4332-994C-CB65BE143C81}"/>
    <cellStyle name="Millares 6 2 5 5 2" xfId="33690" xr:uid="{BF9D585C-0096-4D28-9580-841A765B1B28}"/>
    <cellStyle name="Millares 6 2 5 5 3" xfId="45881" xr:uid="{14F31237-3BF0-4951-B195-53F02EA3A73A}"/>
    <cellStyle name="Millares 6 2 5 6" xfId="16636" xr:uid="{B00AB8D2-8C64-4C98-8579-B22501CA5BEE}"/>
    <cellStyle name="Millares 6 2 5 7" xfId="18282" xr:uid="{19B69636-B162-4ABA-BB4A-B5170426ED9F}"/>
    <cellStyle name="Millares 6 2 5 8" xfId="19932" xr:uid="{4CC0FCC9-2124-4E19-A184-A34AAE7D7D15}"/>
    <cellStyle name="Millares 6 2 5 9" xfId="21781" xr:uid="{14F04B6E-25DF-4374-B351-7128F59194A8}"/>
    <cellStyle name="Millares 6 2 6" xfId="6120" xr:uid="{74C95B0B-53A9-4AAB-B7B7-6170284FC470}"/>
    <cellStyle name="Millares 6 2 6 10" xfId="40006" xr:uid="{5993E99B-0FF2-4C30-B4CC-863DFF493CA5}"/>
    <cellStyle name="Millares 6 2 6 2" xfId="8886" xr:uid="{F241540D-A4C6-47B9-A947-70CC4A480BB2}"/>
    <cellStyle name="Millares 6 2 6 2 2" xfId="22705" xr:uid="{91C6B4B1-9454-4C95-B4EF-0A0ACEB48B1E}"/>
    <cellStyle name="Millares 6 2 6 2 2 2" xfId="37727" xr:uid="{435C77AA-EE60-4FC6-BEE7-895934DF6441}"/>
    <cellStyle name="Millares 6 2 6 2 2 2 2" xfId="49798" xr:uid="{168E1A51-5BB5-4DDF-8DF9-B4A13F22E74A}"/>
    <cellStyle name="Millares 6 2 6 2 2 3" xfId="31537" xr:uid="{4AD2B3F1-8D9C-41DB-9866-E79CC6859EB4}"/>
    <cellStyle name="Millares 6 2 6 2 2 4" xfId="43792" xr:uid="{750A09CA-7D27-4AF5-9631-B2287029192F}"/>
    <cellStyle name="Millares 6 2 6 2 3" xfId="34632" xr:uid="{367E16E4-A6B6-4686-AF07-5D63388AD21F}"/>
    <cellStyle name="Millares 6 2 6 2 3 2" xfId="46795" xr:uid="{8604BAF3-8C47-48CB-B2ED-8B00D47E2A55}"/>
    <cellStyle name="Millares 6 2 6 2 4" xfId="28443" xr:uid="{434E2EA3-0A85-4799-81B5-009F9DE6A873}"/>
    <cellStyle name="Millares 6 2 6 2 5" xfId="40790" xr:uid="{A7E2B971-1F73-4B70-BA77-A5CF6EE931BE}"/>
    <cellStyle name="Millares 6 2 6 3" xfId="8201" xr:uid="{6FD70F47-0236-4AA3-B75B-5D01A9CC28FE}"/>
    <cellStyle name="Millares 6 2 6 3 2" xfId="23631" xr:uid="{45971C9E-FCC2-4622-9040-C043EB7905FB}"/>
    <cellStyle name="Millares 6 2 6 3 2 2" xfId="38669" xr:uid="{01431776-73B6-4D0A-8A42-B526BEDFCF9D}"/>
    <cellStyle name="Millares 6 2 6 3 2 2 2" xfId="50712" xr:uid="{6C2F9D4D-D6C2-4B07-8F71-A04CB46E3D76}"/>
    <cellStyle name="Millares 6 2 6 3 2 3" xfId="32479" xr:uid="{0B2E60AE-9D9A-4BCC-AF4F-5F179F87285B}"/>
    <cellStyle name="Millares 6 2 6 3 2 4" xfId="44706" xr:uid="{0CA73396-86E4-455D-A294-ADA06A12AC92}"/>
    <cellStyle name="Millares 6 2 6 3 3" xfId="35574" xr:uid="{261B08C2-6871-4F5A-9219-08E0520F706B}"/>
    <cellStyle name="Millares 6 2 6 3 3 2" xfId="47709" xr:uid="{C76629E6-94E9-4329-9FF0-D23905A6CDA1}"/>
    <cellStyle name="Millares 6 2 6 3 4" xfId="29385" xr:uid="{EEE22E83-6465-4AC1-B05E-7ABEDD9C1298}"/>
    <cellStyle name="Millares 6 2 6 3 5" xfId="41704" xr:uid="{C70D477F-A6C7-4709-838D-BB9CE2589C32}"/>
    <cellStyle name="Millares 6 2 6 4" xfId="12655" xr:uid="{D3BE048A-3F85-434D-B6DC-A783C7925805}"/>
    <cellStyle name="Millares 6 2 6 4 2" xfId="36919" xr:uid="{77DBFB05-2BCE-4618-9215-6F00A7C92073}"/>
    <cellStyle name="Millares 6 2 6 4 2 2" xfId="49014" xr:uid="{60702D61-DA1A-4980-8B88-7540FB46363A}"/>
    <cellStyle name="Millares 6 2 6 4 3" xfId="30729" xr:uid="{E4AF0D81-763F-4643-B63B-6F1D98B81F92}"/>
    <cellStyle name="Millares 6 2 6 4 4" xfId="43008" xr:uid="{BE06132D-EDFE-4AD8-AF7D-23838FF05F54}"/>
    <cellStyle name="Millares 6 2 6 5" xfId="17482" xr:uid="{C8E97224-6D13-4A85-B5AE-01F87C194075}"/>
    <cellStyle name="Millares 6 2 6 5 2" xfId="33824" xr:uid="{F1382CCB-524A-4735-A58B-328C08C2FCD5}"/>
    <cellStyle name="Millares 6 2 6 5 3" xfId="46011" xr:uid="{C33F27B8-9FD4-4748-9972-63417D15450F}"/>
    <cellStyle name="Millares 6 2 6 6" xfId="18416" xr:uid="{16E16A74-D7E8-426F-83EA-0ED2BE8F482E}"/>
    <cellStyle name="Millares 6 2 6 7" xfId="20067" xr:uid="{6F4C8F14-0323-444E-ADEF-B79E5D49F04B}"/>
    <cellStyle name="Millares 6 2 6 8" xfId="21911" xr:uid="{6147F891-00AB-4A2F-90BC-CE902E701450}"/>
    <cellStyle name="Millares 6 2 6 9" xfId="27635" xr:uid="{4E3A6727-67D4-42CF-A225-C0477AE7D699}"/>
    <cellStyle name="Millares 6 2 7" xfId="6103" xr:uid="{D5B15E44-2317-425A-8044-E767AE44E167}"/>
    <cellStyle name="Millares 6 2 7 10" xfId="40136" xr:uid="{FFDAD58B-16AE-482D-9AC3-06EE816E2AFB}"/>
    <cellStyle name="Millares 6 2 7 2" xfId="8869" xr:uid="{C4F1C672-541A-4558-804D-BE79DA3E5997}"/>
    <cellStyle name="Millares 6 2 7 2 2" xfId="22839" xr:uid="{6767CB71-3A5B-41C2-89C8-1623AAE3E0F0}"/>
    <cellStyle name="Millares 6 2 7 2 2 2" xfId="37861" xr:uid="{077AAA1C-755B-4772-8A0C-C681ABC6D808}"/>
    <cellStyle name="Millares 6 2 7 2 2 2 2" xfId="49928" xr:uid="{2C666699-9ED4-4A0C-9285-8B8B2C974EE3}"/>
    <cellStyle name="Millares 6 2 7 2 2 3" xfId="31671" xr:uid="{0B5B8B9C-D01C-48FE-88CE-166520564012}"/>
    <cellStyle name="Millares 6 2 7 2 2 4" xfId="43922" xr:uid="{516532B3-51DA-42EB-9453-9C5FC3A36A5B}"/>
    <cellStyle name="Millares 6 2 7 2 3" xfId="34766" xr:uid="{F914093B-26F2-49C4-B079-42CD1E76177E}"/>
    <cellStyle name="Millares 6 2 7 2 3 2" xfId="46925" xr:uid="{CFDB637E-DF70-4D57-AF49-6F1B4669AD4A}"/>
    <cellStyle name="Millares 6 2 7 2 4" xfId="28577" xr:uid="{D1A2F2BC-37F3-495E-921C-A5992B73ECEC}"/>
    <cellStyle name="Millares 6 2 7 2 5" xfId="40920" xr:uid="{1839D3D1-7311-4219-A2E7-35F6FC821490}"/>
    <cellStyle name="Millares 6 2 7 3" xfId="8184" xr:uid="{54861BFA-1B97-44ED-ABF0-C04A619BAF2B}"/>
    <cellStyle name="Millares 6 2 7 3 2" xfId="23765" xr:uid="{B8CC5F5E-6B08-416F-A06C-A9E30FDCF6DE}"/>
    <cellStyle name="Millares 6 2 7 3 2 2" xfId="38803" xr:uid="{CD4D8ADA-FEFA-4F7C-BABE-CBA81EF515FB}"/>
    <cellStyle name="Millares 6 2 7 3 2 2 2" xfId="50842" xr:uid="{B75100FB-9B76-4879-BFCF-491C6399C067}"/>
    <cellStyle name="Millares 6 2 7 3 2 3" xfId="32613" xr:uid="{3D818683-C71E-484F-B8DB-5936BD283F1C}"/>
    <cellStyle name="Millares 6 2 7 3 2 4" xfId="44836" xr:uid="{98D094E7-386B-4193-9B78-F264DA8AC5FF}"/>
    <cellStyle name="Millares 6 2 7 3 3" xfId="35708" xr:uid="{7F1FE572-DB95-4639-871A-2951DC86B6D0}"/>
    <cellStyle name="Millares 6 2 7 3 3 2" xfId="47839" xr:uid="{2EC0DB92-E1E3-4748-B32F-BD4A620A4974}"/>
    <cellStyle name="Millares 6 2 7 3 4" xfId="29519" xr:uid="{23CA35E8-53F8-4DA7-B8BA-788D80D23461}"/>
    <cellStyle name="Millares 6 2 7 3 5" xfId="41834" xr:uid="{A9B5ADFD-9E02-4463-84A0-0757CC8446F0}"/>
    <cellStyle name="Millares 6 2 7 4" xfId="12638" xr:uid="{50E0C06F-EC33-4B08-903A-C2E9A90EB486}"/>
    <cellStyle name="Millares 6 2 7 4 2" xfId="37053" xr:uid="{90433DE2-94E1-48A2-B8CB-F59326E4C215}"/>
    <cellStyle name="Millares 6 2 7 4 2 2" xfId="49144" xr:uid="{97799186-A5E1-48C7-8FEA-5C562CC68B39}"/>
    <cellStyle name="Millares 6 2 7 4 3" xfId="30863" xr:uid="{3B993B69-960B-423B-A691-568DA061DBA3}"/>
    <cellStyle name="Millares 6 2 7 4 4" xfId="43138" xr:uid="{192060AD-67C1-4B3C-8724-0DA5B8A27A71}"/>
    <cellStyle name="Millares 6 2 7 5" xfId="17734" xr:uid="{5333436E-B19F-4440-B079-3BCA91190E04}"/>
    <cellStyle name="Millares 6 2 7 5 2" xfId="33958" xr:uid="{961EB3B8-30EC-4AC9-AE2F-18A0BD333674}"/>
    <cellStyle name="Millares 6 2 7 5 3" xfId="46141" xr:uid="{14D63FCA-9699-44D5-828A-92AD4BD0EF41}"/>
    <cellStyle name="Millares 6 2 7 6" xfId="18551" xr:uid="{D40D2DC7-09BA-4CE6-98E0-D4B1ADA26474}"/>
    <cellStyle name="Millares 6 2 7 7" xfId="20203" xr:uid="{9C868ABB-B8F0-4130-B7BB-7947EAE4A0A5}"/>
    <cellStyle name="Millares 6 2 7 8" xfId="22041" xr:uid="{B5C20974-5C04-48B2-9822-52226D65E447}"/>
    <cellStyle name="Millares 6 2 7 9" xfId="27769" xr:uid="{8AA4AA77-E3A8-4C76-B5DD-83F3013F4A2A}"/>
    <cellStyle name="Millares 6 2 8" xfId="4983" xr:uid="{6E60D202-8227-42FC-AA37-C709D4A7942C}"/>
    <cellStyle name="Millares 6 2 8 2" xfId="11918" xr:uid="{3FECAE76-1B13-426C-9621-FD2FCBBD7BA7}"/>
    <cellStyle name="Millares 6 2 8 2 2" xfId="22972" xr:uid="{4F4D2961-0493-470B-8CFD-54FF2711861C}"/>
    <cellStyle name="Millares 6 2 8 2 2 2" xfId="37995" xr:uid="{1DFDA21B-2234-4D2A-BF46-A9A324A05E2D}"/>
    <cellStyle name="Millares 6 2 8 2 2 2 2" xfId="50058" xr:uid="{938A9BA1-E860-4042-90D0-616127B51D10}"/>
    <cellStyle name="Millares 6 2 8 2 2 3" xfId="31805" xr:uid="{40698A9F-5C1F-449E-955D-BE1E2C9C508C}"/>
    <cellStyle name="Millares 6 2 8 2 2 4" xfId="44052" xr:uid="{1ED82A83-795D-4EE5-9E5A-66CA39003906}"/>
    <cellStyle name="Millares 6 2 8 2 3" xfId="34900" xr:uid="{8020EF9B-19E6-4614-8617-BB90F4C26641}"/>
    <cellStyle name="Millares 6 2 8 2 3 2" xfId="47055" xr:uid="{63244D2B-A563-46D3-83A4-469AF8021BBA}"/>
    <cellStyle name="Millares 6 2 8 2 4" xfId="28711" xr:uid="{FFF4523F-77EC-4899-8AA2-9AE417B89447}"/>
    <cellStyle name="Millares 6 2 8 2 5" xfId="41050" xr:uid="{5783F108-BD47-429B-89B5-9256DD275952}"/>
    <cellStyle name="Millares 6 2 8 3" xfId="12781" xr:uid="{9B645078-3CA5-4504-A7F1-40C6B1EE273C}"/>
    <cellStyle name="Millares 6 2 8 3 2" xfId="23898" xr:uid="{F112B927-4CB7-4B16-BCF0-0FD921DE08E1}"/>
    <cellStyle name="Millares 6 2 8 3 2 2" xfId="38937" xr:uid="{78C47C41-B398-49A1-828B-D579F2868D7E}"/>
    <cellStyle name="Millares 6 2 8 3 2 2 2" xfId="50972" xr:uid="{300530F5-3E8B-455D-8A73-98E166EB349F}"/>
    <cellStyle name="Millares 6 2 8 3 2 3" xfId="32747" xr:uid="{93B4C8D7-A03C-4284-AD8C-5E92ABCD5F29}"/>
    <cellStyle name="Millares 6 2 8 3 2 4" xfId="44966" xr:uid="{C4BBDC7D-57F3-4451-A7F8-754DF7228509}"/>
    <cellStyle name="Millares 6 2 8 3 3" xfId="35842" xr:uid="{F630FC16-2E02-4DBD-A4FE-06CC3299BA5E}"/>
    <cellStyle name="Millares 6 2 8 3 3 2" xfId="47969" xr:uid="{7C4112CA-3611-4A28-90A6-16FE3CD736A7}"/>
    <cellStyle name="Millares 6 2 8 3 4" xfId="29653" xr:uid="{40EAF894-1BD1-42B0-B0C1-180C853F4AA3}"/>
    <cellStyle name="Millares 6 2 8 3 5" xfId="41964" xr:uid="{184873F7-82D8-4A0E-98B2-35357603A2CA}"/>
    <cellStyle name="Millares 6 2 8 4" xfId="18007" xr:uid="{6FBE0B72-44A1-4FF8-A2C6-9622303E324F}"/>
    <cellStyle name="Millares 6 2 8 4 2" xfId="37187" xr:uid="{DC24B2E6-45DA-43AC-A9EF-2ABC958D8BAA}"/>
    <cellStyle name="Millares 6 2 8 4 2 2" xfId="49274" xr:uid="{F2AAE320-2631-41CF-8833-89B12368D7CD}"/>
    <cellStyle name="Millares 6 2 8 4 3" xfId="30997" xr:uid="{6F98EA95-5905-421D-B233-C705661C1FB1}"/>
    <cellStyle name="Millares 6 2 8 4 4" xfId="43268" xr:uid="{984EEBB8-FB68-44F1-AE6C-8C89AA68758C}"/>
    <cellStyle name="Millares 6 2 8 5" xfId="18686" xr:uid="{889D7A44-69ED-4FCD-9F01-8C049C641FC1}"/>
    <cellStyle name="Millares 6 2 8 5 2" xfId="34092" xr:uid="{1BC9EF85-09E3-48CA-8D5D-2637D6739BBC}"/>
    <cellStyle name="Millares 6 2 8 5 3" xfId="46271" xr:uid="{B5DF40CA-1FDF-4FDE-8171-393B0D0686BE}"/>
    <cellStyle name="Millares 6 2 8 6" xfId="20339" xr:uid="{EA00400E-7167-47F2-8A00-D340ACC1F7D5}"/>
    <cellStyle name="Millares 6 2 8 7" xfId="22171" xr:uid="{4988DAD2-4B30-4D2F-9609-40229971837E}"/>
    <cellStyle name="Millares 6 2 8 8" xfId="27903" xr:uid="{AAA7C8C5-A7A4-408D-95E4-C063C5E65A9D}"/>
    <cellStyle name="Millares 6 2 8 9" xfId="40266" xr:uid="{B9B4B113-9710-4FEF-A5A4-FE7B662D26F1}"/>
    <cellStyle name="Millares 6 2 9" xfId="5109" xr:uid="{A9D20EC4-A9B7-4FBF-8D31-7454757DC423}"/>
    <cellStyle name="Millares 6 2 9 2" xfId="8497" xr:uid="{47047A1B-C73F-407B-A802-4418E3090580}"/>
    <cellStyle name="Millares 6 2 9 2 2" xfId="23103" xr:uid="{7DF3E904-27D8-4254-AC71-68BFCBF266C3}"/>
    <cellStyle name="Millares 6 2 9 2 2 2" xfId="38129" xr:uid="{C9663A83-23C5-4CCE-86A4-C9155CA5F813}"/>
    <cellStyle name="Millares 6 2 9 2 2 2 2" xfId="50188" xr:uid="{3B60EAD3-12F0-4665-ACB6-D424A6E484CB}"/>
    <cellStyle name="Millares 6 2 9 2 2 3" xfId="31939" xr:uid="{4BC8E378-71B4-4462-ADFA-885DFF49DEBA}"/>
    <cellStyle name="Millares 6 2 9 2 2 4" xfId="44182" xr:uid="{F5125FBB-0B40-4ADA-8183-C7E15A20DDA8}"/>
    <cellStyle name="Millares 6 2 9 2 3" xfId="35034" xr:uid="{5E83B80B-CD3B-49DA-908A-DB95EC952E21}"/>
    <cellStyle name="Millares 6 2 9 2 3 2" xfId="47185" xr:uid="{0D0D7FB0-1D90-4061-89AE-C7903A57CF6F}"/>
    <cellStyle name="Millares 6 2 9 2 4" xfId="28845" xr:uid="{2BA951AB-8B6A-414A-8325-4E34A02E3A92}"/>
    <cellStyle name="Millares 6 2 9 2 5" xfId="41180" xr:uid="{38AB40E9-F683-468E-88DD-AF1608E72085}"/>
    <cellStyle name="Millares 6 2 9 3" xfId="15234" xr:uid="{2FE649DE-FCF0-4C9D-9485-5126D6B9A918}"/>
    <cellStyle name="Millares 6 2 9 3 2" xfId="24028" xr:uid="{C51A0FDC-052D-4B2A-9AAB-D5EFF35CC570}"/>
    <cellStyle name="Millares 6 2 9 3 2 2" xfId="39071" xr:uid="{C2C2B47F-AC66-4158-A267-50B5E424640A}"/>
    <cellStyle name="Millares 6 2 9 3 2 2 2" xfId="51102" xr:uid="{E77F6E8F-E077-421D-A6CE-7E8E0EAD7BDB}"/>
    <cellStyle name="Millares 6 2 9 3 2 3" xfId="32881" xr:uid="{3929943B-DE1F-4135-8786-EF977C71B26F}"/>
    <cellStyle name="Millares 6 2 9 3 2 4" xfId="45096" xr:uid="{09663986-8D91-4279-9018-26770F40C758}"/>
    <cellStyle name="Millares 6 2 9 3 3" xfId="35976" xr:uid="{C2FF9369-8A33-42BD-8055-C4FC7F6C212D}"/>
    <cellStyle name="Millares 6 2 9 3 3 2" xfId="48099" xr:uid="{4E96F27D-A949-4F68-90E6-7EAE33E4C96F}"/>
    <cellStyle name="Millares 6 2 9 3 4" xfId="29787" xr:uid="{AB9D8437-E7E3-4AAF-9987-BDBEE01DDA24}"/>
    <cellStyle name="Millares 6 2 9 3 5" xfId="42094" xr:uid="{8C64D855-C577-405E-B536-D49A2397C769}"/>
    <cellStyle name="Millares 6 2 9 4" xfId="19602" xr:uid="{2646CCFF-6FBE-4B77-A620-A29F892B2048}"/>
    <cellStyle name="Millares 6 2 9 4 2" xfId="37321" xr:uid="{7264C2F2-CE2C-4106-8F2E-EC71EC657215}"/>
    <cellStyle name="Millares 6 2 9 4 2 2" xfId="49404" xr:uid="{41486A63-AE42-4170-9620-77F238283EF4}"/>
    <cellStyle name="Millares 6 2 9 4 3" xfId="31131" xr:uid="{E0F16192-8EF6-422C-9DCD-27189C002484}"/>
    <cellStyle name="Millares 6 2 9 4 4" xfId="43398" xr:uid="{BFC6004F-C682-4BD2-A0D5-7049B8E53D8D}"/>
    <cellStyle name="Millares 6 2 9 5" xfId="20473" xr:uid="{D4EF56CF-BD4A-4609-9402-A3FE8723D70E}"/>
    <cellStyle name="Millares 6 2 9 5 2" xfId="34226" xr:uid="{463A2626-ABE4-419F-B1DE-67B97E8E9D3F}"/>
    <cellStyle name="Millares 6 2 9 5 3" xfId="46401" xr:uid="{E72D4C32-F0E7-497A-86E4-974C27275B9F}"/>
    <cellStyle name="Millares 6 2 9 6" xfId="22301" xr:uid="{0CCE908A-B9A2-4F14-8AB7-BF756250A76C}"/>
    <cellStyle name="Millares 6 2 9 7" xfId="28037" xr:uid="{1E61185F-1C33-4D0D-AA0A-4182BBC47580}"/>
    <cellStyle name="Millares 6 2 9 8" xfId="40396" xr:uid="{2E3FACE4-4465-495A-94C4-ADDE726A1D3B}"/>
    <cellStyle name="Millares 6 3" xfId="3802" xr:uid="{CD6A0F80-E7F1-43D1-AD7B-A522E7D493D1}"/>
    <cellStyle name="Millares 6 3 10" xfId="16512" xr:uid="{D8088BD3-16BC-4FEF-B6A2-5FE01BFE9FD0}"/>
    <cellStyle name="Millares 6 3 10 2" xfId="26175" xr:uid="{AAAA2243-9BA6-4103-BB6E-9359FD9DC049}"/>
    <cellStyle name="Millares 6 3 10 2 2" xfId="39483" xr:uid="{5D16712B-56C7-4E27-8ED6-E2CE3A39A7FE}"/>
    <cellStyle name="Millares 6 3 10 2 2 2" xfId="51502" xr:uid="{7B62C000-0735-4028-B7EA-DBAF7D1809BD}"/>
    <cellStyle name="Millares 6 3 10 2 3" xfId="33293" xr:uid="{7E14EF4E-608C-49F0-A2FA-CE4C48D4BD4F}"/>
    <cellStyle name="Millares 6 3 10 2 4" xfId="45496" xr:uid="{CFF324AC-9E3E-4216-8399-B77282CAABC3}"/>
    <cellStyle name="Millares 6 3 10 3" xfId="36388" xr:uid="{CBABCB7E-1255-4AA7-B1C9-1059038FC460}"/>
    <cellStyle name="Millares 6 3 10 3 2" xfId="48499" xr:uid="{1E28CC61-E946-4307-BD9A-98D4290287E3}"/>
    <cellStyle name="Millares 6 3 10 4" xfId="30199" xr:uid="{F1C4E811-45C8-4B3C-A31A-48B21EE0FCF3}"/>
    <cellStyle name="Millares 6 3 10 5" xfId="42494" xr:uid="{60CC157E-B4F2-4EBB-A8F6-6A6D66BA1B20}"/>
    <cellStyle name="Millares 6 3 11" xfId="18157" xr:uid="{D9D08865-2283-4C87-BE58-776A3743287F}"/>
    <cellStyle name="Millares 6 3 11 2" xfId="27198" xr:uid="{65FCC739-8079-46F9-8E00-2ABC232C6ABC}"/>
    <cellStyle name="Millares 6 3 11 2 2" xfId="39617" xr:uid="{17D57063-0B17-45AE-AF84-273C21036EB2}"/>
    <cellStyle name="Millares 6 3 11 2 2 2" xfId="51632" xr:uid="{8A1ACD4C-4FF8-427D-9F9F-EBD0B9288D50}"/>
    <cellStyle name="Millares 6 3 11 2 3" xfId="33427" xr:uid="{60EF7C86-9465-4E9F-B042-44EA97840770}"/>
    <cellStyle name="Millares 6 3 11 2 4" xfId="45626" xr:uid="{7F727971-72CD-4536-A826-405BB0A46E35}"/>
    <cellStyle name="Millares 6 3 11 3" xfId="36522" xr:uid="{0C306683-3640-4ADE-9D6D-C814728B88A3}"/>
    <cellStyle name="Millares 6 3 11 3 2" xfId="48629" xr:uid="{186FF9F1-FE69-4AF7-818A-4A3CF4315ABA}"/>
    <cellStyle name="Millares 6 3 11 4" xfId="30333" xr:uid="{8E2969A6-8F08-41A0-9F67-14DC59BBDBE7}"/>
    <cellStyle name="Millares 6 3 11 5" xfId="42624" xr:uid="{C5EE401D-1DED-4EB1-A600-0A2C1F94CF40}"/>
    <cellStyle name="Millares 6 3 12" xfId="19806" xr:uid="{B7C31E29-AF31-447F-A8C4-9CE5908ABD21}"/>
    <cellStyle name="Millares 6 3 12 2" xfId="23380" xr:uid="{328FAC60-BA46-47AF-B51D-16D100B4AF27}"/>
    <cellStyle name="Millares 6 3 12 2 2" xfId="38411" xr:uid="{8DC91E5F-158E-4BEF-973B-B51C908838BF}"/>
    <cellStyle name="Millares 6 3 12 2 2 2" xfId="50462" xr:uid="{76B68C90-55AE-42DA-A070-02D20403D5A8}"/>
    <cellStyle name="Millares 6 3 12 2 3" xfId="32221" xr:uid="{EAB100BC-B9E0-4FF1-9B3A-46369A5D10A7}"/>
    <cellStyle name="Millares 6 3 12 2 4" xfId="44456" xr:uid="{7AA4B5B7-4184-410E-AC1A-68947AC2BE61}"/>
    <cellStyle name="Millares 6 3 12 3" xfId="35316" xr:uid="{57C088B9-B07E-4F41-B692-C29211518F85}"/>
    <cellStyle name="Millares 6 3 12 3 2" xfId="47459" xr:uid="{BBF7CA6A-0D2A-43C0-90B4-D2F0D5DB47E3}"/>
    <cellStyle name="Millares 6 3 12 4" xfId="29127" xr:uid="{271934EC-0AF2-4A40-BA55-5F66222FD49E}"/>
    <cellStyle name="Millares 6 3 12 5" xfId="41454" xr:uid="{79934D72-D152-457B-BBD4-87D1A419EA01}"/>
    <cellStyle name="Millares 6 3 13" xfId="21661" xr:uid="{868CB593-0075-4336-9064-D27A59770E04}"/>
    <cellStyle name="Millares 6 3 13 2" xfId="36661" xr:uid="{BA9CBD0C-9537-408B-9F7E-CFC2595510F2}"/>
    <cellStyle name="Millares 6 3 13 2 2" xfId="48764" xr:uid="{A7E7DBFE-6D19-4885-99FB-99AD107F7740}"/>
    <cellStyle name="Millares 6 3 13 3" xfId="30471" xr:uid="{BA1C6D6A-AF01-4B1D-AFD6-74559139AB57}"/>
    <cellStyle name="Millares 6 3 13 4" xfId="42758" xr:uid="{49DB7D4A-5916-47FF-9283-7C68AD8DFFDF}"/>
    <cellStyle name="Millares 6 3 14" xfId="33566" xr:uid="{B71D72EB-15FA-433D-8AF4-EA8E856CE07A}"/>
    <cellStyle name="Millares 6 3 14 2" xfId="45761" xr:uid="{C5AC92AC-5916-403B-94FD-3E0BEBA4EE8D}"/>
    <cellStyle name="Millares 6 3 15" xfId="27377" xr:uid="{E06615DD-BAB6-45E1-A381-DB1493F00089}"/>
    <cellStyle name="Millares 6 3 16" xfId="39756" xr:uid="{D1855C5A-B117-4FA1-BA5D-6F8CF6C495AA}"/>
    <cellStyle name="Millares 6 3 2" xfId="3803" xr:uid="{4D92E9F5-0D9D-46BB-AC8E-6F724A9FAABC}"/>
    <cellStyle name="Millares 6 3 2 10" xfId="18222" xr:uid="{FE9B62A2-2BEA-4695-8E6B-5853888B42F5}"/>
    <cellStyle name="Millares 6 3 2 10 2" xfId="27261" xr:uid="{19C78E95-ECFC-4654-BFCE-988A1ED7955F}"/>
    <cellStyle name="Millares 6 3 2 10 2 2" xfId="39682" xr:uid="{4BCCFECE-7CAF-49B3-B138-F9283F0FFC85}"/>
    <cellStyle name="Millares 6 3 2 10 2 2 2" xfId="51695" xr:uid="{9F5F0DCD-B27D-4C7F-BF67-7DD73BEA2A0C}"/>
    <cellStyle name="Millares 6 3 2 10 2 3" xfId="33492" xr:uid="{96CA57C7-5E16-43C4-8446-893729020194}"/>
    <cellStyle name="Millares 6 3 2 10 2 4" xfId="45689" xr:uid="{A4FDBEAD-6B5C-4446-8F9E-2E444B12659F}"/>
    <cellStyle name="Millares 6 3 2 10 3" xfId="36587" xr:uid="{F6887C78-3F0B-474C-8E09-A423225D6585}"/>
    <cellStyle name="Millares 6 3 2 10 3 2" xfId="48692" xr:uid="{34BE0336-20A2-4502-89B4-25360D0442E5}"/>
    <cellStyle name="Millares 6 3 2 10 4" xfId="30398" xr:uid="{B4969721-E78A-4754-835B-14F221B36AA9}"/>
    <cellStyle name="Millares 6 3 2 10 5" xfId="42687" xr:uid="{E9426438-F71B-41E8-A72B-289B19FDE883}"/>
    <cellStyle name="Millares 6 3 2 11" xfId="19871" xr:uid="{ECEF889C-B0CC-442F-9BF0-9B311819DBC5}"/>
    <cellStyle name="Millares 6 3 2 11 2" xfId="23443" xr:uid="{625801BB-E3B4-4610-B46A-2B61D50C13E7}"/>
    <cellStyle name="Millares 6 3 2 11 2 2" xfId="38476" xr:uid="{4FA1AEB8-DE77-452B-9669-A3E291E95820}"/>
    <cellStyle name="Millares 6 3 2 11 2 2 2" xfId="50525" xr:uid="{2436E734-F9F2-4A22-88ED-C3628088B166}"/>
    <cellStyle name="Millares 6 3 2 11 2 3" xfId="32286" xr:uid="{2C5CD4B3-B278-402B-AE24-C9F35E32BE22}"/>
    <cellStyle name="Millares 6 3 2 11 2 4" xfId="44519" xr:uid="{29B5C744-114B-4993-B6D5-79AAEFE49A42}"/>
    <cellStyle name="Millares 6 3 2 11 3" xfId="35381" xr:uid="{FFA7E317-BCA9-4035-930F-070AB1084820}"/>
    <cellStyle name="Millares 6 3 2 11 3 2" xfId="47522" xr:uid="{2E397838-BBD0-4354-9DF3-7B9D585A42C0}"/>
    <cellStyle name="Millares 6 3 2 11 4" xfId="29192" xr:uid="{632FB50A-EDB6-478D-9A39-91E4FAA74CA6}"/>
    <cellStyle name="Millares 6 3 2 11 5" xfId="41517" xr:uid="{5DB757F4-4A98-413F-8AFB-787E3F115DF5}"/>
    <cellStyle name="Millares 6 3 2 12" xfId="21724" xr:uid="{45190468-6078-4209-A579-2FA24594E578}"/>
    <cellStyle name="Millares 6 3 2 12 2" xfId="36726" xr:uid="{7DACE678-A058-469A-936D-CFA11390C2C5}"/>
    <cellStyle name="Millares 6 3 2 12 2 2" xfId="48827" xr:uid="{620DD6FB-07FF-4623-965A-9CDDCF5D8765}"/>
    <cellStyle name="Millares 6 3 2 12 3" xfId="30536" xr:uid="{BFA66722-9C26-4379-A42F-EA4C500BFBD3}"/>
    <cellStyle name="Millares 6 3 2 12 4" xfId="42821" xr:uid="{AA0A7AAD-7541-488F-8D72-7632EDCD7AD5}"/>
    <cellStyle name="Millares 6 3 2 13" xfId="33631" xr:uid="{F785C9FE-3766-4D17-B362-89A2FC88FFBB}"/>
    <cellStyle name="Millares 6 3 2 13 2" xfId="45824" xr:uid="{1BF176D0-CBDC-40A7-9970-18E542792114}"/>
    <cellStyle name="Millares 6 3 2 14" xfId="27442" xr:uid="{88A03B13-545F-46B4-BA49-26B0DB4858A1}"/>
    <cellStyle name="Millares 6 3 2 15" xfId="39819" xr:uid="{F0B317CE-5136-4A6E-9F05-C5E894430AA9}"/>
    <cellStyle name="Millares 6 3 2 2" xfId="3804" xr:uid="{6CF0B7E7-8A63-408F-AFC8-2CA2910F0406}"/>
    <cellStyle name="Millares 6 3 2 2 10" xfId="27576" xr:uid="{08C168C7-F24A-444A-8633-7BF84A5E3556}"/>
    <cellStyle name="Millares 6 3 2 2 11" xfId="39949" xr:uid="{7B8B5762-8DF9-43F7-8772-382577C12616}"/>
    <cellStyle name="Millares 6 3 2 2 2" xfId="6123" xr:uid="{382A782F-8CD2-4399-9A75-CA44744A3502}"/>
    <cellStyle name="Millares 6 3 2 2 2 2" xfId="8889" xr:uid="{067B9251-F55B-4F6B-830D-20BDA61EDD2C}"/>
    <cellStyle name="Millares 6 3 2 2 2 2 2" xfId="37668" xr:uid="{FF03B0A0-2D01-4213-9949-0D9D2E7ADD3A}"/>
    <cellStyle name="Millares 6 3 2 2 2 2 2 2" xfId="49741" xr:uid="{A18B39BE-1F37-45B6-A343-EE2FF30ECEDA}"/>
    <cellStyle name="Millares 6 3 2 2 2 2 3" xfId="31478" xr:uid="{83C0A9EC-0FDF-4CC5-892A-3C4DA18B442F}"/>
    <cellStyle name="Millares 6 3 2 2 2 2 4" xfId="43735" xr:uid="{2F9410CE-1F96-45CB-86E8-1E3B610A8E7F}"/>
    <cellStyle name="Millares 6 3 2 2 2 3" xfId="8204" xr:uid="{910A8789-5FC4-4097-92F4-A34039787639}"/>
    <cellStyle name="Millares 6 3 2 2 2 3 2" xfId="34573" xr:uid="{100BD83E-64FB-455C-972D-FFF140283A36}"/>
    <cellStyle name="Millares 6 3 2 2 2 3 3" xfId="46738" xr:uid="{BDEF7E7A-D507-4EB3-B6D6-F45216C4E089}"/>
    <cellStyle name="Millares 6 3 2 2 2 4" xfId="12658" xr:uid="{5DB9A40A-5129-470B-A04A-95293F880448}"/>
    <cellStyle name="Millares 6 3 2 2 2 5" xfId="22646" xr:uid="{645FC9F2-C904-438B-88BF-F6A99F37A6F5}"/>
    <cellStyle name="Millares 6 3 2 2 2 6" xfId="28384" xr:uid="{3B0503C5-A47B-4A51-957F-74F9772C6643}"/>
    <cellStyle name="Millares 6 3 2 2 2 7" xfId="40733" xr:uid="{28CE3A76-0E45-459D-94BE-345F09C084FF}"/>
    <cellStyle name="Millares 6 3 2 2 3" xfId="4997" xr:uid="{1E81889E-0FB4-491B-BAC2-7180284D0B1B}"/>
    <cellStyle name="Millares 6 3 2 2 3 2" xfId="8511" xr:uid="{C2D561FC-A1BD-4BCE-A432-F77377F0EF74}"/>
    <cellStyle name="Millares 6 3 2 2 3 2 2" xfId="38610" xr:uid="{43EEE511-550A-4C02-A0D4-8A7386756B72}"/>
    <cellStyle name="Millares 6 3 2 2 3 2 2 2" xfId="50655" xr:uid="{143B4220-D56F-4AA9-9A39-D32AD8867481}"/>
    <cellStyle name="Millares 6 3 2 2 3 2 3" xfId="32420" xr:uid="{EADC17B2-AA25-46BD-A3AD-E950E28055FB}"/>
    <cellStyle name="Millares 6 3 2 2 3 2 4" xfId="44649" xr:uid="{FC78C413-6B2C-4CB4-A029-CA6CF76112B1}"/>
    <cellStyle name="Millares 6 3 2 2 3 3" xfId="16340" xr:uid="{92EDBDF9-E07E-49FF-94F1-E614AF957F92}"/>
    <cellStyle name="Millares 6 3 2 2 3 3 2" xfId="35515" xr:uid="{733F146A-E575-4E60-8FDD-8D6561C92CD7}"/>
    <cellStyle name="Millares 6 3 2 2 3 3 3" xfId="47652" xr:uid="{8DFD4F64-7791-4515-965C-503F614C56B1}"/>
    <cellStyle name="Millares 6 3 2 2 3 4" xfId="23573" xr:uid="{FF95B9AE-F450-4109-BBB7-A2ED76FD1ADC}"/>
    <cellStyle name="Millares 6 3 2 2 3 5" xfId="29326" xr:uid="{73345AA7-D32D-4EEB-946D-103DEFCFFFDB}"/>
    <cellStyle name="Millares 6 3 2 2 3 6" xfId="41647" xr:uid="{6EFA7D41-C7F8-4CEA-B845-6AD48405B041}"/>
    <cellStyle name="Millares 6 3 2 2 4" xfId="7815" xr:uid="{AB670A0F-9303-4214-BA46-5F98D060BB98}"/>
    <cellStyle name="Millares 6 3 2 2 4 2" xfId="36860" xr:uid="{AB6F85D6-2B78-4BD3-8B21-B3BAC3FCD827}"/>
    <cellStyle name="Millares 6 3 2 2 4 2 2" xfId="48957" xr:uid="{223C272B-CACD-48DF-9ECA-204B04442290}"/>
    <cellStyle name="Millares 6 3 2 2 4 3" xfId="30670" xr:uid="{C9730410-4615-4C6B-8ECE-26E0A5817F7A}"/>
    <cellStyle name="Millares 6 3 2 2 4 4" xfId="42951" xr:uid="{FB880C35-53F7-409D-AC0D-45A8439F10D8}"/>
    <cellStyle name="Millares 6 3 2 2 5" xfId="12281" xr:uid="{1A330E4D-F91C-4DF5-9C54-62385CEB32E5}"/>
    <cellStyle name="Millares 6 3 2 2 5 2" xfId="33765" xr:uid="{523877C7-7218-48EE-B32C-3FD98FB89ECB}"/>
    <cellStyle name="Millares 6 3 2 2 5 3" xfId="45954" xr:uid="{5379E0FC-70BA-493F-9CDF-CC14511216F3}"/>
    <cellStyle name="Millares 6 3 2 2 6" xfId="16711" xr:uid="{EC6D032B-3A92-499D-8784-B5ADFA46E958}"/>
    <cellStyle name="Millares 6 3 2 2 7" xfId="18357" xr:uid="{0A5E499C-42BD-4DAF-B8A7-E407095BBFE2}"/>
    <cellStyle name="Millares 6 3 2 2 8" xfId="20007" xr:uid="{3A336FDD-36A6-42D7-8A08-14F61B717103}"/>
    <cellStyle name="Millares 6 3 2 2 9" xfId="21854" xr:uid="{3AE5D7A6-8440-45E6-BDDA-47F1CCB08CDC}"/>
    <cellStyle name="Millares 6 3 2 3" xfId="6124" xr:uid="{15A0B320-5A64-45E1-977C-F040201CD3BC}"/>
    <cellStyle name="Millares 6 3 2 3 10" xfId="40079" xr:uid="{1F87FF32-0FDE-49D6-9F4B-51F07B34A4C0}"/>
    <cellStyle name="Millares 6 3 2 3 2" xfId="8890" xr:uid="{B1D912C8-5617-4F13-9A70-27AD654A74F3}"/>
    <cellStyle name="Millares 6 3 2 3 2 2" xfId="22780" xr:uid="{0EEE06AF-DF9F-4DFE-90B2-E3286D3EBD93}"/>
    <cellStyle name="Millares 6 3 2 3 2 2 2" xfId="37802" xr:uid="{C3110DDA-8DC0-4F84-B20F-A4312898080D}"/>
    <cellStyle name="Millares 6 3 2 3 2 2 2 2" xfId="49871" xr:uid="{016511D4-7D9E-45C6-8F4E-A1F386B42178}"/>
    <cellStyle name="Millares 6 3 2 3 2 2 3" xfId="31612" xr:uid="{1FF8F75F-E406-498C-9C3A-34206C4B7515}"/>
    <cellStyle name="Millares 6 3 2 3 2 2 4" xfId="43865" xr:uid="{E25F044F-2BAD-4D52-A8B6-15713A115049}"/>
    <cellStyle name="Millares 6 3 2 3 2 3" xfId="34707" xr:uid="{16503D24-5AAC-4953-89B9-E083673263DF}"/>
    <cellStyle name="Millares 6 3 2 3 2 3 2" xfId="46868" xr:uid="{9E76C6D6-559A-474B-B22B-025622544712}"/>
    <cellStyle name="Millares 6 3 2 3 2 4" xfId="28518" xr:uid="{3F41BF00-7082-4037-BDD5-A1AF46DCC2C2}"/>
    <cellStyle name="Millares 6 3 2 3 2 5" xfId="40863" xr:uid="{D4AB4D35-FB45-4291-94C8-CBFC0579DDB0}"/>
    <cellStyle name="Millares 6 3 2 3 3" xfId="8205" xr:uid="{8E5F2A40-BF58-4E30-B74D-730FB8CE64E8}"/>
    <cellStyle name="Millares 6 3 2 3 3 2" xfId="23706" xr:uid="{7FB5CE2D-1D20-47F8-98A3-B127B805ED89}"/>
    <cellStyle name="Millares 6 3 2 3 3 2 2" xfId="38744" xr:uid="{DC96D2E4-DEE9-45BE-BF88-E95D1C479084}"/>
    <cellStyle name="Millares 6 3 2 3 3 2 2 2" xfId="50785" xr:uid="{77C23922-F0CB-4B30-82DB-EC60B558D0B9}"/>
    <cellStyle name="Millares 6 3 2 3 3 2 3" xfId="32554" xr:uid="{119143C6-6979-454A-B30F-6DC1F3CB7C1E}"/>
    <cellStyle name="Millares 6 3 2 3 3 2 4" xfId="44779" xr:uid="{39E2C153-075B-43DA-B6D7-71E44BF27E7E}"/>
    <cellStyle name="Millares 6 3 2 3 3 3" xfId="35649" xr:uid="{744AE210-AB25-44C5-99C8-B059C36EB6A2}"/>
    <cellStyle name="Millares 6 3 2 3 3 3 2" xfId="47782" xr:uid="{2BD0A646-98CC-43E4-805F-B9D37F160754}"/>
    <cellStyle name="Millares 6 3 2 3 3 4" xfId="29460" xr:uid="{9D8C8209-BB6A-4843-8C8E-B359865A2454}"/>
    <cellStyle name="Millares 6 3 2 3 3 5" xfId="41777" xr:uid="{3805EB0F-E65D-40B4-9A42-5B2459322C2F}"/>
    <cellStyle name="Millares 6 3 2 3 4" xfId="12659" xr:uid="{50F0E9B1-57EB-43C7-9AB4-A094E29A3360}"/>
    <cellStyle name="Millares 6 3 2 3 4 2" xfId="36994" xr:uid="{7812E061-D176-4CB3-9DBB-EB005135DFD3}"/>
    <cellStyle name="Millares 6 3 2 3 4 2 2" xfId="49087" xr:uid="{14180FA8-6411-4553-A2D4-E007475FFD47}"/>
    <cellStyle name="Millares 6 3 2 3 4 3" xfId="30804" xr:uid="{1C845262-FEFC-40B1-8FA1-2E23CE4850F9}"/>
    <cellStyle name="Millares 6 3 2 3 4 4" xfId="43081" xr:uid="{DC53AE37-3783-4505-8C00-925653946835}"/>
    <cellStyle name="Millares 6 3 2 3 5" xfId="17560" xr:uid="{85235451-00A1-4E7C-9A0E-DBE06497B616}"/>
    <cellStyle name="Millares 6 3 2 3 5 2" xfId="33899" xr:uid="{4D1A5A98-C137-4099-8FA2-0564C6333AAF}"/>
    <cellStyle name="Millares 6 3 2 3 5 3" xfId="46084" xr:uid="{2442E7F3-F7F7-40B3-B076-8F081E2917F4}"/>
    <cellStyle name="Millares 6 3 2 3 6" xfId="18491" xr:uid="{06400C22-5B66-4868-A531-E1D16C99D710}"/>
    <cellStyle name="Millares 6 3 2 3 7" xfId="20142" xr:uid="{939B044F-398E-44CF-84CE-F041BDB784A1}"/>
    <cellStyle name="Millares 6 3 2 3 8" xfId="21984" xr:uid="{A21FC2B3-14D9-40CF-8F3D-54DF49449F25}"/>
    <cellStyle name="Millares 6 3 2 3 9" xfId="27710" xr:uid="{BEE0CFF2-98F8-4F4A-887E-0B602B320C98}"/>
    <cellStyle name="Millares 6 3 2 4" xfId="6122" xr:uid="{DA1363F9-65FD-4DA4-9D17-AEE464C52709}"/>
    <cellStyle name="Millares 6 3 2 4 10" xfId="40209" xr:uid="{B31734DA-496C-4F3E-BF3F-2C882C1374A9}"/>
    <cellStyle name="Millares 6 3 2 4 2" xfId="8888" xr:uid="{7B47FC83-D0E3-4DE4-9BDF-D8BBE5B5043A}"/>
    <cellStyle name="Millares 6 3 2 4 2 2" xfId="22914" xr:uid="{5DA523B3-59D1-468B-BC67-D70798D814D3}"/>
    <cellStyle name="Millares 6 3 2 4 2 2 2" xfId="37936" xr:uid="{81DCF42C-36B0-4A7A-9F38-E9596F322879}"/>
    <cellStyle name="Millares 6 3 2 4 2 2 2 2" xfId="50001" xr:uid="{D99983F6-5BDC-4C5F-A751-AD568D9BBD20}"/>
    <cellStyle name="Millares 6 3 2 4 2 2 3" xfId="31746" xr:uid="{336BFE31-C087-4AC9-904C-D2B658E7FE8A}"/>
    <cellStyle name="Millares 6 3 2 4 2 2 4" xfId="43995" xr:uid="{EBF6B2F6-F850-42DB-88B9-4F0E226BCBE1}"/>
    <cellStyle name="Millares 6 3 2 4 2 3" xfId="34841" xr:uid="{BDD2E42D-1A77-44F4-B6CE-BE60509531BF}"/>
    <cellStyle name="Millares 6 3 2 4 2 3 2" xfId="46998" xr:uid="{682EFA21-989A-4D8E-AF5A-F478D85E42D0}"/>
    <cellStyle name="Millares 6 3 2 4 2 4" xfId="28652" xr:uid="{01C47773-D6BD-410E-8BB4-C35275E1476C}"/>
    <cellStyle name="Millares 6 3 2 4 2 5" xfId="40993" xr:uid="{F3A1B7C3-FD60-40B7-9596-77054B6A9A9F}"/>
    <cellStyle name="Millares 6 3 2 4 3" xfId="8203" xr:uid="{133E567E-1198-4D53-A5B9-6FF9001ACE52}"/>
    <cellStyle name="Millares 6 3 2 4 3 2" xfId="23840" xr:uid="{0B5A29B8-9B3A-4663-99A7-F5B7962D68CC}"/>
    <cellStyle name="Millares 6 3 2 4 3 2 2" xfId="38878" xr:uid="{6FE4F8F5-ABE7-4D88-B7AE-24FF27CA6011}"/>
    <cellStyle name="Millares 6 3 2 4 3 2 2 2" xfId="50915" xr:uid="{43E798ED-9095-41B4-BEC9-CF1EAA2AD57A}"/>
    <cellStyle name="Millares 6 3 2 4 3 2 3" xfId="32688" xr:uid="{6355D588-CBE4-4FCF-AF1D-B13D0E8286BB}"/>
    <cellStyle name="Millares 6 3 2 4 3 2 4" xfId="44909" xr:uid="{44C2F627-8718-4A01-91BB-2FCB04AB5FB6}"/>
    <cellStyle name="Millares 6 3 2 4 3 3" xfId="35783" xr:uid="{881ECCF2-1544-4397-B962-FF03BCA3FA91}"/>
    <cellStyle name="Millares 6 3 2 4 3 3 2" xfId="47912" xr:uid="{CC23CC14-AD47-4FE2-88A7-9581E80B0045}"/>
    <cellStyle name="Millares 6 3 2 4 3 4" xfId="29594" xr:uid="{374A6205-78DD-4806-B3FC-6464F15DC5F4}"/>
    <cellStyle name="Millares 6 3 2 4 3 5" xfId="41907" xr:uid="{064FFE2B-5227-4284-83B9-8868B72BE970}"/>
    <cellStyle name="Millares 6 3 2 4 4" xfId="12657" xr:uid="{3CC87A8C-E005-4C74-AF8E-C506609C6AB2}"/>
    <cellStyle name="Millares 6 3 2 4 4 2" xfId="37128" xr:uid="{576090B3-C871-44D4-8B2B-5BB94A5EE5CD}"/>
    <cellStyle name="Millares 6 3 2 4 4 2 2" xfId="49217" xr:uid="{1F024757-0793-4FEB-B064-4FFD60BAD666}"/>
    <cellStyle name="Millares 6 3 2 4 4 3" xfId="30938" xr:uid="{83B04C10-99AC-410A-A3A8-8EB2D7B3325B}"/>
    <cellStyle name="Millares 6 3 2 4 4 4" xfId="43211" xr:uid="{6D0B4F2A-9030-4D56-A982-A677FED5A243}"/>
    <cellStyle name="Millares 6 3 2 4 5" xfId="17809" xr:uid="{F58C237C-2DBC-4CFA-A004-B8B4B5CCBD13}"/>
    <cellStyle name="Millares 6 3 2 4 5 2" xfId="34033" xr:uid="{DB9FA304-457E-4B33-BDCF-4307C0143DF3}"/>
    <cellStyle name="Millares 6 3 2 4 5 3" xfId="46214" xr:uid="{7B173017-BFFE-42CC-B5AC-D7A84FC3DB6F}"/>
    <cellStyle name="Millares 6 3 2 4 6" xfId="18626" xr:uid="{6BDE91B9-EEE8-463E-A628-925FFD1CF4C0}"/>
    <cellStyle name="Millares 6 3 2 4 7" xfId="20278" xr:uid="{82521B7E-00BF-45B0-ACB0-DC5D15DDB593}"/>
    <cellStyle name="Millares 6 3 2 4 8" xfId="22114" xr:uid="{E31E5721-D587-4E7C-B51C-8B908554B5CE}"/>
    <cellStyle name="Millares 6 3 2 4 9" xfId="27844" xr:uid="{49B54D48-06E7-4E1F-81B0-B478938186C7}"/>
    <cellStyle name="Millares 6 3 2 5" xfId="4996" xr:uid="{81E24217-96B1-4D16-ADEC-E324F1F2F865}"/>
    <cellStyle name="Millares 6 3 2 5 2" xfId="11993" xr:uid="{BB9DB24C-4675-447F-BAA2-B42E6F8C8186}"/>
    <cellStyle name="Millares 6 3 2 5 2 2" xfId="23045" xr:uid="{3BEB1D64-2EBE-4484-A1D1-76F56EB70954}"/>
    <cellStyle name="Millares 6 3 2 5 2 2 2" xfId="38070" xr:uid="{AE6391B6-3213-4B3F-9AD5-8EF64B621584}"/>
    <cellStyle name="Millares 6 3 2 5 2 2 2 2" xfId="50131" xr:uid="{54C79788-04B1-4DF6-B2F6-C6E8EC52B04D}"/>
    <cellStyle name="Millares 6 3 2 5 2 2 3" xfId="31880" xr:uid="{A2FAA836-EBBE-40C3-AC9F-61918C532552}"/>
    <cellStyle name="Millares 6 3 2 5 2 2 4" xfId="44125" xr:uid="{917A37AA-326F-4FAE-AED3-B98D985CA2C3}"/>
    <cellStyle name="Millares 6 3 2 5 2 3" xfId="34975" xr:uid="{87674F6A-014A-4858-80B3-1C12C4D03936}"/>
    <cellStyle name="Millares 6 3 2 5 2 3 2" xfId="47128" xr:uid="{CA1487E1-016F-40B2-897D-65F31E36CBCD}"/>
    <cellStyle name="Millares 6 3 2 5 2 4" xfId="28786" xr:uid="{6C382235-F13F-4841-B507-940FE0CD072E}"/>
    <cellStyle name="Millares 6 3 2 5 2 5" xfId="41123" xr:uid="{9220B2AA-4041-4B3C-9772-359CD74664C9}"/>
    <cellStyle name="Millares 6 3 2 5 3" xfId="12856" xr:uid="{F543BF55-F0F6-41D3-9C4D-C13F919A8CC5}"/>
    <cellStyle name="Millares 6 3 2 5 3 2" xfId="23971" xr:uid="{A7D035B6-8B20-4FF3-A9AC-BC627D83ECC5}"/>
    <cellStyle name="Millares 6 3 2 5 3 2 2" xfId="39012" xr:uid="{35234589-DBA6-418D-8BDF-EB27C571CF25}"/>
    <cellStyle name="Millares 6 3 2 5 3 2 2 2" xfId="51045" xr:uid="{F6872DA7-6DCE-409D-B1C7-8216C2EF7822}"/>
    <cellStyle name="Millares 6 3 2 5 3 2 3" xfId="32822" xr:uid="{D928E049-5478-414C-9BE5-D50442B6D19B}"/>
    <cellStyle name="Millares 6 3 2 5 3 2 4" xfId="45039" xr:uid="{AE833091-31BA-44BD-9E87-18B280505D11}"/>
    <cellStyle name="Millares 6 3 2 5 3 3" xfId="35917" xr:uid="{A91E1901-EAAD-41BC-963A-CB16F5FCFB14}"/>
    <cellStyle name="Millares 6 3 2 5 3 3 2" xfId="48042" xr:uid="{352AF260-5670-4E5C-BD3A-EE9533EFA495}"/>
    <cellStyle name="Millares 6 3 2 5 3 4" xfId="29728" xr:uid="{B4BCB718-3D08-4FED-9260-77D1526421E7}"/>
    <cellStyle name="Millares 6 3 2 5 3 5" xfId="42037" xr:uid="{E0ED1625-6482-46CE-84EF-C547EF52BCAD}"/>
    <cellStyle name="Millares 6 3 2 5 4" xfId="18082" xr:uid="{4D2EF933-1F22-43CA-B76A-888FA3869F33}"/>
    <cellStyle name="Millares 6 3 2 5 4 2" xfId="37262" xr:uid="{98E9ABAC-F789-4385-8205-C98C43692184}"/>
    <cellStyle name="Millares 6 3 2 5 4 2 2" xfId="49347" xr:uid="{F571762C-110C-463A-9ED0-3C942AAD5B82}"/>
    <cellStyle name="Millares 6 3 2 5 4 3" xfId="31072" xr:uid="{7E5C552D-4B82-4AC3-82A9-EE3705C8CD06}"/>
    <cellStyle name="Millares 6 3 2 5 4 4" xfId="43341" xr:uid="{77D531BD-9F1B-46E9-9316-DD4B22CAE6FB}"/>
    <cellStyle name="Millares 6 3 2 5 5" xfId="18761" xr:uid="{A736F715-74B6-4F6A-A3BE-A5BD618CAE9A}"/>
    <cellStyle name="Millares 6 3 2 5 5 2" xfId="34167" xr:uid="{24D2338C-E76E-40A4-8C6B-A92473090B0D}"/>
    <cellStyle name="Millares 6 3 2 5 5 3" xfId="46344" xr:uid="{3BF2AD6F-D3E2-4ADE-82DD-E3806DA81E4A}"/>
    <cellStyle name="Millares 6 3 2 5 6" xfId="20414" xr:uid="{ED558042-1511-442E-B0FA-2EDB4E5F8708}"/>
    <cellStyle name="Millares 6 3 2 5 7" xfId="22244" xr:uid="{2C28A911-0368-4E92-8CE3-CABDC4D1AB51}"/>
    <cellStyle name="Millares 6 3 2 5 8" xfId="27978" xr:uid="{27342EA6-6C87-4215-BB71-1C7717498527}"/>
    <cellStyle name="Millares 6 3 2 5 9" xfId="40339" xr:uid="{294CB081-F6CC-4EFD-9016-241C1DD9C857}"/>
    <cellStyle name="Millares 6 3 2 6" xfId="5077" xr:uid="{0DC9E849-1E31-4F36-84F9-678B5F42EBD8}"/>
    <cellStyle name="Millares 6 3 2 6 2" xfId="8510" xr:uid="{7099A8F8-8867-47CA-9A14-64DD66290DBC}"/>
    <cellStyle name="Millares 6 3 2 6 2 2" xfId="23178" xr:uid="{42E946DB-9721-4321-B2D4-61A48E04ED17}"/>
    <cellStyle name="Millares 6 3 2 6 2 2 2" xfId="38204" xr:uid="{B3571442-FCE0-4BC8-80B0-42CC6B40406B}"/>
    <cellStyle name="Millares 6 3 2 6 2 2 2 2" xfId="50261" xr:uid="{61756466-AE9D-4A6C-903F-34B659F452E9}"/>
    <cellStyle name="Millares 6 3 2 6 2 2 3" xfId="32014" xr:uid="{FD0DE49F-B14D-42F2-BD24-868E0EC474C2}"/>
    <cellStyle name="Millares 6 3 2 6 2 2 4" xfId="44255" xr:uid="{3C1878DF-F7A1-4FE6-BAA7-BACEEB05D7D5}"/>
    <cellStyle name="Millares 6 3 2 6 2 3" xfId="35109" xr:uid="{353B9723-C397-4AD6-B955-DEC1170DA287}"/>
    <cellStyle name="Millares 6 3 2 6 2 3 2" xfId="47258" xr:uid="{DF3079FF-DEDC-47F6-B712-923D0E90D95A}"/>
    <cellStyle name="Millares 6 3 2 6 2 4" xfId="28920" xr:uid="{7CF00F76-ED76-405B-8044-61274495262C}"/>
    <cellStyle name="Millares 6 3 2 6 2 5" xfId="41253" xr:uid="{12796D8C-F4AB-4739-8FC9-8D06B0222C24}"/>
    <cellStyle name="Millares 6 3 2 6 3" xfId="15312" xr:uid="{78FFC5BC-6635-44D0-9630-3AF2C0883139}"/>
    <cellStyle name="Millares 6 3 2 6 3 2" xfId="24101" xr:uid="{147B954F-C4EA-42F3-AB28-E33996BD2C22}"/>
    <cellStyle name="Millares 6 3 2 6 3 2 2" xfId="39146" xr:uid="{F140F667-F1AF-4A20-BC8A-0B02876431C7}"/>
    <cellStyle name="Millares 6 3 2 6 3 2 2 2" xfId="51175" xr:uid="{82CACB0B-BA43-41D2-B8D2-42D129E879B6}"/>
    <cellStyle name="Millares 6 3 2 6 3 2 3" xfId="32956" xr:uid="{11CFFBBB-35BF-46A8-A218-FE6C10CBF710}"/>
    <cellStyle name="Millares 6 3 2 6 3 2 4" xfId="45169" xr:uid="{39EFD559-E248-4792-BEDE-DAE7174F1B01}"/>
    <cellStyle name="Millares 6 3 2 6 3 3" xfId="36051" xr:uid="{8DF10861-E5C6-4060-BE7F-C189E3F79ACC}"/>
    <cellStyle name="Millares 6 3 2 6 3 3 2" xfId="48172" xr:uid="{8FF077E6-553A-4BD4-8AD3-2F1D335DF967}"/>
    <cellStyle name="Millares 6 3 2 6 3 4" xfId="29862" xr:uid="{EB8CCF27-0DD7-4AC8-B514-EC5A197954D4}"/>
    <cellStyle name="Millares 6 3 2 6 3 5" xfId="42167" xr:uid="{F09B8409-D637-47CD-B7C4-BA1B037B65CC}"/>
    <cellStyle name="Millares 6 3 2 6 4" xfId="19680" xr:uid="{6922C649-768F-4A63-A0AF-53EA7D6FF2B2}"/>
    <cellStyle name="Millares 6 3 2 6 4 2" xfId="37396" xr:uid="{2F4C5A96-BFB6-4732-B570-9A2AB30593E8}"/>
    <cellStyle name="Millares 6 3 2 6 4 2 2" xfId="49477" xr:uid="{915E0BCE-59E6-4B8F-B853-A31B9F3419DC}"/>
    <cellStyle name="Millares 6 3 2 6 4 3" xfId="31206" xr:uid="{E9A23400-DC74-4262-BD57-3D2A322CCBCB}"/>
    <cellStyle name="Millares 6 3 2 6 4 4" xfId="43471" xr:uid="{3D639C71-2A18-4CB1-B7F2-35FAEB0F16F4}"/>
    <cellStyle name="Millares 6 3 2 6 5" xfId="20548" xr:uid="{D3D80750-342F-4DF7-9F49-FF70984918A2}"/>
    <cellStyle name="Millares 6 3 2 6 5 2" xfId="34301" xr:uid="{BD9851FB-EEA0-41FF-8A0D-C12AF7657079}"/>
    <cellStyle name="Millares 6 3 2 6 5 3" xfId="46474" xr:uid="{3ADA898B-DEA9-42FC-BE9B-3DDE37727E3A}"/>
    <cellStyle name="Millares 6 3 2 6 6" xfId="22374" xr:uid="{8F5232D1-BE55-471B-A643-1805A12BB20D}"/>
    <cellStyle name="Millares 6 3 2 6 7" xfId="28112" xr:uid="{CA665660-380E-4828-8B4A-310270B24D2C}"/>
    <cellStyle name="Millares 6 3 2 6 8" xfId="40469" xr:uid="{297B0E6D-88D9-4F18-9A41-981A645793C3}"/>
    <cellStyle name="Millares 6 3 2 7" xfId="7814" xr:uid="{4C095FCC-1BAC-44D2-8CC9-109E6F8BE6DF}"/>
    <cellStyle name="Millares 6 3 2 7 2" xfId="21532" xr:uid="{137D4DA3-C7D4-4562-8B00-023C4A084025}"/>
    <cellStyle name="Millares 6 3 2 7 2 2" xfId="24231" xr:uid="{D93B072D-4EA5-48D2-98EF-A37775ACDCEC}"/>
    <cellStyle name="Millares 6 3 2 7 2 2 2" xfId="39280" xr:uid="{29F1AE19-073B-4ECA-9198-D7F51EEA5D3D}"/>
    <cellStyle name="Millares 6 3 2 7 2 2 2 2" xfId="51305" xr:uid="{29751127-F59D-4A0E-B168-1BE642E821E5}"/>
    <cellStyle name="Millares 6 3 2 7 2 2 3" xfId="33090" xr:uid="{DE8DA30F-F68C-4527-872F-76206615198B}"/>
    <cellStyle name="Millares 6 3 2 7 2 2 4" xfId="45299" xr:uid="{4839E8B9-BB16-481F-9060-144F923146AD}"/>
    <cellStyle name="Millares 6 3 2 7 2 3" xfId="36185" xr:uid="{98C4D43A-23B2-4FCB-BCFE-562EE94C426B}"/>
    <cellStyle name="Millares 6 3 2 7 2 3 2" xfId="48302" xr:uid="{7AD2E07C-CA81-4906-B015-9C604EB81751}"/>
    <cellStyle name="Millares 6 3 2 7 2 4" xfId="29996" xr:uid="{068269EA-007B-4819-91B9-15EB28ADCF30}"/>
    <cellStyle name="Millares 6 3 2 7 2 5" xfId="42297" xr:uid="{216BAB47-2F00-47B1-B172-69FAEA9F93A0}"/>
    <cellStyle name="Millares 6 3 2 7 3" xfId="23309" xr:uid="{6EF113B6-3BE5-49DE-BB68-6B9646DB99CC}"/>
    <cellStyle name="Millares 6 3 2 7 3 2" xfId="38338" xr:uid="{8F4C93F9-C99F-4162-92E6-F55FB565A60E}"/>
    <cellStyle name="Millares 6 3 2 7 3 2 2" xfId="50391" xr:uid="{F03BF942-BF29-43D1-8F72-5D1A0177E5DA}"/>
    <cellStyle name="Millares 6 3 2 7 3 3" xfId="32148" xr:uid="{711E4989-8233-445D-8AA0-04D47A642049}"/>
    <cellStyle name="Millares 6 3 2 7 3 4" xfId="44385" xr:uid="{D5676312-B25B-4884-8199-0F8584B55A1B}"/>
    <cellStyle name="Millares 6 3 2 7 4" xfId="35243" xr:uid="{1EC77773-4C5A-4A13-9B33-63C9C176360E}"/>
    <cellStyle name="Millares 6 3 2 7 4 2" xfId="47388" xr:uid="{151A3303-AC3A-421A-99B7-AC5D2FFCB277}"/>
    <cellStyle name="Millares 6 3 2 7 5" xfId="29054" xr:uid="{39A58DCC-F651-409A-9606-469D258F2447}"/>
    <cellStyle name="Millares 6 3 2 7 6" xfId="41383" xr:uid="{D9291BC7-48DD-414A-8031-93D7812BCA63}"/>
    <cellStyle name="Millares 6 3 2 8" xfId="12280" xr:uid="{0616F78C-4786-4633-8748-86C472F5B669}"/>
    <cellStyle name="Millares 6 3 2 8 2" xfId="25214" xr:uid="{C23279FB-B27E-4B76-9DC5-CE65D6D1AD27}"/>
    <cellStyle name="Millares 6 3 2 8 2 2" xfId="33224" xr:uid="{6F9F8FDA-31A9-45C7-9235-28D3E1BF7FBA}"/>
    <cellStyle name="Millares 6 3 2 8 2 2 2" xfId="39414" xr:uid="{9168ADD2-5AAE-49CE-A693-1B27F8BC31DA}"/>
    <cellStyle name="Millares 6 3 2 8 2 2 2 2" xfId="51435" xr:uid="{4C798100-C906-4C3D-AF28-7C8A32D9F68F}"/>
    <cellStyle name="Millares 6 3 2 8 2 2 3" xfId="45429" xr:uid="{B12B6D9B-57FC-44C4-AE99-99F348404BF6}"/>
    <cellStyle name="Millares 6 3 2 8 2 3" xfId="36319" xr:uid="{2FB968ED-24F7-417C-8933-0DBE4368C0B4}"/>
    <cellStyle name="Millares 6 3 2 8 2 3 2" xfId="48432" xr:uid="{B4B63E0D-7763-4D7E-B2A5-440AB1A6DCA0}"/>
    <cellStyle name="Millares 6 3 2 8 2 4" xfId="30130" xr:uid="{C5E0CB16-71B3-40BF-B0FB-37CA46F5E690}"/>
    <cellStyle name="Millares 6 3 2 8 2 5" xfId="42427" xr:uid="{B0EC61C5-7F66-4E03-9AF4-9562C8ED7F5B}"/>
    <cellStyle name="Millares 6 3 2 8 3" xfId="22512" xr:uid="{4E80C694-9EEA-4058-922D-8EA1F85B8843}"/>
    <cellStyle name="Millares 6 3 2 8 3 2" xfId="37534" xr:uid="{D8CB2D55-C11E-4A06-9858-6F4003F79B70}"/>
    <cellStyle name="Millares 6 3 2 8 3 2 2" xfId="49611" xr:uid="{C3093FEE-801B-4CE2-A55B-89D94BF4C716}"/>
    <cellStyle name="Millares 6 3 2 8 3 3" xfId="31344" xr:uid="{476E8E00-7550-45D8-88BB-FBE096BEA880}"/>
    <cellStyle name="Millares 6 3 2 8 3 4" xfId="43605" xr:uid="{FCADBA2E-4365-48B3-9008-87BFF778BF02}"/>
    <cellStyle name="Millares 6 3 2 8 4" xfId="34439" xr:uid="{1AA1D27F-4303-41A7-8442-B0DE97EEDC36}"/>
    <cellStyle name="Millares 6 3 2 8 4 2" xfId="46608" xr:uid="{2C3D8275-94C6-42BD-9429-35C0341F5272}"/>
    <cellStyle name="Millares 6 3 2 8 5" xfId="28250" xr:uid="{C522F94A-75F0-4D22-8E02-203E8085E574}"/>
    <cellStyle name="Millares 6 3 2 8 6" xfId="40603" xr:uid="{D2FF19F3-5599-491B-9378-00C7AE9F98E2}"/>
    <cellStyle name="Millares 6 3 2 9" xfId="16577" xr:uid="{D88EF001-220A-4AB0-9F14-939C4DFAC554}"/>
    <cellStyle name="Millares 6 3 2 9 2" xfId="26238" xr:uid="{ABAE295F-8E59-4964-A54D-54C6BC90E911}"/>
    <cellStyle name="Millares 6 3 2 9 2 2" xfId="39548" xr:uid="{5893EDF2-B563-485C-BB85-501549155394}"/>
    <cellStyle name="Millares 6 3 2 9 2 2 2" xfId="51565" xr:uid="{019052F4-AC37-412E-AD78-C27D88B5A707}"/>
    <cellStyle name="Millares 6 3 2 9 2 3" xfId="33358" xr:uid="{C058BFC5-BCD0-439D-9093-5067283B8EEB}"/>
    <cellStyle name="Millares 6 3 2 9 2 4" xfId="45559" xr:uid="{BF4F1AE7-D8C7-4AD2-917D-C6CF5DD1E362}"/>
    <cellStyle name="Millares 6 3 2 9 3" xfId="36453" xr:uid="{C7E61916-163D-49C6-B2E4-FFAEB11438A6}"/>
    <cellStyle name="Millares 6 3 2 9 3 2" xfId="48562" xr:uid="{364E2105-749A-452C-9AF8-67CD9238100D}"/>
    <cellStyle name="Millares 6 3 2 9 4" xfId="30264" xr:uid="{9FD9904F-032B-40CB-B617-2BEF0688E1C2}"/>
    <cellStyle name="Millares 6 3 2 9 5" xfId="42557" xr:uid="{0EEB6B0E-6D31-49CE-810A-BFDCC2AAA659}"/>
    <cellStyle name="Millares 6 3 3" xfId="3805" xr:uid="{75AB01D6-BEB2-498A-93D2-049B8B40F250}"/>
    <cellStyle name="Millares 6 3 3 10" xfId="27511" xr:uid="{7D2C07EE-FAB1-4023-B959-1DA9CBCA1D75}"/>
    <cellStyle name="Millares 6 3 3 11" xfId="39886" xr:uid="{73FBF9CB-2423-4477-B352-ECC5DCB21756}"/>
    <cellStyle name="Millares 6 3 3 2" xfId="6125" xr:uid="{9A744B2A-D7DD-4656-881F-5EEF02FB63AB}"/>
    <cellStyle name="Millares 6 3 3 2 2" xfId="8891" xr:uid="{7D11A323-8506-4466-8007-FDC9B60AAF7C}"/>
    <cellStyle name="Millares 6 3 3 2 2 2" xfId="37603" xr:uid="{12C0E42E-D603-4A21-B1BA-4F8FF4B5CD80}"/>
    <cellStyle name="Millares 6 3 3 2 2 2 2" xfId="49678" xr:uid="{2F1F5AAC-EF4E-429F-8532-CDA16420F7E9}"/>
    <cellStyle name="Millares 6 3 3 2 2 3" xfId="31413" xr:uid="{51AC971C-A03B-4FC3-8228-EFD74E6C9ACE}"/>
    <cellStyle name="Millares 6 3 3 2 2 4" xfId="43672" xr:uid="{B8CEE7FD-A49A-45DE-BAA9-C632A0BE5EB7}"/>
    <cellStyle name="Millares 6 3 3 2 3" xfId="8206" xr:uid="{AE74F123-4EE3-42FE-A862-6C8370F6BA50}"/>
    <cellStyle name="Millares 6 3 3 2 3 2" xfId="34508" xr:uid="{10C8FCC0-A50A-4820-A39F-C404D07902DE}"/>
    <cellStyle name="Millares 6 3 3 2 3 3" xfId="46675" xr:uid="{D92D5071-4D79-4E1B-83EA-3EC57592B95C}"/>
    <cellStyle name="Millares 6 3 3 2 4" xfId="12660" xr:uid="{9903B65A-0513-428C-AF32-53EAD696D4AD}"/>
    <cellStyle name="Millares 6 3 3 2 5" xfId="22581" xr:uid="{D5B011AB-3700-4E93-8B14-AA47987CE975}"/>
    <cellStyle name="Millares 6 3 3 2 6" xfId="28319" xr:uid="{46152630-7AAB-4C7B-BC57-5BEC80BAE9DF}"/>
    <cellStyle name="Millares 6 3 3 2 7" xfId="40670" xr:uid="{A5214551-5143-4B48-A764-0DD1C0BEC2C0}"/>
    <cellStyle name="Millares 6 3 3 3" xfId="4998" xr:uid="{5D616F50-EB17-429D-990B-15B762E1BB0E}"/>
    <cellStyle name="Millares 6 3 3 3 2" xfId="8512" xr:uid="{7A688CD4-52DE-44C0-A7F6-BB191C1F9269}"/>
    <cellStyle name="Millares 6 3 3 3 2 2" xfId="38545" xr:uid="{BDB6D115-7D43-4820-8B23-2A7FA1B25252}"/>
    <cellStyle name="Millares 6 3 3 3 2 2 2" xfId="50592" xr:uid="{7F37EAE3-8A21-4AC7-99A2-A6CB8327C6AD}"/>
    <cellStyle name="Millares 6 3 3 3 2 3" xfId="32355" xr:uid="{2561AED3-7D33-4D9A-8FCE-C86688AFF89B}"/>
    <cellStyle name="Millares 6 3 3 3 2 4" xfId="44586" xr:uid="{C0E6557A-B6F5-4F2D-8A5E-155452F18CA3}"/>
    <cellStyle name="Millares 6 3 3 3 3" xfId="16275" xr:uid="{A152E579-EC35-4519-A836-AAD272272EA9}"/>
    <cellStyle name="Millares 6 3 3 3 3 2" xfId="35450" xr:uid="{3C515D91-0BEA-4DAA-81D7-5BD3828A6CB9}"/>
    <cellStyle name="Millares 6 3 3 3 3 3" xfId="47589" xr:uid="{52C26E0F-19C4-44C6-94B6-802349658922}"/>
    <cellStyle name="Millares 6 3 3 3 4" xfId="23510" xr:uid="{2C72C4E1-64EA-4CEE-8402-3A31C088D430}"/>
    <cellStyle name="Millares 6 3 3 3 5" xfId="29261" xr:uid="{7048B696-83F5-4ED0-9A33-FE1F2A24C078}"/>
    <cellStyle name="Millares 6 3 3 3 6" xfId="41584" xr:uid="{0DCEE81F-9AB4-4DA3-960C-47F90A03EC94}"/>
    <cellStyle name="Millares 6 3 3 4" xfId="7816" xr:uid="{34EC0E50-72D0-4117-889C-27E642AE001B}"/>
    <cellStyle name="Millares 6 3 3 4 2" xfId="36795" xr:uid="{A81A4436-1333-42FB-ADE5-EAB283625003}"/>
    <cellStyle name="Millares 6 3 3 4 2 2" xfId="48894" xr:uid="{9F589B65-4DC7-4C78-9964-129AF233609B}"/>
    <cellStyle name="Millares 6 3 3 4 3" xfId="30605" xr:uid="{A970C086-6FF7-41F0-91A7-A8B699D48BB9}"/>
    <cellStyle name="Millares 6 3 3 4 4" xfId="42888" xr:uid="{2C2CCAE8-9DF2-45A6-8A7F-FEF66129FED5}"/>
    <cellStyle name="Millares 6 3 3 5" xfId="12282" xr:uid="{5871D4D0-865A-4947-914D-DA635EB76417}"/>
    <cellStyle name="Millares 6 3 3 5 2" xfId="33700" xr:uid="{747E383F-3BD0-481E-A0AE-25232395F0E2}"/>
    <cellStyle name="Millares 6 3 3 5 3" xfId="45891" xr:uid="{8F220080-A5C9-4B29-8623-FE2F3579F7FF}"/>
    <cellStyle name="Millares 6 3 3 6" xfId="16646" xr:uid="{D5458C6A-6A0D-4CE3-A10A-63830C8CAF87}"/>
    <cellStyle name="Millares 6 3 3 7" xfId="18292" xr:uid="{C5EA4F21-765D-447E-B996-276E58560D3F}"/>
    <cellStyle name="Millares 6 3 3 8" xfId="19942" xr:uid="{913B8845-8327-4DC2-B06A-71EF23C6E6FF}"/>
    <cellStyle name="Millares 6 3 3 9" xfId="21791" xr:uid="{AC5D316C-A866-4373-8B54-A75C00452A20}"/>
    <cellStyle name="Millares 6 3 4" xfId="6126" xr:uid="{181B0885-3F76-4B78-BD9D-B785304D548F}"/>
    <cellStyle name="Millares 6 3 4 10" xfId="40016" xr:uid="{14A633FF-F3E7-4491-839A-1F78F3DC96B6}"/>
    <cellStyle name="Millares 6 3 4 2" xfId="8892" xr:uid="{BCF13221-1E31-425A-A187-9EB5A04AEEBF}"/>
    <cellStyle name="Millares 6 3 4 2 2" xfId="22715" xr:uid="{B2226FFB-0BCB-4528-9D33-A88096EE289D}"/>
    <cellStyle name="Millares 6 3 4 2 2 2" xfId="37737" xr:uid="{A3EA4D97-B6EB-41D0-8D57-D4E556A6430D}"/>
    <cellStyle name="Millares 6 3 4 2 2 2 2" xfId="49808" xr:uid="{29E90A53-6736-45D6-9AD1-731A7B7CFF8E}"/>
    <cellStyle name="Millares 6 3 4 2 2 3" xfId="31547" xr:uid="{09FD5432-E949-4AA7-AC6A-47DBBD4F0F0F}"/>
    <cellStyle name="Millares 6 3 4 2 2 4" xfId="43802" xr:uid="{FA1E6BDF-61E1-4018-8B5B-9845E7858BCE}"/>
    <cellStyle name="Millares 6 3 4 2 3" xfId="34642" xr:uid="{B31BF098-015D-4022-8AF4-E05692F42DF2}"/>
    <cellStyle name="Millares 6 3 4 2 3 2" xfId="46805" xr:uid="{0FE97FB5-EF96-4B46-AE66-1F14F215EED5}"/>
    <cellStyle name="Millares 6 3 4 2 4" xfId="28453" xr:uid="{C16A7EA7-030F-49F3-9841-08C0967BEC94}"/>
    <cellStyle name="Millares 6 3 4 2 5" xfId="40800" xr:uid="{6085ACAA-35C2-4A16-A693-EC7630BCE89B}"/>
    <cellStyle name="Millares 6 3 4 3" xfId="8207" xr:uid="{5E4F5241-A4DC-4491-9FC3-21DAD58C25DC}"/>
    <cellStyle name="Millares 6 3 4 3 2" xfId="23641" xr:uid="{10AE13D2-AFC3-4168-8FAE-5393D12EF395}"/>
    <cellStyle name="Millares 6 3 4 3 2 2" xfId="38679" xr:uid="{C92D7914-3CA6-4705-B533-CE95978976DE}"/>
    <cellStyle name="Millares 6 3 4 3 2 2 2" xfId="50722" xr:uid="{3978EBB8-FAD5-4478-AF4F-9DAB5B498CEE}"/>
    <cellStyle name="Millares 6 3 4 3 2 3" xfId="32489" xr:uid="{393DBEC7-9DEF-4AB9-B51B-AADEFAF7B944}"/>
    <cellStyle name="Millares 6 3 4 3 2 4" xfId="44716" xr:uid="{1E46CB43-0770-4A64-AE9C-99DAF81DB7D6}"/>
    <cellStyle name="Millares 6 3 4 3 3" xfId="35584" xr:uid="{CB51948E-DDF1-4048-B1D6-02302B6610C2}"/>
    <cellStyle name="Millares 6 3 4 3 3 2" xfId="47719" xr:uid="{198780D8-78BE-4E88-87A5-2F17160A36E2}"/>
    <cellStyle name="Millares 6 3 4 3 4" xfId="29395" xr:uid="{6218D3B9-958D-4D4B-AB94-C914857BD838}"/>
    <cellStyle name="Millares 6 3 4 3 5" xfId="41714" xr:uid="{2A07E5A3-5044-4824-AF05-6C2B9A92B08A}"/>
    <cellStyle name="Millares 6 3 4 4" xfId="12661" xr:uid="{E2C8C9E6-CC4D-456C-A98A-3E92A5F8A413}"/>
    <cellStyle name="Millares 6 3 4 4 2" xfId="36929" xr:uid="{A4CA77C0-B41D-4B1F-9734-DA4412536FC4}"/>
    <cellStyle name="Millares 6 3 4 4 2 2" xfId="49024" xr:uid="{83EB1F3F-98AE-4C9E-943B-CBE4B04E3CB3}"/>
    <cellStyle name="Millares 6 3 4 4 3" xfId="30739" xr:uid="{1C1A2140-5286-4679-9C45-A4050FD58F6B}"/>
    <cellStyle name="Millares 6 3 4 4 4" xfId="43018" xr:uid="{8523915A-1C32-4E66-A3EB-881564049499}"/>
    <cellStyle name="Millares 6 3 4 5" xfId="17495" xr:uid="{F38D3305-6915-4F27-9C10-3144AFAC2EBE}"/>
    <cellStyle name="Millares 6 3 4 5 2" xfId="33834" xr:uid="{09D1AFAD-A221-4394-98C3-1B38B7178612}"/>
    <cellStyle name="Millares 6 3 4 5 3" xfId="46021" xr:uid="{25F58D97-FCEA-4219-836B-28A752A2D581}"/>
    <cellStyle name="Millares 6 3 4 6" xfId="18426" xr:uid="{A4AB467A-D659-47CD-82F6-9423D8D3EB32}"/>
    <cellStyle name="Millares 6 3 4 7" xfId="20077" xr:uid="{433BF542-2D27-4563-BAB8-CA1BD4FB514E}"/>
    <cellStyle name="Millares 6 3 4 8" xfId="21921" xr:uid="{46EAA55D-7DC9-4B1E-9A11-91FB1E6138FE}"/>
    <cellStyle name="Millares 6 3 4 9" xfId="27645" xr:uid="{F1B4C8F6-2F5E-4800-B12B-3F27D070FE88}"/>
    <cellStyle name="Millares 6 3 5" xfId="6121" xr:uid="{FBC630A1-053D-473F-8F9F-2408CC39DEBB}"/>
    <cellStyle name="Millares 6 3 5 10" xfId="40146" xr:uid="{5CC5B150-B4DC-448E-B1C4-3DB67D39DA2C}"/>
    <cellStyle name="Millares 6 3 5 2" xfId="8887" xr:uid="{5231EB15-2D11-428D-8577-A5C523F936B2}"/>
    <cellStyle name="Millares 6 3 5 2 2" xfId="22849" xr:uid="{8100A6C9-C51C-4153-A8AB-84764893B541}"/>
    <cellStyle name="Millares 6 3 5 2 2 2" xfId="37871" xr:uid="{FE0C6BD8-E923-41B4-AE8F-31328F0E6EDA}"/>
    <cellStyle name="Millares 6 3 5 2 2 2 2" xfId="49938" xr:uid="{11FFFD53-7B66-4935-A9CB-731ABC56A39C}"/>
    <cellStyle name="Millares 6 3 5 2 2 3" xfId="31681" xr:uid="{F56FB80F-3607-453D-B42F-80E0E24CCC60}"/>
    <cellStyle name="Millares 6 3 5 2 2 4" xfId="43932" xr:uid="{286A323A-D26A-4CA4-ACDB-989715950B1B}"/>
    <cellStyle name="Millares 6 3 5 2 3" xfId="34776" xr:uid="{0548FCCF-A36B-4382-AC5F-F98CBC78E32C}"/>
    <cellStyle name="Millares 6 3 5 2 3 2" xfId="46935" xr:uid="{47D6758B-A0EA-4008-9AD4-D9B3BCBE6808}"/>
    <cellStyle name="Millares 6 3 5 2 4" xfId="28587" xr:uid="{C9F8505F-3070-4485-B5E0-683B51CA82F1}"/>
    <cellStyle name="Millares 6 3 5 2 5" xfId="40930" xr:uid="{C9177D09-BEEF-44E0-A508-5F55385E4D23}"/>
    <cellStyle name="Millares 6 3 5 3" xfId="8202" xr:uid="{3090A68C-AD71-40DC-A65D-13C0DFDECD4E}"/>
    <cellStyle name="Millares 6 3 5 3 2" xfId="23775" xr:uid="{286853DE-A61C-4BCA-8B38-3E5FFA55FD95}"/>
    <cellStyle name="Millares 6 3 5 3 2 2" xfId="38813" xr:uid="{9C714713-6CFF-4564-BFBE-40138FFEF76B}"/>
    <cellStyle name="Millares 6 3 5 3 2 2 2" xfId="50852" xr:uid="{73BA743F-3047-4C1A-B744-0BF92C376038}"/>
    <cellStyle name="Millares 6 3 5 3 2 3" xfId="32623" xr:uid="{2A68CA63-A0A9-4F20-BC9F-3CEDD6FD6E0C}"/>
    <cellStyle name="Millares 6 3 5 3 2 4" xfId="44846" xr:uid="{EF73DDDC-BFF3-4956-82BE-6FC83F0795BF}"/>
    <cellStyle name="Millares 6 3 5 3 3" xfId="35718" xr:uid="{479F51F9-00C1-45FA-944E-B602318D8616}"/>
    <cellStyle name="Millares 6 3 5 3 3 2" xfId="47849" xr:uid="{E6FFFD4A-18A4-4CFF-9F46-5E93938F71C0}"/>
    <cellStyle name="Millares 6 3 5 3 4" xfId="29529" xr:uid="{78E289AB-7F91-42C6-B930-FD4598F1F8EB}"/>
    <cellStyle name="Millares 6 3 5 3 5" xfId="41844" xr:uid="{7B9BF39D-184B-4F05-8FF8-8E3CA5EC5AF7}"/>
    <cellStyle name="Millares 6 3 5 4" xfId="12656" xr:uid="{67EAE2A7-50DD-4E82-BDE3-9340EDAEBFE2}"/>
    <cellStyle name="Millares 6 3 5 4 2" xfId="37063" xr:uid="{8D61C325-A1F0-4798-B20B-EE642F0C04BF}"/>
    <cellStyle name="Millares 6 3 5 4 2 2" xfId="49154" xr:uid="{133324D5-87A7-4131-8C6D-3159D39E0B56}"/>
    <cellStyle name="Millares 6 3 5 4 3" xfId="30873" xr:uid="{C9E293BA-B30C-429A-8C83-2E4B6665714B}"/>
    <cellStyle name="Millares 6 3 5 4 4" xfId="43148" xr:uid="{E5DADEB0-CDCC-4E95-A919-7B4A091FE479}"/>
    <cellStyle name="Millares 6 3 5 5" xfId="17744" xr:uid="{BA004C3E-E9F3-4AFB-A9D6-CDE90F44D859}"/>
    <cellStyle name="Millares 6 3 5 5 2" xfId="33968" xr:uid="{780FA7FC-7C2E-4CB8-8946-DB728DCB7935}"/>
    <cellStyle name="Millares 6 3 5 5 3" xfId="46151" xr:uid="{F54C7C52-4A31-4537-8ADB-103A702B8267}"/>
    <cellStyle name="Millares 6 3 5 6" xfId="18561" xr:uid="{CF8C9D6C-6EFE-4B20-B1D6-7F535CBDE8E2}"/>
    <cellStyle name="Millares 6 3 5 7" xfId="20213" xr:uid="{BAB87955-3566-4AB6-917E-A3474FDF8C6C}"/>
    <cellStyle name="Millares 6 3 5 8" xfId="22051" xr:uid="{EFCB840F-28BC-4118-A510-29E0142EB9C5}"/>
    <cellStyle name="Millares 6 3 5 9" xfId="27779" xr:uid="{15A70BAF-3615-4AEE-AF9A-998D7B175EF5}"/>
    <cellStyle name="Millares 6 3 6" xfId="4995" xr:uid="{51DEEE6A-BC1B-4D07-94CD-5BBEA84F5511}"/>
    <cellStyle name="Millares 6 3 6 2" xfId="11928" xr:uid="{B81D805E-536B-42B7-AC06-57BE04023DC0}"/>
    <cellStyle name="Millares 6 3 6 2 2" xfId="22982" xr:uid="{0CE25A11-2A2D-4AAA-BE9B-853E74AF8CF1}"/>
    <cellStyle name="Millares 6 3 6 2 2 2" xfId="38005" xr:uid="{68BEA5EB-AECB-4775-8CF3-7E68DFC17441}"/>
    <cellStyle name="Millares 6 3 6 2 2 2 2" xfId="50068" xr:uid="{E57226DF-1A88-4A60-9D34-33F965395B54}"/>
    <cellStyle name="Millares 6 3 6 2 2 3" xfId="31815" xr:uid="{D0E0F320-2376-414F-AFAB-26B408B2E5D4}"/>
    <cellStyle name="Millares 6 3 6 2 2 4" xfId="44062" xr:uid="{611867FF-BA83-44F5-B875-9FD6F9FBB486}"/>
    <cellStyle name="Millares 6 3 6 2 3" xfId="34910" xr:uid="{AC6CC5BF-E476-4056-A642-E4F674C0924F}"/>
    <cellStyle name="Millares 6 3 6 2 3 2" xfId="47065" xr:uid="{811FC3CC-10A5-4441-93F9-176AD5FFFB28}"/>
    <cellStyle name="Millares 6 3 6 2 4" xfId="28721" xr:uid="{03FA1C8D-B115-4645-8D72-E06745E35983}"/>
    <cellStyle name="Millares 6 3 6 2 5" xfId="41060" xr:uid="{E9B7FF21-5CC3-4229-9A33-07D2261FB595}"/>
    <cellStyle name="Millares 6 3 6 3" xfId="12791" xr:uid="{1B15869A-A3D9-4E6D-BF58-9B404F0172BC}"/>
    <cellStyle name="Millares 6 3 6 3 2" xfId="23908" xr:uid="{C68C7FF1-3D88-4CAE-BE88-F8B6E51BDD8B}"/>
    <cellStyle name="Millares 6 3 6 3 2 2" xfId="38947" xr:uid="{25AC619F-BD80-4865-B7CD-4E205C7E552A}"/>
    <cellStyle name="Millares 6 3 6 3 2 2 2" xfId="50982" xr:uid="{56C0B921-70E8-4C9B-B63C-185875860683}"/>
    <cellStyle name="Millares 6 3 6 3 2 3" xfId="32757" xr:uid="{8411766C-4E32-47AA-9B9A-2E057CCF5455}"/>
    <cellStyle name="Millares 6 3 6 3 2 4" xfId="44976" xr:uid="{818A6AB8-1B0B-4C2B-847B-C47AD643B5FF}"/>
    <cellStyle name="Millares 6 3 6 3 3" xfId="35852" xr:uid="{58E32392-A639-401A-81BF-23E17098BC88}"/>
    <cellStyle name="Millares 6 3 6 3 3 2" xfId="47979" xr:uid="{7A35B5A7-14D7-4F95-B2CF-6F06D66B8A27}"/>
    <cellStyle name="Millares 6 3 6 3 4" xfId="29663" xr:uid="{8A94F91C-8B3D-402D-8501-A3D794FEC5E7}"/>
    <cellStyle name="Millares 6 3 6 3 5" xfId="41974" xr:uid="{3F840E45-93EC-4C8E-BE0F-854990A97A8E}"/>
    <cellStyle name="Millares 6 3 6 4" xfId="18017" xr:uid="{0A5DEADB-1279-4FAD-B3B9-C8B258B95990}"/>
    <cellStyle name="Millares 6 3 6 4 2" xfId="37197" xr:uid="{67CACCB5-33F0-4000-BE9A-F5EE5368ECC4}"/>
    <cellStyle name="Millares 6 3 6 4 2 2" xfId="49284" xr:uid="{5FBB79B6-A602-4B43-8995-E4440F1A5527}"/>
    <cellStyle name="Millares 6 3 6 4 3" xfId="31007" xr:uid="{5F7B8677-8350-45DE-AC5A-B3C374C9EC41}"/>
    <cellStyle name="Millares 6 3 6 4 4" xfId="43278" xr:uid="{05C1A978-8A3B-4D1F-B5A5-0F6557B45A5F}"/>
    <cellStyle name="Millares 6 3 6 5" xfId="18696" xr:uid="{095ACB5A-58FE-4A11-9BE7-3D841F4FD89B}"/>
    <cellStyle name="Millares 6 3 6 5 2" xfId="34102" xr:uid="{F6C588B8-8D3D-4905-9B94-2DB55AE5EA85}"/>
    <cellStyle name="Millares 6 3 6 5 3" xfId="46281" xr:uid="{7D09FF73-57A9-40C5-89A1-48198E067D8C}"/>
    <cellStyle name="Millares 6 3 6 6" xfId="20349" xr:uid="{FCF821B2-8DED-4426-86AE-BE8D69E3CEE8}"/>
    <cellStyle name="Millares 6 3 6 7" xfId="22181" xr:uid="{09ED06C6-5EFB-40EF-8FDA-B4886679CC67}"/>
    <cellStyle name="Millares 6 3 6 8" xfId="27913" xr:uid="{B4E03ECF-CF27-4340-B4DB-9FDDDAEE9D43}"/>
    <cellStyle name="Millares 6 3 6 9" xfId="40276" xr:uid="{8C7B6BF9-3E7B-4FBF-8A43-0A0F924971C3}"/>
    <cellStyle name="Millares 6 3 7" xfId="5104" xr:uid="{FAA03E5B-CCAB-4C32-8E64-CCAEE5CFCE39}"/>
    <cellStyle name="Millares 6 3 7 2" xfId="8509" xr:uid="{7EEEE824-BDD5-4879-BEDE-8CDC29381864}"/>
    <cellStyle name="Millares 6 3 7 2 2" xfId="23113" xr:uid="{CEE6F496-3779-4B10-8B0D-602EC71FC4CE}"/>
    <cellStyle name="Millares 6 3 7 2 2 2" xfId="38139" xr:uid="{BE4D4AA8-D9B7-4DDC-BFA0-46975D39EEFD}"/>
    <cellStyle name="Millares 6 3 7 2 2 2 2" xfId="50198" xr:uid="{F918B423-E238-41E0-BAAC-411A436A5123}"/>
    <cellStyle name="Millares 6 3 7 2 2 3" xfId="31949" xr:uid="{C661ECDB-5EC3-4CCC-A2A5-1CB4693CF1E0}"/>
    <cellStyle name="Millares 6 3 7 2 2 4" xfId="44192" xr:uid="{31E3509C-320B-4A30-A1CB-6886EABD5F44}"/>
    <cellStyle name="Millares 6 3 7 2 3" xfId="35044" xr:uid="{2580A354-B0C9-4C8D-862D-1EB4C25A70A9}"/>
    <cellStyle name="Millares 6 3 7 2 3 2" xfId="47195" xr:uid="{E1D5058C-D002-453A-8DCA-533F03F8945C}"/>
    <cellStyle name="Millares 6 3 7 2 4" xfId="28855" xr:uid="{B4B8FC43-5384-4954-85C6-C3B2FC035228}"/>
    <cellStyle name="Millares 6 3 7 2 5" xfId="41190" xr:uid="{4720B059-0B5B-45EE-9333-8DFC2EF95B16}"/>
    <cellStyle name="Millares 6 3 7 3" xfId="15247" xr:uid="{87CC448D-AA8B-44BC-8572-232AC62642B0}"/>
    <cellStyle name="Millares 6 3 7 3 2" xfId="24038" xr:uid="{0BFDA1DB-0CD1-43F1-B504-98EB3C3D1474}"/>
    <cellStyle name="Millares 6 3 7 3 2 2" xfId="39081" xr:uid="{C3F255D2-91BB-4A63-B6D3-ABEC9A74B5D8}"/>
    <cellStyle name="Millares 6 3 7 3 2 2 2" xfId="51112" xr:uid="{B9582EC2-A4D0-4EB0-9E2A-DE04C9DCA580}"/>
    <cellStyle name="Millares 6 3 7 3 2 3" xfId="32891" xr:uid="{A27704EF-B0FB-454F-819B-CDCFB7FF5453}"/>
    <cellStyle name="Millares 6 3 7 3 2 4" xfId="45106" xr:uid="{02FE7684-3FCB-4394-BFDE-171DDDED6A7F}"/>
    <cellStyle name="Millares 6 3 7 3 3" xfId="35986" xr:uid="{BDA076C0-9518-4923-B2EB-C1E9D378A2EB}"/>
    <cellStyle name="Millares 6 3 7 3 3 2" xfId="48109" xr:uid="{A73DE1F4-F3DC-428E-9CFF-1D2BA551B0E2}"/>
    <cellStyle name="Millares 6 3 7 3 4" xfId="29797" xr:uid="{7D752BF8-BC7D-4D0C-B223-D924A3E5C69E}"/>
    <cellStyle name="Millares 6 3 7 3 5" xfId="42104" xr:uid="{563C512C-D303-4296-B9A2-303634283EB3}"/>
    <cellStyle name="Millares 6 3 7 4" xfId="19615" xr:uid="{721AD3BD-1680-47F1-9CBD-4E3365A6D4E8}"/>
    <cellStyle name="Millares 6 3 7 4 2" xfId="37331" xr:uid="{A714D9B9-802F-412A-B35F-062A613A0060}"/>
    <cellStyle name="Millares 6 3 7 4 2 2" xfId="49414" xr:uid="{B46A4B46-ABCA-4084-8B86-E55318E009F4}"/>
    <cellStyle name="Millares 6 3 7 4 3" xfId="31141" xr:uid="{6BCCAD93-81D4-4A83-8135-5926F2DB27BB}"/>
    <cellStyle name="Millares 6 3 7 4 4" xfId="43408" xr:uid="{5E926E83-D70B-4C7D-8E5C-2425E1AB930E}"/>
    <cellStyle name="Millares 6 3 7 5" xfId="20483" xr:uid="{055B8569-33E5-434B-8E44-35747F919172}"/>
    <cellStyle name="Millares 6 3 7 5 2" xfId="34236" xr:uid="{C03E2C6C-5785-4B64-8759-F7038D4EF15F}"/>
    <cellStyle name="Millares 6 3 7 5 3" xfId="46411" xr:uid="{7B78ED3A-1F85-4BA5-9EB1-9FBCBD8D221B}"/>
    <cellStyle name="Millares 6 3 7 6" xfId="22311" xr:uid="{1AE21F48-D073-4741-A7B4-408DBE5D3728}"/>
    <cellStyle name="Millares 6 3 7 7" xfId="28047" xr:uid="{1C86496B-5BA4-42E6-B8ED-7BA673215711}"/>
    <cellStyle name="Millares 6 3 7 8" xfId="40406" xr:uid="{9A700136-AF65-4941-8DF4-411338AEFD5C}"/>
    <cellStyle name="Millares 6 3 8" xfId="7813" xr:uid="{079878B5-DA7A-4630-8DF6-3E8CC392076A}"/>
    <cellStyle name="Millares 6 3 8 2" xfId="21467" xr:uid="{B5AC7E45-31AB-454E-AAB1-EC423CFB31B1}"/>
    <cellStyle name="Millares 6 3 8 2 2" xfId="24168" xr:uid="{6A641F84-2F7C-4528-A655-217D877AF1C8}"/>
    <cellStyle name="Millares 6 3 8 2 2 2" xfId="39215" xr:uid="{A1FC1D0E-4C0A-44C1-8F56-E71286ABFA4A}"/>
    <cellStyle name="Millares 6 3 8 2 2 2 2" xfId="51242" xr:uid="{E9E2CC07-C7C0-4857-8759-35768ECBE478}"/>
    <cellStyle name="Millares 6 3 8 2 2 3" xfId="33025" xr:uid="{400B8E61-F22C-4F09-8DD0-EF527EEA0106}"/>
    <cellStyle name="Millares 6 3 8 2 2 4" xfId="45236" xr:uid="{6596CA7D-D945-473C-86E7-B55444A18471}"/>
    <cellStyle name="Millares 6 3 8 2 3" xfId="36120" xr:uid="{CFA7E156-0A0B-40C4-9C0D-2CD2F204F804}"/>
    <cellStyle name="Millares 6 3 8 2 3 2" xfId="48239" xr:uid="{08D805A7-D1D3-4540-AAC4-ED6D4CD945A7}"/>
    <cellStyle name="Millares 6 3 8 2 4" xfId="29931" xr:uid="{0A94F5D9-4E55-4881-9658-057915F4D816}"/>
    <cellStyle name="Millares 6 3 8 2 5" xfId="42234" xr:uid="{F67F19A7-708F-4DBB-A941-AB99B69E07DB}"/>
    <cellStyle name="Millares 6 3 8 3" xfId="23246" xr:uid="{AE0DC5E9-45DF-40D4-9EBF-B6964F6A450A}"/>
    <cellStyle name="Millares 6 3 8 3 2" xfId="38273" xr:uid="{7F5D87D4-1B79-46E2-8F9A-683FCF259C89}"/>
    <cellStyle name="Millares 6 3 8 3 2 2" xfId="50328" xr:uid="{FE4C4F56-9E92-48D8-BD24-E661F86F9FEB}"/>
    <cellStyle name="Millares 6 3 8 3 3" xfId="32083" xr:uid="{0121686C-60A4-4023-B6BA-9E6A2CAA07E4}"/>
    <cellStyle name="Millares 6 3 8 3 4" xfId="44322" xr:uid="{BF0A46E6-3D11-4FC2-AC8C-37F774F74483}"/>
    <cellStyle name="Millares 6 3 8 4" xfId="35178" xr:uid="{1D8C868D-E8B7-45EB-B840-B6268E313766}"/>
    <cellStyle name="Millares 6 3 8 4 2" xfId="47325" xr:uid="{23504F3E-9673-40C1-B2C0-3F8F87CA620E}"/>
    <cellStyle name="Millares 6 3 8 5" xfId="28989" xr:uid="{FB2E63E5-FD1D-4CAF-9944-AFA4A63504BC}"/>
    <cellStyle name="Millares 6 3 8 6" xfId="41320" xr:uid="{7362A2D8-2819-40B9-9A68-4FBD811E42B9}"/>
    <cellStyle name="Millares 6 3 9" xfId="12279" xr:uid="{668AA833-9848-432C-9981-F67322452384}"/>
    <cellStyle name="Millares 6 3 9 2" xfId="25149" xr:uid="{B1CF44A0-CFAA-4B19-B645-AA5BC5A479D9}"/>
    <cellStyle name="Millares 6 3 9 2 2" xfId="33159" xr:uid="{38B9BB84-1854-43FD-BBB4-A7094361916D}"/>
    <cellStyle name="Millares 6 3 9 2 2 2" xfId="39349" xr:uid="{1E6A253E-49EC-44AB-9ACA-7160EE3B2CEF}"/>
    <cellStyle name="Millares 6 3 9 2 2 2 2" xfId="51372" xr:uid="{4327831C-50F9-4149-B67C-9B9113C88BC0}"/>
    <cellStyle name="Millares 6 3 9 2 2 3" xfId="45366" xr:uid="{AD1BBE98-BC81-4353-87E9-31529B193C72}"/>
    <cellStyle name="Millares 6 3 9 2 3" xfId="36254" xr:uid="{B7B8D740-4AA7-4267-B1B8-B27AA03F67A6}"/>
    <cellStyle name="Millares 6 3 9 2 3 2" xfId="48369" xr:uid="{F1488B5E-3D1C-45C4-B72E-6D81285504CB}"/>
    <cellStyle name="Millares 6 3 9 2 4" xfId="30065" xr:uid="{F1FE1419-3C32-482C-BC82-643616954846}"/>
    <cellStyle name="Millares 6 3 9 2 5" xfId="42364" xr:uid="{D365B017-25E7-40C1-9F21-84F3A8F83B06}"/>
    <cellStyle name="Millares 6 3 9 3" xfId="22447" xr:uid="{AA01B16A-09D7-4046-8FEE-1F892F0D943B}"/>
    <cellStyle name="Millares 6 3 9 3 2" xfId="37469" xr:uid="{6083411A-5AE7-4998-9508-9F93FC25613A}"/>
    <cellStyle name="Millares 6 3 9 3 2 2" xfId="49548" xr:uid="{1059F1FF-DD67-4760-943D-6FC9D2E317AD}"/>
    <cellStyle name="Millares 6 3 9 3 3" xfId="31279" xr:uid="{5132C3C4-CE8C-421E-9B05-050CFD7F57CB}"/>
    <cellStyle name="Millares 6 3 9 3 4" xfId="43542" xr:uid="{AC79DC05-3C7A-41BB-B5A9-B0466007CFFD}"/>
    <cellStyle name="Millares 6 3 9 4" xfId="34374" xr:uid="{FA233F2D-19F0-42AB-A244-2E46FACEA063}"/>
    <cellStyle name="Millares 6 3 9 4 2" xfId="46545" xr:uid="{474B1263-A091-4A8E-85E6-5EB3DC7B3C65}"/>
    <cellStyle name="Millares 6 3 9 5" xfId="28185" xr:uid="{F69CAF62-F330-4AD9-9426-B8AD6A4D3275}"/>
    <cellStyle name="Millares 6 3 9 6" xfId="40540" xr:uid="{05FDFBC1-C1B3-43B1-BA91-1FD1DBA26F0E}"/>
    <cellStyle name="Millares 6 4" xfId="3806" xr:uid="{FDE11C8F-1410-41D5-A866-2C17EDE3314B}"/>
    <cellStyle name="Millares 6 4 10" xfId="16531" xr:uid="{8F712713-6EDE-45D0-9DAE-5BEB19DC9CB6}"/>
    <cellStyle name="Millares 6 4 10 2" xfId="26194" xr:uid="{5A8A7816-33D7-43B6-A75C-352DDAC2149B}"/>
    <cellStyle name="Millares 6 4 10 2 2" xfId="39502" xr:uid="{5A8FEF32-7172-42A4-A5A6-7FA88CA231F1}"/>
    <cellStyle name="Millares 6 4 10 2 2 2" xfId="51521" xr:uid="{284A0DB4-B5BE-4A0A-83DF-C2B08EBF39FA}"/>
    <cellStyle name="Millares 6 4 10 2 3" xfId="33312" xr:uid="{452C148C-8DBB-4C5B-9CAC-59CBF248C880}"/>
    <cellStyle name="Millares 6 4 10 2 4" xfId="45515" xr:uid="{D050D0E0-2113-400F-BFA9-8C42E916A9B9}"/>
    <cellStyle name="Millares 6 4 10 3" xfId="36407" xr:uid="{5CA06EC5-4FE5-4681-A9B0-6B7382721D24}"/>
    <cellStyle name="Millares 6 4 10 3 2" xfId="48518" xr:uid="{25284FEC-433F-4C42-BACE-596AC51D0A9E}"/>
    <cellStyle name="Millares 6 4 10 4" xfId="30218" xr:uid="{0B80A53E-5F9C-4311-99BA-4BAB01AFD477}"/>
    <cellStyle name="Millares 6 4 10 5" xfId="42513" xr:uid="{A7C5FACA-3B3C-4B1F-B28E-14BABDB1BA7D}"/>
    <cellStyle name="Millares 6 4 11" xfId="18176" xr:uid="{D11C50CE-C948-4142-A53A-2D9886E37A1F}"/>
    <cellStyle name="Millares 6 4 11 2" xfId="27217" xr:uid="{8CA437C0-6AF7-4660-B042-12DBB0777CE9}"/>
    <cellStyle name="Millares 6 4 11 2 2" xfId="39636" xr:uid="{07151178-FF5F-45F9-9997-B9481A0DB1C0}"/>
    <cellStyle name="Millares 6 4 11 2 2 2" xfId="51651" xr:uid="{FA8F7AA1-2E19-4222-828A-7C2CBA99A2BE}"/>
    <cellStyle name="Millares 6 4 11 2 3" xfId="33446" xr:uid="{F31DDA85-D312-4020-B779-45D648968DB1}"/>
    <cellStyle name="Millares 6 4 11 2 4" xfId="45645" xr:uid="{F1CC5966-C61F-4B0A-883C-2984AD2E48B0}"/>
    <cellStyle name="Millares 6 4 11 3" xfId="36541" xr:uid="{C6E526A9-785C-473F-8684-CB364AFE1761}"/>
    <cellStyle name="Millares 6 4 11 3 2" xfId="48648" xr:uid="{45DC1D77-21BF-4943-9F85-423ED96713FF}"/>
    <cellStyle name="Millares 6 4 11 4" xfId="30352" xr:uid="{54B2EBC6-EAFB-4FF6-A993-440A10BFEA45}"/>
    <cellStyle name="Millares 6 4 11 5" xfId="42643" xr:uid="{37970A08-6CB0-4739-95F3-31C4D0AD1AAC}"/>
    <cellStyle name="Millares 6 4 12" xfId="19825" xr:uid="{A69F4D0E-6144-4575-AEFB-FA2017037414}"/>
    <cellStyle name="Millares 6 4 12 2" xfId="23399" xr:uid="{93D77034-F265-435A-9719-E19ADA4BB065}"/>
    <cellStyle name="Millares 6 4 12 2 2" xfId="38430" xr:uid="{72A91D66-1B43-4C9C-B35D-0EF9C199282B}"/>
    <cellStyle name="Millares 6 4 12 2 2 2" xfId="50481" xr:uid="{BC1EEE45-A7A0-4001-89E1-1757F749D304}"/>
    <cellStyle name="Millares 6 4 12 2 3" xfId="32240" xr:uid="{0C184DCD-F913-4996-B49C-87A515CF5766}"/>
    <cellStyle name="Millares 6 4 12 2 4" xfId="44475" xr:uid="{72FE8C14-7990-4FC3-9D59-384133909593}"/>
    <cellStyle name="Millares 6 4 12 3" xfId="35335" xr:uid="{00CA4AD9-184D-4AD5-A71E-7CA36832DBEF}"/>
    <cellStyle name="Millares 6 4 12 3 2" xfId="47478" xr:uid="{EFC024D6-9F6D-4D6D-AFDF-806CEF7D072A}"/>
    <cellStyle name="Millares 6 4 12 4" xfId="29146" xr:uid="{F481FB1F-AF94-4646-9747-4719C5742A3C}"/>
    <cellStyle name="Millares 6 4 12 5" xfId="41473" xr:uid="{C4316E2D-50E2-4A19-A4B7-FE9F6E27501E}"/>
    <cellStyle name="Millares 6 4 13" xfId="21680" xr:uid="{C6CE83E5-32D7-4E5E-92A9-64549853A6C0}"/>
    <cellStyle name="Millares 6 4 13 2" xfId="36680" xr:uid="{0E133E7B-2677-4CDD-8A68-F20108E02ACC}"/>
    <cellStyle name="Millares 6 4 13 2 2" xfId="48783" xr:uid="{76E4ADFF-B501-4E95-8634-158D249BB274}"/>
    <cellStyle name="Millares 6 4 13 3" xfId="30490" xr:uid="{4D99DBBB-E631-416F-AE34-9112A1AA2071}"/>
    <cellStyle name="Millares 6 4 13 4" xfId="42777" xr:uid="{55FC61D2-4A64-4F08-A9C1-0991D7DFADE3}"/>
    <cellStyle name="Millares 6 4 14" xfId="33585" xr:uid="{63114AE4-BCC2-4F5E-9F0E-6FFBC429154A}"/>
    <cellStyle name="Millares 6 4 14 2" xfId="45780" xr:uid="{E562181F-7F8D-40D8-B324-3C001CF0D2BB}"/>
    <cellStyle name="Millares 6 4 15" xfId="27396" xr:uid="{B5AD4AF1-C7BE-4B23-87E8-2B586DD2625E}"/>
    <cellStyle name="Millares 6 4 16" xfId="39775" xr:uid="{B2D0D493-6220-4F1B-9BF3-4E6C06550D9D}"/>
    <cellStyle name="Millares 6 4 2" xfId="3807" xr:uid="{5C4BAB3A-87CC-4F62-8E11-E2C3DF750C2D}"/>
    <cellStyle name="Millares 6 4 2 10" xfId="18241" xr:uid="{0DD6EBDF-F961-486E-870F-97EBC3982B12}"/>
    <cellStyle name="Millares 6 4 2 10 2" xfId="27280" xr:uid="{95691EF3-DBD0-46F3-A69E-1A280180AA64}"/>
    <cellStyle name="Millares 6 4 2 10 2 2" xfId="39701" xr:uid="{F5AB97CA-806D-4B09-9953-E75FB933E064}"/>
    <cellStyle name="Millares 6 4 2 10 2 2 2" xfId="51714" xr:uid="{C2CB5F2D-846E-45F1-8B0A-AE276A0FFE6D}"/>
    <cellStyle name="Millares 6 4 2 10 2 3" xfId="33511" xr:uid="{5FB84EA9-7B29-4873-8C67-B3599CCEC7F0}"/>
    <cellStyle name="Millares 6 4 2 10 2 4" xfId="45708" xr:uid="{3FD2E713-1515-42F5-80F5-2EB4DAA0F342}"/>
    <cellStyle name="Millares 6 4 2 10 3" xfId="36606" xr:uid="{07A3A817-8213-4419-9587-4CA8F4E446FC}"/>
    <cellStyle name="Millares 6 4 2 10 3 2" xfId="48711" xr:uid="{0DF3F4CA-CB4D-4941-ACCE-24480A3310DB}"/>
    <cellStyle name="Millares 6 4 2 10 4" xfId="30417" xr:uid="{F06FAC0C-FA54-4201-95B8-D6E42FFB9465}"/>
    <cellStyle name="Millares 6 4 2 10 5" xfId="42706" xr:uid="{1F36F7BD-6C95-4E5B-B944-C15D3AFCB8C9}"/>
    <cellStyle name="Millares 6 4 2 11" xfId="19890" xr:uid="{14853C1E-8A91-4488-BA89-482EEC6E94DC}"/>
    <cellStyle name="Millares 6 4 2 11 2" xfId="23462" xr:uid="{2FA294CF-F88F-468E-B3D8-49373E4FAF8E}"/>
    <cellStyle name="Millares 6 4 2 11 2 2" xfId="38495" xr:uid="{76BDDBC0-1017-42E9-84A9-4A4FBCBDE020}"/>
    <cellStyle name="Millares 6 4 2 11 2 2 2" xfId="50544" xr:uid="{50A0BEE0-75BA-4AA0-A82D-A7150E4E38B8}"/>
    <cellStyle name="Millares 6 4 2 11 2 3" xfId="32305" xr:uid="{B2D377A6-8C3D-446F-BBB2-759A6C2DEEF9}"/>
    <cellStyle name="Millares 6 4 2 11 2 4" xfId="44538" xr:uid="{E06A9816-D489-42BE-A9B5-713D24EB7AE2}"/>
    <cellStyle name="Millares 6 4 2 11 3" xfId="35400" xr:uid="{63CE590B-C262-421B-8F0E-1CBFCA80C986}"/>
    <cellStyle name="Millares 6 4 2 11 3 2" xfId="47541" xr:uid="{FFED1EFD-4ACF-46A9-A3A1-F49F2B5C93FE}"/>
    <cellStyle name="Millares 6 4 2 11 4" xfId="29211" xr:uid="{636FCE7B-4BC1-4F6B-B200-7128BA46198E}"/>
    <cellStyle name="Millares 6 4 2 11 5" xfId="41536" xr:uid="{08D28939-E376-4B53-A771-8F844D2AAC14}"/>
    <cellStyle name="Millares 6 4 2 12" xfId="21743" xr:uid="{66FC1FED-705E-4FAF-B3C4-A4EDC82C0C3B}"/>
    <cellStyle name="Millares 6 4 2 12 2" xfId="36745" xr:uid="{A5C3779F-A973-49FA-B46F-E65687C0A350}"/>
    <cellStyle name="Millares 6 4 2 12 2 2" xfId="48846" xr:uid="{8E9ADAFE-5960-44B8-A08E-6439E087307F}"/>
    <cellStyle name="Millares 6 4 2 12 3" xfId="30555" xr:uid="{5B7031C5-1EEB-4D62-B9BC-6BA1B084C1F2}"/>
    <cellStyle name="Millares 6 4 2 12 4" xfId="42840" xr:uid="{FDEA50D4-7FFF-4846-83D5-7FFB73B2871E}"/>
    <cellStyle name="Millares 6 4 2 13" xfId="33650" xr:uid="{24F0B2F9-57CA-494C-8B85-9C7F06629177}"/>
    <cellStyle name="Millares 6 4 2 13 2" xfId="45843" xr:uid="{22534F11-4CDE-40D2-8146-F9D3653744D8}"/>
    <cellStyle name="Millares 6 4 2 14" xfId="27461" xr:uid="{4396AD77-20BA-42F9-B56E-FBE93706D586}"/>
    <cellStyle name="Millares 6 4 2 15" xfId="39838" xr:uid="{B48373C2-BCC0-4620-A134-54369B002850}"/>
    <cellStyle name="Millares 6 4 2 2" xfId="3808" xr:uid="{7C766C7F-A0FA-4325-A78F-AC2D76923268}"/>
    <cellStyle name="Millares 6 4 2 2 10" xfId="27595" xr:uid="{3F8EB92B-6B78-46F7-83F4-6E61F34D1E45}"/>
    <cellStyle name="Millares 6 4 2 2 11" xfId="39968" xr:uid="{468FC224-44D3-4913-8E35-2C4F81F09D31}"/>
    <cellStyle name="Millares 6 4 2 2 2" xfId="6129" xr:uid="{6C385531-29E3-485B-873D-896A35F83FF0}"/>
    <cellStyle name="Millares 6 4 2 2 2 2" xfId="8895" xr:uid="{00ECD002-141C-4C5E-AB0C-4FA782A47D1B}"/>
    <cellStyle name="Millares 6 4 2 2 2 2 2" xfId="37687" xr:uid="{ED292935-835C-4652-9940-2C6F05B9CF07}"/>
    <cellStyle name="Millares 6 4 2 2 2 2 2 2" xfId="49760" xr:uid="{B3A12E01-2615-4148-A61A-F54E3FC0D68D}"/>
    <cellStyle name="Millares 6 4 2 2 2 2 3" xfId="31497" xr:uid="{7A81A233-6984-4EBD-87CC-A70902F39C5C}"/>
    <cellStyle name="Millares 6 4 2 2 2 2 4" xfId="43754" xr:uid="{9833B71B-9C7F-40C7-9A04-5D82C0B01807}"/>
    <cellStyle name="Millares 6 4 2 2 2 3" xfId="8210" xr:uid="{A02DDF2E-2E96-4A23-A753-CFB6CC251B7B}"/>
    <cellStyle name="Millares 6 4 2 2 2 3 2" xfId="34592" xr:uid="{CDE3F3BC-6BA7-479C-A07A-5A3287A960AA}"/>
    <cellStyle name="Millares 6 4 2 2 2 3 3" xfId="46757" xr:uid="{92455348-4AEF-40DD-8588-F10472D8D2F3}"/>
    <cellStyle name="Millares 6 4 2 2 2 4" xfId="12664" xr:uid="{A13CF6AA-7F83-46FF-8518-4FD87156D08F}"/>
    <cellStyle name="Millares 6 4 2 2 2 5" xfId="22665" xr:uid="{E1A7CA14-C2DF-4059-9A6B-D43337D7A4B4}"/>
    <cellStyle name="Millares 6 4 2 2 2 6" xfId="28403" xr:uid="{A51A84F2-1AC5-4609-91FD-4A2D29A5B81A}"/>
    <cellStyle name="Millares 6 4 2 2 2 7" xfId="40752" xr:uid="{C49D5FD5-7FF3-4E03-B34F-0DCE0C617E66}"/>
    <cellStyle name="Millares 6 4 2 2 3" xfId="5001" xr:uid="{04F614F0-2696-47E0-8FDB-9D80CBE1A200}"/>
    <cellStyle name="Millares 6 4 2 2 3 2" xfId="8515" xr:uid="{ADC8159B-3E50-4394-86D4-0AAB236C966F}"/>
    <cellStyle name="Millares 6 4 2 2 3 2 2" xfId="38629" xr:uid="{BA8A1169-3278-460F-B469-A619270E9F5F}"/>
    <cellStyle name="Millares 6 4 2 2 3 2 2 2" xfId="50674" xr:uid="{2C7E5659-BF01-4EAA-A058-A4288D180030}"/>
    <cellStyle name="Millares 6 4 2 2 3 2 3" xfId="32439" xr:uid="{462582A5-F8CE-4BAE-B1D6-F9E6BB1EB0E4}"/>
    <cellStyle name="Millares 6 4 2 2 3 2 4" xfId="44668" xr:uid="{3C27C6F8-3A5B-4455-AAE9-46FF21BA439A}"/>
    <cellStyle name="Millares 6 4 2 2 3 3" xfId="16359" xr:uid="{754C81F4-1B40-4EC9-878B-F6321AB9BB57}"/>
    <cellStyle name="Millares 6 4 2 2 3 3 2" xfId="35534" xr:uid="{B6C5F367-BDB0-44ED-A773-E16D2924584A}"/>
    <cellStyle name="Millares 6 4 2 2 3 3 3" xfId="47671" xr:uid="{E48A39D7-0880-442A-860C-1143F4759527}"/>
    <cellStyle name="Millares 6 4 2 2 3 4" xfId="23592" xr:uid="{1F37B47A-B30A-48EC-8E62-0C34F809C6DF}"/>
    <cellStyle name="Millares 6 4 2 2 3 5" xfId="29345" xr:uid="{FCC45DC6-3993-429A-80EC-86554C33F561}"/>
    <cellStyle name="Millares 6 4 2 2 3 6" xfId="41666" xr:uid="{31580F43-2D41-4DC7-803C-221BA5532E20}"/>
    <cellStyle name="Millares 6 4 2 2 4" xfId="7819" xr:uid="{0B7E6BBB-63B8-4EBF-A190-957F84D17BEB}"/>
    <cellStyle name="Millares 6 4 2 2 4 2" xfId="36879" xr:uid="{A3E33338-7D32-4FB4-8FCE-2903475214DD}"/>
    <cellStyle name="Millares 6 4 2 2 4 2 2" xfId="48976" xr:uid="{C937E638-BC1B-4519-9A4B-CB00656341A1}"/>
    <cellStyle name="Millares 6 4 2 2 4 3" xfId="30689" xr:uid="{D2CBE893-971B-48B3-ACED-3566AB86E92E}"/>
    <cellStyle name="Millares 6 4 2 2 4 4" xfId="42970" xr:uid="{9EF8131C-E5FD-42BC-ABBA-1D1429F6DEF3}"/>
    <cellStyle name="Millares 6 4 2 2 5" xfId="12285" xr:uid="{83442D11-B634-44E3-9AE6-A0FC93448C3E}"/>
    <cellStyle name="Millares 6 4 2 2 5 2" xfId="33784" xr:uid="{A41B7B17-C92D-448C-AAD4-31B365F55949}"/>
    <cellStyle name="Millares 6 4 2 2 5 3" xfId="45973" xr:uid="{863057A9-A6BD-4839-907C-EE23930B7832}"/>
    <cellStyle name="Millares 6 4 2 2 6" xfId="16730" xr:uid="{1A9FEE84-6007-46A2-802C-769687F9B0AD}"/>
    <cellStyle name="Millares 6 4 2 2 7" xfId="18376" xr:uid="{5677A073-62AE-4D20-B774-CC41CCC8BD55}"/>
    <cellStyle name="Millares 6 4 2 2 8" xfId="20026" xr:uid="{F7F78CF4-6F88-452D-BD12-039F0A348CBC}"/>
    <cellStyle name="Millares 6 4 2 2 9" xfId="21873" xr:uid="{545F1F96-DBB5-45F4-9229-F9EB4E7DFBD8}"/>
    <cellStyle name="Millares 6 4 2 3" xfId="6130" xr:uid="{73C46A2D-D760-4A7D-82CD-AA381182268B}"/>
    <cellStyle name="Millares 6 4 2 3 10" xfId="40098" xr:uid="{CE24A930-0261-4FEA-97E7-14B206FA5842}"/>
    <cellStyle name="Millares 6 4 2 3 2" xfId="8896" xr:uid="{91EEFD0A-D0A1-43F0-B44A-8E78E0AD1FD9}"/>
    <cellStyle name="Millares 6 4 2 3 2 2" xfId="22799" xr:uid="{A054E6AC-1FEA-4E9A-AF03-25EFD7EA86C4}"/>
    <cellStyle name="Millares 6 4 2 3 2 2 2" xfId="37821" xr:uid="{F64EC399-9134-49EC-B93B-284F6AA5888F}"/>
    <cellStyle name="Millares 6 4 2 3 2 2 2 2" xfId="49890" xr:uid="{859E792A-93C3-471D-999B-7D6A8F9F1372}"/>
    <cellStyle name="Millares 6 4 2 3 2 2 3" xfId="31631" xr:uid="{EB41F78B-DAEE-46C8-A5A0-A60EEF9E0183}"/>
    <cellStyle name="Millares 6 4 2 3 2 2 4" xfId="43884" xr:uid="{0EB9BF7C-FD37-4D95-B9DE-CE4C8515ABA4}"/>
    <cellStyle name="Millares 6 4 2 3 2 3" xfId="34726" xr:uid="{581F91C0-9D12-4C07-918D-A43812C47145}"/>
    <cellStyle name="Millares 6 4 2 3 2 3 2" xfId="46887" xr:uid="{29A0A19F-A047-4297-A921-343CA32237A8}"/>
    <cellStyle name="Millares 6 4 2 3 2 4" xfId="28537" xr:uid="{DADAB2F4-6299-4FD0-AE8C-B482CCDF12A3}"/>
    <cellStyle name="Millares 6 4 2 3 2 5" xfId="40882" xr:uid="{D43767B5-73B8-4ACE-81E7-AFF18F8B84A7}"/>
    <cellStyle name="Millares 6 4 2 3 3" xfId="8211" xr:uid="{640BA69D-B47F-478D-910A-3A3DED62A4B6}"/>
    <cellStyle name="Millares 6 4 2 3 3 2" xfId="23725" xr:uid="{C73397E9-FA4A-42A3-A5F9-43D495728118}"/>
    <cellStyle name="Millares 6 4 2 3 3 2 2" xfId="38763" xr:uid="{C540FCA7-D604-4A19-958C-366482FC88E6}"/>
    <cellStyle name="Millares 6 4 2 3 3 2 2 2" xfId="50804" xr:uid="{EA443C78-968F-4943-B757-AE92E72EA7C0}"/>
    <cellStyle name="Millares 6 4 2 3 3 2 3" xfId="32573" xr:uid="{0C7029D9-76BB-48D5-8B9B-625712156221}"/>
    <cellStyle name="Millares 6 4 2 3 3 2 4" xfId="44798" xr:uid="{97452B3F-76D0-4C9A-BCE8-6EFB92E4D0A4}"/>
    <cellStyle name="Millares 6 4 2 3 3 3" xfId="35668" xr:uid="{6EFCFB86-7915-49B6-9529-8A1B329FE6DE}"/>
    <cellStyle name="Millares 6 4 2 3 3 3 2" xfId="47801" xr:uid="{BDE4E369-292A-450B-BC79-153BDF16D328}"/>
    <cellStyle name="Millares 6 4 2 3 3 4" xfId="29479" xr:uid="{F0D38082-CE33-4A72-B0D2-C9471FD870AD}"/>
    <cellStyle name="Millares 6 4 2 3 3 5" xfId="41796" xr:uid="{475BF012-721D-4E5A-BC91-2882F607BB7D}"/>
    <cellStyle name="Millares 6 4 2 3 4" xfId="12665" xr:uid="{715194E2-2452-493D-9C16-15674034CA06}"/>
    <cellStyle name="Millares 6 4 2 3 4 2" xfId="37013" xr:uid="{B98CD238-CAD7-43F1-9754-4E6CEC99F018}"/>
    <cellStyle name="Millares 6 4 2 3 4 2 2" xfId="49106" xr:uid="{E640DB9A-3601-4CC3-8AE7-9EA4006C43E5}"/>
    <cellStyle name="Millares 6 4 2 3 4 3" xfId="30823" xr:uid="{43DB292D-8282-4F54-8BCE-99809139493E}"/>
    <cellStyle name="Millares 6 4 2 3 4 4" xfId="43100" xr:uid="{C9FEDF51-3DB4-47E8-AE7C-F98E109098EC}"/>
    <cellStyle name="Millares 6 4 2 3 5" xfId="17579" xr:uid="{E9E04909-0CFA-41CE-88A7-E4B55D784D44}"/>
    <cellStyle name="Millares 6 4 2 3 5 2" xfId="33918" xr:uid="{57D069A7-FD8E-466B-8FB7-98B318748638}"/>
    <cellStyle name="Millares 6 4 2 3 5 3" xfId="46103" xr:uid="{2C1247FB-0210-4569-8E25-29A1B5E43A02}"/>
    <cellStyle name="Millares 6 4 2 3 6" xfId="18510" xr:uid="{CE635BE5-1EA2-4BB6-8A54-8FB67F27350C}"/>
    <cellStyle name="Millares 6 4 2 3 7" xfId="20161" xr:uid="{E3BFF8FE-5063-4F09-9F4F-8E17C99A066B}"/>
    <cellStyle name="Millares 6 4 2 3 8" xfId="22003" xr:uid="{09CE716C-AF89-4E5F-AF66-343A1C490E94}"/>
    <cellStyle name="Millares 6 4 2 3 9" xfId="27729" xr:uid="{AE5610AF-99F3-4936-BFFA-0F2D62AF7863}"/>
    <cellStyle name="Millares 6 4 2 4" xfId="6128" xr:uid="{0B8F61A7-535F-47CB-9082-AEE23D80131E}"/>
    <cellStyle name="Millares 6 4 2 4 10" xfId="40228" xr:uid="{8728EC7A-152A-4EE1-AF1C-65EA7D162A87}"/>
    <cellStyle name="Millares 6 4 2 4 2" xfId="8894" xr:uid="{028823BA-F098-4A3A-A438-F29C7F55BFE3}"/>
    <cellStyle name="Millares 6 4 2 4 2 2" xfId="22933" xr:uid="{A1F64733-0301-4FC7-BAF8-0077975692F8}"/>
    <cellStyle name="Millares 6 4 2 4 2 2 2" xfId="37955" xr:uid="{D48FD75C-BA13-403E-A85C-0F9B3237B1B2}"/>
    <cellStyle name="Millares 6 4 2 4 2 2 2 2" xfId="50020" xr:uid="{09FEAF38-8B14-4906-88F2-B328FF7B450F}"/>
    <cellStyle name="Millares 6 4 2 4 2 2 3" xfId="31765" xr:uid="{E53D7154-6F26-45F2-A164-2F9205C2D8D4}"/>
    <cellStyle name="Millares 6 4 2 4 2 2 4" xfId="44014" xr:uid="{061BAD72-4F04-4DD7-B402-6012B05625BD}"/>
    <cellStyle name="Millares 6 4 2 4 2 3" xfId="34860" xr:uid="{DFAC504B-1549-4A34-B9E6-1E90B4CEBA86}"/>
    <cellStyle name="Millares 6 4 2 4 2 3 2" xfId="47017" xr:uid="{A2B80245-A05E-4E28-8D90-3A96952FBD1F}"/>
    <cellStyle name="Millares 6 4 2 4 2 4" xfId="28671" xr:uid="{89D37952-B787-4895-8663-A611A498FC4B}"/>
    <cellStyle name="Millares 6 4 2 4 2 5" xfId="41012" xr:uid="{54724BAD-00C6-4EE5-9A79-6E13A4896A20}"/>
    <cellStyle name="Millares 6 4 2 4 3" xfId="8209" xr:uid="{6AA1370B-BD7E-4BB6-A59F-E2EC7F2E6021}"/>
    <cellStyle name="Millares 6 4 2 4 3 2" xfId="23859" xr:uid="{3F8CD209-7AD8-4AE4-B268-2D613211A9DD}"/>
    <cellStyle name="Millares 6 4 2 4 3 2 2" xfId="38897" xr:uid="{8C5C24D5-01D7-4423-B47D-6340AD285528}"/>
    <cellStyle name="Millares 6 4 2 4 3 2 2 2" xfId="50934" xr:uid="{47D6D33B-4A4E-44DC-81FA-9F20A07C15E2}"/>
    <cellStyle name="Millares 6 4 2 4 3 2 3" xfId="32707" xr:uid="{3407A794-CB2A-47D5-AF28-CBAFD0D901D2}"/>
    <cellStyle name="Millares 6 4 2 4 3 2 4" xfId="44928" xr:uid="{08FF4A19-8508-4BFE-910D-D0C4DC4F5EF4}"/>
    <cellStyle name="Millares 6 4 2 4 3 3" xfId="35802" xr:uid="{7055213F-72ED-4FFE-BD79-67FB450D2052}"/>
    <cellStyle name="Millares 6 4 2 4 3 3 2" xfId="47931" xr:uid="{980A4202-FB5F-4C4E-8546-D35F970B5970}"/>
    <cellStyle name="Millares 6 4 2 4 3 4" xfId="29613" xr:uid="{75BD1924-5E32-4DE3-A6EF-10D9F666D312}"/>
    <cellStyle name="Millares 6 4 2 4 3 5" xfId="41926" xr:uid="{6B9F9DAD-2871-4491-BD1E-05DAA79FE9AA}"/>
    <cellStyle name="Millares 6 4 2 4 4" xfId="12663" xr:uid="{57B81B11-398B-4174-B982-F68199B0A569}"/>
    <cellStyle name="Millares 6 4 2 4 4 2" xfId="37147" xr:uid="{789D156A-E7A6-41DC-86EC-BC4A9A4F0076}"/>
    <cellStyle name="Millares 6 4 2 4 4 2 2" xfId="49236" xr:uid="{E2BF1CB2-1645-451A-B16F-98638412D262}"/>
    <cellStyle name="Millares 6 4 2 4 4 3" xfId="30957" xr:uid="{74033EEB-22A5-41AA-973E-B08CCE50994F}"/>
    <cellStyle name="Millares 6 4 2 4 4 4" xfId="43230" xr:uid="{C09E62CA-6127-429D-8862-BA949BE5F5A0}"/>
    <cellStyle name="Millares 6 4 2 4 5" xfId="17828" xr:uid="{7A5C5A43-5E28-4914-BAD7-84CCF974B495}"/>
    <cellStyle name="Millares 6 4 2 4 5 2" xfId="34052" xr:uid="{E91396A0-E6AA-4EB1-922A-DC783EB5B137}"/>
    <cellStyle name="Millares 6 4 2 4 5 3" xfId="46233" xr:uid="{D11327C8-A9FC-42B4-A0D0-5B372A2A5B70}"/>
    <cellStyle name="Millares 6 4 2 4 6" xfId="18645" xr:uid="{8A197224-F1D3-461A-9FF3-C7D5E175BCB2}"/>
    <cellStyle name="Millares 6 4 2 4 7" xfId="20297" xr:uid="{D22C789C-DF3C-4281-A7D8-F078292387D8}"/>
    <cellStyle name="Millares 6 4 2 4 8" xfId="22133" xr:uid="{0C6901F7-4FFD-499A-A1B3-8D4CF4D03AFE}"/>
    <cellStyle name="Millares 6 4 2 4 9" xfId="27863" xr:uid="{C774EA42-7DD7-4E0A-A982-38BF75A5FDD3}"/>
    <cellStyle name="Millares 6 4 2 5" xfId="5000" xr:uid="{3B8F32FE-C47F-492F-98CA-C3AC86C3FE23}"/>
    <cellStyle name="Millares 6 4 2 5 2" xfId="12012" xr:uid="{F794F099-D012-4C0C-8413-69EE803B5A60}"/>
    <cellStyle name="Millares 6 4 2 5 2 2" xfId="23064" xr:uid="{6118EA13-FAF5-4FAC-8A6A-536354C4E330}"/>
    <cellStyle name="Millares 6 4 2 5 2 2 2" xfId="38089" xr:uid="{FB534C5B-55E7-4EDD-A0D5-06D82F60BDDE}"/>
    <cellStyle name="Millares 6 4 2 5 2 2 2 2" xfId="50150" xr:uid="{CBEF75F7-F2F8-4D23-B2E5-08990F0F52CD}"/>
    <cellStyle name="Millares 6 4 2 5 2 2 3" xfId="31899" xr:uid="{4577111A-6A93-4363-90FF-0A2E830AB55F}"/>
    <cellStyle name="Millares 6 4 2 5 2 2 4" xfId="44144" xr:uid="{04313B55-0BAB-4C53-A57D-FB1C8846BD31}"/>
    <cellStyle name="Millares 6 4 2 5 2 3" xfId="34994" xr:uid="{29B91C9A-1B83-4B11-8DC2-33E3A6BB8B86}"/>
    <cellStyle name="Millares 6 4 2 5 2 3 2" xfId="47147" xr:uid="{03AB17BD-8B0C-493A-8DEA-448DE9F52D0E}"/>
    <cellStyle name="Millares 6 4 2 5 2 4" xfId="28805" xr:uid="{67ED893C-2AAC-4EB4-9F53-02BAB45ADEFA}"/>
    <cellStyle name="Millares 6 4 2 5 2 5" xfId="41142" xr:uid="{D956262F-6F9F-4E89-B854-C024D470EED7}"/>
    <cellStyle name="Millares 6 4 2 5 3" xfId="12875" xr:uid="{E73E6732-3B8B-4669-BE09-392174448FF3}"/>
    <cellStyle name="Millares 6 4 2 5 3 2" xfId="23990" xr:uid="{4106AB33-963D-4430-B94A-8B9B2A36A3BF}"/>
    <cellStyle name="Millares 6 4 2 5 3 2 2" xfId="39031" xr:uid="{68F336B6-FEA4-4634-90A0-A5C45D4D85BE}"/>
    <cellStyle name="Millares 6 4 2 5 3 2 2 2" xfId="51064" xr:uid="{E5E21EF4-E1C2-42FA-9A8E-6614BF3697AE}"/>
    <cellStyle name="Millares 6 4 2 5 3 2 3" xfId="32841" xr:uid="{08AE0699-14C8-4BFC-BAE4-6492E914CA3D}"/>
    <cellStyle name="Millares 6 4 2 5 3 2 4" xfId="45058" xr:uid="{A65FE6EC-F363-4C86-88CF-F4130E2B036E}"/>
    <cellStyle name="Millares 6 4 2 5 3 3" xfId="35936" xr:uid="{F35989E6-CAA1-4FC1-A85B-4A368A88CC66}"/>
    <cellStyle name="Millares 6 4 2 5 3 3 2" xfId="48061" xr:uid="{AA540489-1478-4650-B305-2DAE144A4C1F}"/>
    <cellStyle name="Millares 6 4 2 5 3 4" xfId="29747" xr:uid="{66B219A0-D130-4E35-BF33-5CB35F9EDC90}"/>
    <cellStyle name="Millares 6 4 2 5 3 5" xfId="42056" xr:uid="{8FCDC311-AE96-4203-8885-6279328E357D}"/>
    <cellStyle name="Millares 6 4 2 5 4" xfId="18101" xr:uid="{95A887F6-6203-40BA-B302-1548953C3A18}"/>
    <cellStyle name="Millares 6 4 2 5 4 2" xfId="37281" xr:uid="{B178F2E1-C3EC-4609-8C62-4E1C5ADE1177}"/>
    <cellStyle name="Millares 6 4 2 5 4 2 2" xfId="49366" xr:uid="{E1A96A86-B3A3-4D52-935D-917E42629B12}"/>
    <cellStyle name="Millares 6 4 2 5 4 3" xfId="31091" xr:uid="{080A2DB1-B0A3-4BD4-B771-981B7B3F3963}"/>
    <cellStyle name="Millares 6 4 2 5 4 4" xfId="43360" xr:uid="{0BFD940D-89D9-4212-84FA-55899EDE8F15}"/>
    <cellStyle name="Millares 6 4 2 5 5" xfId="18780" xr:uid="{3C91526E-21E1-46A5-BACE-7A0E3F66A8A2}"/>
    <cellStyle name="Millares 6 4 2 5 5 2" xfId="34186" xr:uid="{7AFC51E5-3093-43BC-8F69-D3C25B480665}"/>
    <cellStyle name="Millares 6 4 2 5 5 3" xfId="46363" xr:uid="{8E4AF026-0B0C-4845-943B-C700B0856036}"/>
    <cellStyle name="Millares 6 4 2 5 6" xfId="20433" xr:uid="{B5462088-FF3C-42E9-AD0A-A07B08FD3B60}"/>
    <cellStyle name="Millares 6 4 2 5 7" xfId="22263" xr:uid="{9BBC2FBE-F1CE-49E2-AD8C-8AFFFE22FC93}"/>
    <cellStyle name="Millares 6 4 2 5 8" xfId="27997" xr:uid="{471EA4A4-3730-4631-96E0-7BF6EC5C4AEE}"/>
    <cellStyle name="Millares 6 4 2 5 9" xfId="40358" xr:uid="{AEFF6FD4-3F0C-45B7-A155-8489F76787BA}"/>
    <cellStyle name="Millares 6 4 2 6" xfId="5071" xr:uid="{BF325C5C-84BA-422F-9053-4A7CB9BB9F94}"/>
    <cellStyle name="Millares 6 4 2 6 2" xfId="8514" xr:uid="{264780DA-D589-4AF4-99EE-8762F60F3092}"/>
    <cellStyle name="Millares 6 4 2 6 2 2" xfId="23197" xr:uid="{7E25EFF5-9E84-43A0-B462-851250BAA2B0}"/>
    <cellStyle name="Millares 6 4 2 6 2 2 2" xfId="38223" xr:uid="{295D6939-06A3-4CD7-A504-4CE7418A70E1}"/>
    <cellStyle name="Millares 6 4 2 6 2 2 2 2" xfId="50280" xr:uid="{10274059-8AD5-444F-AA26-A0A52E98D521}"/>
    <cellStyle name="Millares 6 4 2 6 2 2 3" xfId="32033" xr:uid="{45A89025-1060-4EFC-8F98-A8F0ABAC1A8C}"/>
    <cellStyle name="Millares 6 4 2 6 2 2 4" xfId="44274" xr:uid="{9AAEE15F-B7BE-427F-B8AA-6E309B4C1AB2}"/>
    <cellStyle name="Millares 6 4 2 6 2 3" xfId="35128" xr:uid="{4E190C2D-D158-440B-B598-FD94B71B0DE2}"/>
    <cellStyle name="Millares 6 4 2 6 2 3 2" xfId="47277" xr:uid="{5493F869-63F8-4E72-AA21-3F0725306DEF}"/>
    <cellStyle name="Millares 6 4 2 6 2 4" xfId="28939" xr:uid="{6137D4C3-1E6A-4996-AA96-86A9F2953FF2}"/>
    <cellStyle name="Millares 6 4 2 6 2 5" xfId="41272" xr:uid="{4BD7001E-84BA-401C-B2BD-8080F34B4243}"/>
    <cellStyle name="Millares 6 4 2 6 3" xfId="15331" xr:uid="{95A82B39-DCD3-464C-8CDC-72B3850D3321}"/>
    <cellStyle name="Millares 6 4 2 6 3 2" xfId="24120" xr:uid="{2979E70E-40EC-4537-A2DC-34AEC78FED68}"/>
    <cellStyle name="Millares 6 4 2 6 3 2 2" xfId="39165" xr:uid="{AE0444B3-EFE8-43E5-A263-33D1FD07464B}"/>
    <cellStyle name="Millares 6 4 2 6 3 2 2 2" xfId="51194" xr:uid="{0C1E931B-D104-4BE2-9A82-0A8B619892D9}"/>
    <cellStyle name="Millares 6 4 2 6 3 2 3" xfId="32975" xr:uid="{5E0C0184-5587-4BF8-BC78-0838A27E9DD7}"/>
    <cellStyle name="Millares 6 4 2 6 3 2 4" xfId="45188" xr:uid="{EEBF4DD7-2A9D-4435-BB04-F5ABD9583F98}"/>
    <cellStyle name="Millares 6 4 2 6 3 3" xfId="36070" xr:uid="{8F84DF0B-A8FD-4C50-9404-E0E944544052}"/>
    <cellStyle name="Millares 6 4 2 6 3 3 2" xfId="48191" xr:uid="{0061E6ED-44AB-4218-9DFC-03C1C9863103}"/>
    <cellStyle name="Millares 6 4 2 6 3 4" xfId="29881" xr:uid="{59708940-3F39-4675-8500-0EC6D83C9BD6}"/>
    <cellStyle name="Millares 6 4 2 6 3 5" xfId="42186" xr:uid="{F94218F5-BF51-4F79-BDD1-6D588C309FAE}"/>
    <cellStyle name="Millares 6 4 2 6 4" xfId="19699" xr:uid="{8E2FEE3B-A73E-4306-8776-8380C1AA90F4}"/>
    <cellStyle name="Millares 6 4 2 6 4 2" xfId="37415" xr:uid="{7F66E9DE-A7A6-4B62-8F4B-FD75ADF31117}"/>
    <cellStyle name="Millares 6 4 2 6 4 2 2" xfId="49496" xr:uid="{4BE07FCA-50ED-49DC-84B0-E88A3496C1DC}"/>
    <cellStyle name="Millares 6 4 2 6 4 3" xfId="31225" xr:uid="{EF05340C-C6BB-48E0-887E-68F2EAEEA33E}"/>
    <cellStyle name="Millares 6 4 2 6 4 4" xfId="43490" xr:uid="{7B904C84-ECB8-4FE0-8E75-0F9FA183A2D2}"/>
    <cellStyle name="Millares 6 4 2 6 5" xfId="20567" xr:uid="{4266F498-D624-4D14-BF23-15913F726DBE}"/>
    <cellStyle name="Millares 6 4 2 6 5 2" xfId="34320" xr:uid="{ACA9F758-105C-4764-8532-0C7BD2E92FCB}"/>
    <cellStyle name="Millares 6 4 2 6 5 3" xfId="46493" xr:uid="{7BF1AB90-03E4-415C-B2EC-D5EF19EF79E6}"/>
    <cellStyle name="Millares 6 4 2 6 6" xfId="22393" xr:uid="{F59A7F55-E971-431B-8D2C-AB41EB43E92B}"/>
    <cellStyle name="Millares 6 4 2 6 7" xfId="28131" xr:uid="{D96279E5-9C23-47C0-B6D1-55751C0E01E0}"/>
    <cellStyle name="Millares 6 4 2 6 8" xfId="40488" xr:uid="{850BD7DF-0AA8-4B69-8183-44C4D9506184}"/>
    <cellStyle name="Millares 6 4 2 7" xfId="7818" xr:uid="{5ADDF362-5F96-41EB-B165-51D4F0739B70}"/>
    <cellStyle name="Millares 6 4 2 7 2" xfId="21551" xr:uid="{E0113EEF-67C0-4554-922D-2BEEF26C7C7F}"/>
    <cellStyle name="Millares 6 4 2 7 2 2" xfId="24250" xr:uid="{95022114-5E9B-4B6B-9952-6F127653C390}"/>
    <cellStyle name="Millares 6 4 2 7 2 2 2" xfId="39299" xr:uid="{25D647A1-F426-4BB4-957C-4F536B77FBB8}"/>
    <cellStyle name="Millares 6 4 2 7 2 2 2 2" xfId="51324" xr:uid="{BF257723-9A03-4ADB-8DED-07C12F4FE454}"/>
    <cellStyle name="Millares 6 4 2 7 2 2 3" xfId="33109" xr:uid="{4ED476A3-EBC9-426E-A0B2-0BAB20B23B5C}"/>
    <cellStyle name="Millares 6 4 2 7 2 2 4" xfId="45318" xr:uid="{3346DB29-77D9-4137-A9F4-6DB4028E212B}"/>
    <cellStyle name="Millares 6 4 2 7 2 3" xfId="36204" xr:uid="{873BAB44-27B5-4275-9C44-DD6CFE36385B}"/>
    <cellStyle name="Millares 6 4 2 7 2 3 2" xfId="48321" xr:uid="{ADAA3AC4-8324-47CD-AFE5-4A1E1C20874C}"/>
    <cellStyle name="Millares 6 4 2 7 2 4" xfId="30015" xr:uid="{C9156960-C129-40B5-9884-D1B993459062}"/>
    <cellStyle name="Millares 6 4 2 7 2 5" xfId="42316" xr:uid="{25A397C6-14CE-4EF6-9566-16BBB3614F2B}"/>
    <cellStyle name="Millares 6 4 2 7 3" xfId="23328" xr:uid="{36C24157-92D6-4140-9A41-4110BDF70314}"/>
    <cellStyle name="Millares 6 4 2 7 3 2" xfId="38357" xr:uid="{C9B12FED-4693-49A9-8A3B-111F3B5B6BD4}"/>
    <cellStyle name="Millares 6 4 2 7 3 2 2" xfId="50410" xr:uid="{BAFA6C75-566F-4987-BED1-FF8348EFA456}"/>
    <cellStyle name="Millares 6 4 2 7 3 3" xfId="32167" xr:uid="{3811E17F-354D-4ECF-874C-775A72C42A9B}"/>
    <cellStyle name="Millares 6 4 2 7 3 4" xfId="44404" xr:uid="{A33DE33A-DF30-4CCA-ABAF-2654AD7443D7}"/>
    <cellStyle name="Millares 6 4 2 7 4" xfId="35262" xr:uid="{0028DAD4-D417-4563-8882-FF47BDEDD577}"/>
    <cellStyle name="Millares 6 4 2 7 4 2" xfId="47407" xr:uid="{972E62D9-EE7E-4AFF-A3D1-30D373A2F462}"/>
    <cellStyle name="Millares 6 4 2 7 5" xfId="29073" xr:uid="{BF3E6213-F6F3-46F3-BCA0-72074029A998}"/>
    <cellStyle name="Millares 6 4 2 7 6" xfId="41402" xr:uid="{6E9534AC-D014-4233-890E-61469EDAEF37}"/>
    <cellStyle name="Millares 6 4 2 8" xfId="12284" xr:uid="{A6FDAE6C-0CD2-4718-B44B-9AF60D84C4CB}"/>
    <cellStyle name="Millares 6 4 2 8 2" xfId="25233" xr:uid="{8C6F3A1B-A361-4CC2-B6C9-6EAC2CFC5850}"/>
    <cellStyle name="Millares 6 4 2 8 2 2" xfId="33243" xr:uid="{22B2BE2C-9F4A-44D4-9FEB-D501A6B322B9}"/>
    <cellStyle name="Millares 6 4 2 8 2 2 2" xfId="39433" xr:uid="{C4A786A3-B4C9-4C56-BD83-AD02D788D245}"/>
    <cellStyle name="Millares 6 4 2 8 2 2 2 2" xfId="51454" xr:uid="{E247D935-4D6E-4FE9-B754-4517D085DCEE}"/>
    <cellStyle name="Millares 6 4 2 8 2 2 3" xfId="45448" xr:uid="{FDB72F75-4D5F-473E-A0E2-18A0FD259A34}"/>
    <cellStyle name="Millares 6 4 2 8 2 3" xfId="36338" xr:uid="{A32693A5-AF2B-4429-A1B7-C4D672BE293F}"/>
    <cellStyle name="Millares 6 4 2 8 2 3 2" xfId="48451" xr:uid="{2A33121E-D3EC-4715-B91F-8FB7803CE328}"/>
    <cellStyle name="Millares 6 4 2 8 2 4" xfId="30149" xr:uid="{38B03BFC-90EC-4C13-91B7-4E9601321744}"/>
    <cellStyle name="Millares 6 4 2 8 2 5" xfId="42446" xr:uid="{30B20F1A-2008-4036-B7C0-BB421266B98E}"/>
    <cellStyle name="Millares 6 4 2 8 3" xfId="22531" xr:uid="{0A52F172-7EC1-4F8B-99DE-A416F6571067}"/>
    <cellStyle name="Millares 6 4 2 8 3 2" xfId="37553" xr:uid="{A73D36D0-0EBF-43C3-829B-0D987E40F247}"/>
    <cellStyle name="Millares 6 4 2 8 3 2 2" xfId="49630" xr:uid="{6D4C8BB2-23B4-4938-850C-6C1F3660B61E}"/>
    <cellStyle name="Millares 6 4 2 8 3 3" xfId="31363" xr:uid="{8ED8840B-F5DD-4226-A342-B0DAB4B27AFC}"/>
    <cellStyle name="Millares 6 4 2 8 3 4" xfId="43624" xr:uid="{AECCAFE1-EE67-4BAE-B716-6283A507F125}"/>
    <cellStyle name="Millares 6 4 2 8 4" xfId="34458" xr:uid="{E7698113-C5CA-47DC-A827-E1995B938067}"/>
    <cellStyle name="Millares 6 4 2 8 4 2" xfId="46627" xr:uid="{CD568970-69B5-48C1-AD7B-8481389EB689}"/>
    <cellStyle name="Millares 6 4 2 8 5" xfId="28269" xr:uid="{F7B57EDE-ABD4-4AC2-826F-4BDA54FCB36E}"/>
    <cellStyle name="Millares 6 4 2 8 6" xfId="40622" xr:uid="{89AF1960-095C-4430-8ECF-D49A7AB8B874}"/>
    <cellStyle name="Millares 6 4 2 9" xfId="16596" xr:uid="{D86FDD0B-DFAE-4453-B668-E12BA6B0876C}"/>
    <cellStyle name="Millares 6 4 2 9 2" xfId="26257" xr:uid="{9F943130-4A0F-4DCE-BBC9-352E76399BF8}"/>
    <cellStyle name="Millares 6 4 2 9 2 2" xfId="39567" xr:uid="{9F7834E8-7D58-4918-B474-197F2E6FC5E0}"/>
    <cellStyle name="Millares 6 4 2 9 2 2 2" xfId="51584" xr:uid="{FE01C6D8-1E3C-46DF-8A39-F56D56033766}"/>
    <cellStyle name="Millares 6 4 2 9 2 3" xfId="33377" xr:uid="{B920CDC2-DA7D-42E1-B61C-61EA9362F6FB}"/>
    <cellStyle name="Millares 6 4 2 9 2 4" xfId="45578" xr:uid="{4E9A230F-7CCE-4603-B7EE-2ACE751BAA8F}"/>
    <cellStyle name="Millares 6 4 2 9 3" xfId="36472" xr:uid="{8BC17FFC-4CDA-4112-8EF8-42E443F1A6E9}"/>
    <cellStyle name="Millares 6 4 2 9 3 2" xfId="48581" xr:uid="{822AC15D-1028-43C6-97BA-D86DBB807976}"/>
    <cellStyle name="Millares 6 4 2 9 4" xfId="30283" xr:uid="{263673FF-F726-4346-B5DB-3ECE4E2ABA7B}"/>
    <cellStyle name="Millares 6 4 2 9 5" xfId="42576" xr:uid="{6AC415CE-3274-4BF5-8BCA-8FF6D618F138}"/>
    <cellStyle name="Millares 6 4 3" xfId="3809" xr:uid="{F66700BA-2849-4CBA-95E6-15A79A1F96D3}"/>
    <cellStyle name="Millares 6 4 3 10" xfId="27530" xr:uid="{C7DC3F40-87E9-42DA-B1BD-AE89F17512F9}"/>
    <cellStyle name="Millares 6 4 3 11" xfId="39905" xr:uid="{DB90FE13-AD4C-4A9E-94A0-4CDD5BEF37EA}"/>
    <cellStyle name="Millares 6 4 3 2" xfId="6131" xr:uid="{4D2C51CB-BECA-454D-8C86-86368B36447A}"/>
    <cellStyle name="Millares 6 4 3 2 2" xfId="8897" xr:uid="{91D5FFAF-B3D5-4EAE-900E-A551D7098DB2}"/>
    <cellStyle name="Millares 6 4 3 2 2 2" xfId="37622" xr:uid="{41A5ECE5-F86D-4E77-8A92-E8575984EDF7}"/>
    <cellStyle name="Millares 6 4 3 2 2 2 2" xfId="49697" xr:uid="{87E0D6A6-2518-4797-8058-488F9F653A83}"/>
    <cellStyle name="Millares 6 4 3 2 2 3" xfId="31432" xr:uid="{A03EAD37-FF61-48D1-A09A-CDCAA33072F1}"/>
    <cellStyle name="Millares 6 4 3 2 2 4" xfId="43691" xr:uid="{2415D96A-7F97-4E2E-9919-9E5CEEBB3916}"/>
    <cellStyle name="Millares 6 4 3 2 3" xfId="8212" xr:uid="{A9EB14B6-A130-40BD-8F1A-ECEAB7D9106B}"/>
    <cellStyle name="Millares 6 4 3 2 3 2" xfId="34527" xr:uid="{4E1E4C79-E736-40EC-A1E1-81B7C0E65DCE}"/>
    <cellStyle name="Millares 6 4 3 2 3 3" xfId="46694" xr:uid="{C0F2E139-95A6-4FB2-81FD-E7D6C065F80C}"/>
    <cellStyle name="Millares 6 4 3 2 4" xfId="12666" xr:uid="{E93EECC6-30B8-4A99-BD2A-2245D5DA8299}"/>
    <cellStyle name="Millares 6 4 3 2 5" xfId="22600" xr:uid="{ADA1C545-E63C-4901-A985-4DD611A50716}"/>
    <cellStyle name="Millares 6 4 3 2 6" xfId="28338" xr:uid="{28D9556F-573D-4540-A0A1-9AF51ED036BB}"/>
    <cellStyle name="Millares 6 4 3 2 7" xfId="40689" xr:uid="{677E0836-51CA-4990-B2F3-3BAF7F60ECBC}"/>
    <cellStyle name="Millares 6 4 3 3" xfId="5002" xr:uid="{6EA18044-51BC-4E85-BE60-D097E4BC3FEE}"/>
    <cellStyle name="Millares 6 4 3 3 2" xfId="8516" xr:uid="{EDDFC720-2DB1-4C9A-87BD-DB10167DFA54}"/>
    <cellStyle name="Millares 6 4 3 3 2 2" xfId="38564" xr:uid="{4D2E953D-6483-47EA-ABEB-9DB466C6573B}"/>
    <cellStyle name="Millares 6 4 3 3 2 2 2" xfId="50611" xr:uid="{10C778AE-68EC-474D-B33C-34C77A3E1537}"/>
    <cellStyle name="Millares 6 4 3 3 2 3" xfId="32374" xr:uid="{334D2B50-F0A7-497E-87E3-7C646B7F533D}"/>
    <cellStyle name="Millares 6 4 3 3 2 4" xfId="44605" xr:uid="{48E804FB-C0D6-4D06-9905-F0BDE6A15EEF}"/>
    <cellStyle name="Millares 6 4 3 3 3" xfId="16294" xr:uid="{C7502DED-8335-4EA4-899F-0B0C00BB88DA}"/>
    <cellStyle name="Millares 6 4 3 3 3 2" xfId="35469" xr:uid="{1AB99CCB-CF98-459C-B1B9-E6A75066EAFE}"/>
    <cellStyle name="Millares 6 4 3 3 3 3" xfId="47608" xr:uid="{5C113D62-2A0B-4E6D-8AD9-C149A74215AA}"/>
    <cellStyle name="Millares 6 4 3 3 4" xfId="23529" xr:uid="{0B245EBF-217E-403C-904B-E0231786E125}"/>
    <cellStyle name="Millares 6 4 3 3 5" xfId="29280" xr:uid="{D3D0CAE2-0A97-43A6-B249-7A48C8D26A28}"/>
    <cellStyle name="Millares 6 4 3 3 6" xfId="41603" xr:uid="{80847F2B-E4E3-45F8-82C1-621C00E9B4BD}"/>
    <cellStyle name="Millares 6 4 3 4" xfId="7820" xr:uid="{3CCFD9D0-2BE5-4980-A827-AFC313A2C6B0}"/>
    <cellStyle name="Millares 6 4 3 4 2" xfId="36814" xr:uid="{B8E36178-50CB-4A98-90D6-F1CBC91C65E3}"/>
    <cellStyle name="Millares 6 4 3 4 2 2" xfId="48913" xr:uid="{2E7555A3-C3B6-44F0-8E00-D8099D5D59AD}"/>
    <cellStyle name="Millares 6 4 3 4 3" xfId="30624" xr:uid="{DAE47FAD-C034-4CFB-A0AF-F076333259FD}"/>
    <cellStyle name="Millares 6 4 3 4 4" xfId="42907" xr:uid="{52D834E2-0E71-431F-B4BF-C5471A8E016F}"/>
    <cellStyle name="Millares 6 4 3 5" xfId="12286" xr:uid="{DDB87BAE-56D9-4CF6-BCEC-6CF9E58577FA}"/>
    <cellStyle name="Millares 6 4 3 5 2" xfId="33719" xr:uid="{498BA536-598B-48C5-8E17-B3092E479B87}"/>
    <cellStyle name="Millares 6 4 3 5 3" xfId="45910" xr:uid="{EAAE5CE1-56D1-4B57-8552-5B33DD4CBD8C}"/>
    <cellStyle name="Millares 6 4 3 6" xfId="16665" xr:uid="{399AF980-FAB6-4F6A-B1A6-F82791CD73A3}"/>
    <cellStyle name="Millares 6 4 3 7" xfId="18311" xr:uid="{6A00094F-EDCB-4FD1-B8A8-28D6B90F958E}"/>
    <cellStyle name="Millares 6 4 3 8" xfId="19961" xr:uid="{E95EAE73-B7CE-4BBF-A8EB-5ADD8BD47A4F}"/>
    <cellStyle name="Millares 6 4 3 9" xfId="21810" xr:uid="{7F3BA044-4EEE-4164-A4EA-2BD836071751}"/>
    <cellStyle name="Millares 6 4 4" xfId="6132" xr:uid="{D86B6CC1-7880-4C0C-AE92-171B2442D29F}"/>
    <cellStyle name="Millares 6 4 4 10" xfId="40035" xr:uid="{F1AF65AA-ACC8-424C-B8D8-DBF81EE53F0D}"/>
    <cellStyle name="Millares 6 4 4 2" xfId="8898" xr:uid="{F51F2BC0-A6F6-4740-A7E7-EB119C7BABDC}"/>
    <cellStyle name="Millares 6 4 4 2 2" xfId="22734" xr:uid="{B6633812-6596-4FF7-AE42-D66081736B53}"/>
    <cellStyle name="Millares 6 4 4 2 2 2" xfId="37756" xr:uid="{C2269846-5A53-493B-8E15-08B1EAF27737}"/>
    <cellStyle name="Millares 6 4 4 2 2 2 2" xfId="49827" xr:uid="{5E604822-17C7-4D60-8122-338573D5FEC2}"/>
    <cellStyle name="Millares 6 4 4 2 2 3" xfId="31566" xr:uid="{4C138D17-8BA5-4922-BD66-AE2C8C3AEFBA}"/>
    <cellStyle name="Millares 6 4 4 2 2 4" xfId="43821" xr:uid="{2F4AAD90-C866-432C-B454-D9D76C5DD08F}"/>
    <cellStyle name="Millares 6 4 4 2 3" xfId="34661" xr:uid="{A54D8DB5-82C8-40E8-8899-18ADEC12E6E0}"/>
    <cellStyle name="Millares 6 4 4 2 3 2" xfId="46824" xr:uid="{3904DBAA-44BD-40F3-9019-9484D01C790D}"/>
    <cellStyle name="Millares 6 4 4 2 4" xfId="28472" xr:uid="{FFEE7C55-E98A-4E25-B1DD-7188029FD634}"/>
    <cellStyle name="Millares 6 4 4 2 5" xfId="40819" xr:uid="{A4552ED6-5BAA-420C-911D-B1058223F73C}"/>
    <cellStyle name="Millares 6 4 4 3" xfId="8213" xr:uid="{B7F14A4E-8BD1-4A00-ABAD-9F787525D11B}"/>
    <cellStyle name="Millares 6 4 4 3 2" xfId="23660" xr:uid="{766B22A8-2E9F-47AE-AE51-F2FDD8615221}"/>
    <cellStyle name="Millares 6 4 4 3 2 2" xfId="38698" xr:uid="{F9052D77-4F07-4763-A023-D68059C3E11A}"/>
    <cellStyle name="Millares 6 4 4 3 2 2 2" xfId="50741" xr:uid="{8C29BB81-6F43-41F7-833A-928DC093BA7F}"/>
    <cellStyle name="Millares 6 4 4 3 2 3" xfId="32508" xr:uid="{EDAA6578-069C-4639-983E-C05E5C04A48E}"/>
    <cellStyle name="Millares 6 4 4 3 2 4" xfId="44735" xr:uid="{E60C611D-4221-4729-A4D3-EA4E46C8F05B}"/>
    <cellStyle name="Millares 6 4 4 3 3" xfId="35603" xr:uid="{42C35A0E-9929-4940-AF83-DFC3632428F0}"/>
    <cellStyle name="Millares 6 4 4 3 3 2" xfId="47738" xr:uid="{ADB0AAAB-ED4C-4159-8D24-B8B87E825FF3}"/>
    <cellStyle name="Millares 6 4 4 3 4" xfId="29414" xr:uid="{0996D691-B969-4E3C-92C1-8A4D22F6E711}"/>
    <cellStyle name="Millares 6 4 4 3 5" xfId="41733" xr:uid="{3B730A4F-1E6A-4E1E-A018-4E5C3746FD2A}"/>
    <cellStyle name="Millares 6 4 4 4" xfId="12667" xr:uid="{86577676-3F2D-4C3E-81D6-C3A24939618B}"/>
    <cellStyle name="Millares 6 4 4 4 2" xfId="36948" xr:uid="{40C5076E-A5D3-4471-ABF6-DE5D91905683}"/>
    <cellStyle name="Millares 6 4 4 4 2 2" xfId="49043" xr:uid="{C8E2DDE4-3EF9-40DB-A11D-E60981A3B17D}"/>
    <cellStyle name="Millares 6 4 4 4 3" xfId="30758" xr:uid="{DA72A3A0-B95C-42BE-9DB9-B67D1BDD757F}"/>
    <cellStyle name="Millares 6 4 4 4 4" xfId="43037" xr:uid="{34C31BC5-CB72-490C-AD1F-83A3025865C6}"/>
    <cellStyle name="Millares 6 4 4 5" xfId="17514" xr:uid="{A19F046B-7EEF-4A55-B06A-DBB1DC093A2F}"/>
    <cellStyle name="Millares 6 4 4 5 2" xfId="33853" xr:uid="{D4BA8CBC-6F15-4E37-9119-8CDDBEAFD45F}"/>
    <cellStyle name="Millares 6 4 4 5 3" xfId="46040" xr:uid="{42616D75-F0A2-4A88-9983-BC6875893510}"/>
    <cellStyle name="Millares 6 4 4 6" xfId="18445" xr:uid="{E1C31DEE-9B93-43CE-B813-9B06923FCAF5}"/>
    <cellStyle name="Millares 6 4 4 7" xfId="20096" xr:uid="{DB79D0BA-A44B-42B9-AEB5-4DE17BAA2C1A}"/>
    <cellStyle name="Millares 6 4 4 8" xfId="21940" xr:uid="{E75A623B-7EDE-43D6-91C1-AED0C6C98D75}"/>
    <cellStyle name="Millares 6 4 4 9" xfId="27664" xr:uid="{244F135F-EEAA-44DE-8027-E336D87E169E}"/>
    <cellStyle name="Millares 6 4 5" xfId="6127" xr:uid="{781C44A2-2DD1-4E0A-BEF4-659A2996E1CD}"/>
    <cellStyle name="Millares 6 4 5 10" xfId="40165" xr:uid="{0316E76E-CF5C-4C9E-8494-37D8C760892B}"/>
    <cellStyle name="Millares 6 4 5 2" xfId="8893" xr:uid="{CD175479-5183-44CF-8D37-AA96F517F2F1}"/>
    <cellStyle name="Millares 6 4 5 2 2" xfId="22868" xr:uid="{BC4055C0-9479-4308-8898-831A9D582351}"/>
    <cellStyle name="Millares 6 4 5 2 2 2" xfId="37890" xr:uid="{198F623B-7C68-49F7-A986-32D8409A56A4}"/>
    <cellStyle name="Millares 6 4 5 2 2 2 2" xfId="49957" xr:uid="{7A9443DF-56F9-4F8D-B964-528FA269F4E7}"/>
    <cellStyle name="Millares 6 4 5 2 2 3" xfId="31700" xr:uid="{60A7A9A5-84D0-4D1F-8A81-77FB8428CEB0}"/>
    <cellStyle name="Millares 6 4 5 2 2 4" xfId="43951" xr:uid="{6ED49711-B3E4-49FA-96FF-C7CF6839FAE5}"/>
    <cellStyle name="Millares 6 4 5 2 3" xfId="34795" xr:uid="{AFC21FBF-797A-4035-98EC-1ED31464172A}"/>
    <cellStyle name="Millares 6 4 5 2 3 2" xfId="46954" xr:uid="{B8485840-5A83-4E3B-A25E-1122B1FC5BDC}"/>
    <cellStyle name="Millares 6 4 5 2 4" xfId="28606" xr:uid="{5FBB4C2A-8BBE-45A8-812A-DB30F4CF6DC2}"/>
    <cellStyle name="Millares 6 4 5 2 5" xfId="40949" xr:uid="{F64958C9-6852-44E8-A9A9-C95473049103}"/>
    <cellStyle name="Millares 6 4 5 3" xfId="8208" xr:uid="{3D82D731-4C89-47B4-9AF8-1E314466DE60}"/>
    <cellStyle name="Millares 6 4 5 3 2" xfId="23794" xr:uid="{15F6CA13-889B-437E-8A2C-C3CEBD11CA6C}"/>
    <cellStyle name="Millares 6 4 5 3 2 2" xfId="38832" xr:uid="{A5FBE28C-CD2F-4AC8-97BA-2FD01FD35A36}"/>
    <cellStyle name="Millares 6 4 5 3 2 2 2" xfId="50871" xr:uid="{C3CF503E-85AD-4A38-B99A-C8AFD836C889}"/>
    <cellStyle name="Millares 6 4 5 3 2 3" xfId="32642" xr:uid="{D67FD110-FBBB-468A-8405-EA365B491D3A}"/>
    <cellStyle name="Millares 6 4 5 3 2 4" xfId="44865" xr:uid="{94C6FB2E-378C-4D8A-B58E-4E3AF8B0F09A}"/>
    <cellStyle name="Millares 6 4 5 3 3" xfId="35737" xr:uid="{EAD313C4-95AC-4906-8E41-9F403FE06862}"/>
    <cellStyle name="Millares 6 4 5 3 3 2" xfId="47868" xr:uid="{F6AA5BF7-9095-46BC-913B-96E9CD1B5F15}"/>
    <cellStyle name="Millares 6 4 5 3 4" xfId="29548" xr:uid="{EBB6C802-7582-4D39-9861-667A64F4438D}"/>
    <cellStyle name="Millares 6 4 5 3 5" xfId="41863" xr:uid="{818740F5-E428-46D6-926B-BC2E5708E8D9}"/>
    <cellStyle name="Millares 6 4 5 4" xfId="12662" xr:uid="{2987B13E-0F18-45CD-81EE-8DBAC12B8839}"/>
    <cellStyle name="Millares 6 4 5 4 2" xfId="37082" xr:uid="{A81A72DD-EF7F-4A87-8449-0492528B2E33}"/>
    <cellStyle name="Millares 6 4 5 4 2 2" xfId="49173" xr:uid="{1F8D70E4-B1F3-4A2D-90BB-86DE2CCC1403}"/>
    <cellStyle name="Millares 6 4 5 4 3" xfId="30892" xr:uid="{8611D92E-94D1-480C-926A-575DC5CD9AA3}"/>
    <cellStyle name="Millares 6 4 5 4 4" xfId="43167" xr:uid="{FB4FCB76-426F-45A8-9A85-90716880E5AE}"/>
    <cellStyle name="Millares 6 4 5 5" xfId="17763" xr:uid="{0084BF8C-82F4-4232-BF4B-734C924C7905}"/>
    <cellStyle name="Millares 6 4 5 5 2" xfId="33987" xr:uid="{469A3425-F99F-4D42-93D1-59991E2655C2}"/>
    <cellStyle name="Millares 6 4 5 5 3" xfId="46170" xr:uid="{FDED8E8C-1874-4169-A748-E3AAF258B5B0}"/>
    <cellStyle name="Millares 6 4 5 6" xfId="18580" xr:uid="{0356E901-1F8A-4FD3-A927-A943161ACC8A}"/>
    <cellStyle name="Millares 6 4 5 7" xfId="20232" xr:uid="{500955F3-0A33-4AA3-9E5C-13A245829C1F}"/>
    <cellStyle name="Millares 6 4 5 8" xfId="22070" xr:uid="{1FE4F7ED-02D5-4CF8-8D0D-960A7ED1FCA6}"/>
    <cellStyle name="Millares 6 4 5 9" xfId="27798" xr:uid="{14D2DF63-7463-4191-8D9B-5B626AC787E9}"/>
    <cellStyle name="Millares 6 4 6" xfId="4999" xr:uid="{73C1B351-9AE8-408F-8BC6-BCDCB4E45578}"/>
    <cellStyle name="Millares 6 4 6 2" xfId="11947" xr:uid="{C245B6D6-C40C-497C-AC91-A25FA010088D}"/>
    <cellStyle name="Millares 6 4 6 2 2" xfId="23001" xr:uid="{E7BF3D89-9227-4381-9CCD-A1DAFB37AA74}"/>
    <cellStyle name="Millares 6 4 6 2 2 2" xfId="38024" xr:uid="{07AB65E0-FD39-4971-8355-F278E862B245}"/>
    <cellStyle name="Millares 6 4 6 2 2 2 2" xfId="50087" xr:uid="{6997AE37-A123-4347-93E4-7DECB2B8546B}"/>
    <cellStyle name="Millares 6 4 6 2 2 3" xfId="31834" xr:uid="{EC89A0A7-FAD8-4892-9B13-AFEC6F0FD5F6}"/>
    <cellStyle name="Millares 6 4 6 2 2 4" xfId="44081" xr:uid="{3260EA98-377A-4876-8C76-1B902CCBFAD2}"/>
    <cellStyle name="Millares 6 4 6 2 3" xfId="34929" xr:uid="{871BCFB4-8517-4AB1-8BBB-8A919C0A2AA6}"/>
    <cellStyle name="Millares 6 4 6 2 3 2" xfId="47084" xr:uid="{D732DF96-B3F9-4B0C-9EF4-129C11948C7C}"/>
    <cellStyle name="Millares 6 4 6 2 4" xfId="28740" xr:uid="{E700968E-AD4B-46FC-A805-79559A0027C6}"/>
    <cellStyle name="Millares 6 4 6 2 5" xfId="41079" xr:uid="{217C453D-CBF6-4239-B992-A23B21BB9481}"/>
    <cellStyle name="Millares 6 4 6 3" xfId="12810" xr:uid="{E399253C-3327-438C-8F40-0B3CCF3B90CF}"/>
    <cellStyle name="Millares 6 4 6 3 2" xfId="23927" xr:uid="{C5DFE377-F8E6-47A1-82F1-A7282A15C436}"/>
    <cellStyle name="Millares 6 4 6 3 2 2" xfId="38966" xr:uid="{2FA40DAD-B4B8-4378-A024-019CABEE6A29}"/>
    <cellStyle name="Millares 6 4 6 3 2 2 2" xfId="51001" xr:uid="{9BF00F6B-5FE0-4C48-ADBE-9B004754D3CC}"/>
    <cellStyle name="Millares 6 4 6 3 2 3" xfId="32776" xr:uid="{49DCBBC7-6808-4F85-BC53-10A92A5A1061}"/>
    <cellStyle name="Millares 6 4 6 3 2 4" xfId="44995" xr:uid="{707DD7C9-F1D0-4B20-8478-4530D6292F35}"/>
    <cellStyle name="Millares 6 4 6 3 3" xfId="35871" xr:uid="{73609738-304A-4782-9FCC-5732CFC27447}"/>
    <cellStyle name="Millares 6 4 6 3 3 2" xfId="47998" xr:uid="{3D48CE5C-682C-4EF1-8050-5F7F83A0CBEB}"/>
    <cellStyle name="Millares 6 4 6 3 4" xfId="29682" xr:uid="{C19F44A0-9F1A-43AA-9496-51A319156BBB}"/>
    <cellStyle name="Millares 6 4 6 3 5" xfId="41993" xr:uid="{B1400308-A851-49B2-93DA-A9BFF560E085}"/>
    <cellStyle name="Millares 6 4 6 4" xfId="18036" xr:uid="{2E974666-FEBA-425F-B993-DCF4FF95B3CA}"/>
    <cellStyle name="Millares 6 4 6 4 2" xfId="37216" xr:uid="{5C171D33-8CA3-4807-A496-37ABFCFDF57F}"/>
    <cellStyle name="Millares 6 4 6 4 2 2" xfId="49303" xr:uid="{B24412CC-769C-4E50-BA43-57EEA0E08B40}"/>
    <cellStyle name="Millares 6 4 6 4 3" xfId="31026" xr:uid="{F6841A3F-0534-41F8-BD5F-2A778B719825}"/>
    <cellStyle name="Millares 6 4 6 4 4" xfId="43297" xr:uid="{F73BE07E-C182-4CEA-B841-D3AEEB5D41C1}"/>
    <cellStyle name="Millares 6 4 6 5" xfId="18715" xr:uid="{4BB6034C-A60E-47F9-ABE1-990B26DD85F0}"/>
    <cellStyle name="Millares 6 4 6 5 2" xfId="34121" xr:uid="{0016A104-3964-4038-9CCB-393DFF5D9A45}"/>
    <cellStyle name="Millares 6 4 6 5 3" xfId="46300" xr:uid="{6F50F44A-8CEA-4137-8601-C47218E6AA44}"/>
    <cellStyle name="Millares 6 4 6 6" xfId="20368" xr:uid="{C6702AD8-F3A8-4049-8964-CDC2E42F2E0E}"/>
    <cellStyle name="Millares 6 4 6 7" xfId="22200" xr:uid="{4AE75064-115C-48E8-8063-3945E200BD1B}"/>
    <cellStyle name="Millares 6 4 6 8" xfId="27932" xr:uid="{0278C73F-D20D-4A43-A1E9-FDFA9D1B50B1}"/>
    <cellStyle name="Millares 6 4 6 9" xfId="40295" xr:uid="{A245AC00-E724-4D9F-A4AF-C7587FA6C8A2}"/>
    <cellStyle name="Millares 6 4 7" xfId="5093" xr:uid="{047DEAE9-E82B-474F-88E8-F8D0024B0668}"/>
    <cellStyle name="Millares 6 4 7 2" xfId="8513" xr:uid="{FA6BE4DB-1F60-4229-858C-BFE050F084CA}"/>
    <cellStyle name="Millares 6 4 7 2 2" xfId="23132" xr:uid="{F101D9CE-8652-4018-90A0-CAF7014E4DA8}"/>
    <cellStyle name="Millares 6 4 7 2 2 2" xfId="38158" xr:uid="{38B35085-5237-4FE5-BA7B-D71485891C1E}"/>
    <cellStyle name="Millares 6 4 7 2 2 2 2" xfId="50217" xr:uid="{35FC6A20-AC80-4973-8D5F-F4D324E310B0}"/>
    <cellStyle name="Millares 6 4 7 2 2 3" xfId="31968" xr:uid="{EDFCCEDA-E000-456C-8F4F-7B477AF4BA84}"/>
    <cellStyle name="Millares 6 4 7 2 2 4" xfId="44211" xr:uid="{C32410E2-B95F-47C8-ACD0-F170C143EA7D}"/>
    <cellStyle name="Millares 6 4 7 2 3" xfId="35063" xr:uid="{C5DC049C-CC94-4D05-8078-1B212E209AD2}"/>
    <cellStyle name="Millares 6 4 7 2 3 2" xfId="47214" xr:uid="{870B9F92-F86F-4C26-B718-B0E9C5DDF16A}"/>
    <cellStyle name="Millares 6 4 7 2 4" xfId="28874" xr:uid="{630D5240-2366-4B5A-A3A5-93EF655981B2}"/>
    <cellStyle name="Millares 6 4 7 2 5" xfId="41209" xr:uid="{38B2360F-6CA0-46AF-9E63-F43F0F6844E3}"/>
    <cellStyle name="Millares 6 4 7 3" xfId="15266" xr:uid="{0C8FB58D-43D7-490D-ACC8-565A669AE249}"/>
    <cellStyle name="Millares 6 4 7 3 2" xfId="24057" xr:uid="{4CBB9E82-4782-4A3E-8648-8D5FDBE1D6CF}"/>
    <cellStyle name="Millares 6 4 7 3 2 2" xfId="39100" xr:uid="{CEA40EF6-3ADC-4B67-94B2-94E67B8074AD}"/>
    <cellStyle name="Millares 6 4 7 3 2 2 2" xfId="51131" xr:uid="{F244305E-44ED-4489-9095-6622B2C9B1C3}"/>
    <cellStyle name="Millares 6 4 7 3 2 3" xfId="32910" xr:uid="{E4268114-9302-4485-BF93-C1D6BC759515}"/>
    <cellStyle name="Millares 6 4 7 3 2 4" xfId="45125" xr:uid="{053A3E7D-C92D-4223-8977-BD9FCC2EE6A3}"/>
    <cellStyle name="Millares 6 4 7 3 3" xfId="36005" xr:uid="{A316F02A-62B4-4013-99A6-8D4459D4674E}"/>
    <cellStyle name="Millares 6 4 7 3 3 2" xfId="48128" xr:uid="{7ED76FBC-55A1-495B-8A5E-8D42AAA7FF4D}"/>
    <cellStyle name="Millares 6 4 7 3 4" xfId="29816" xr:uid="{C048FB13-7A99-4671-A9C8-83C4B2DFDD1A}"/>
    <cellStyle name="Millares 6 4 7 3 5" xfId="42123" xr:uid="{2C1564F9-3CD0-4486-A564-6D50115032B5}"/>
    <cellStyle name="Millares 6 4 7 4" xfId="19634" xr:uid="{8254B931-2101-4BCE-9000-8E016B9F1032}"/>
    <cellStyle name="Millares 6 4 7 4 2" xfId="37350" xr:uid="{39D2C38C-7DA1-4BE2-86A6-C1EA0DFDFA73}"/>
    <cellStyle name="Millares 6 4 7 4 2 2" xfId="49433" xr:uid="{04503345-DBDD-4904-B16A-AF27CF379307}"/>
    <cellStyle name="Millares 6 4 7 4 3" xfId="31160" xr:uid="{EEA4BA73-E851-40BE-8DF5-FBFCECA19335}"/>
    <cellStyle name="Millares 6 4 7 4 4" xfId="43427" xr:uid="{031DCEFD-6366-4903-83B3-638EAC420DE0}"/>
    <cellStyle name="Millares 6 4 7 5" xfId="20502" xr:uid="{34D68C18-DDF6-4D1E-AE00-90B562B555E7}"/>
    <cellStyle name="Millares 6 4 7 5 2" xfId="34255" xr:uid="{46153C2E-4D6F-45BA-B70C-3D8A0AE8DA77}"/>
    <cellStyle name="Millares 6 4 7 5 3" xfId="46430" xr:uid="{A924A08A-D3CC-4ECC-8F73-55350E16CAB7}"/>
    <cellStyle name="Millares 6 4 7 6" xfId="22330" xr:uid="{BD1FC83F-D48E-4438-917C-99A4899A68AC}"/>
    <cellStyle name="Millares 6 4 7 7" xfId="28066" xr:uid="{9A534FD4-8AF1-4837-8D7B-88D2EF39EF94}"/>
    <cellStyle name="Millares 6 4 7 8" xfId="40425" xr:uid="{7CBB25F2-6DB4-4206-8A9D-41002F2BCB73}"/>
    <cellStyle name="Millares 6 4 8" xfId="7817" xr:uid="{CAC9045E-DC4E-4656-A14E-F2462D92E767}"/>
    <cellStyle name="Millares 6 4 8 2" xfId="21486" xr:uid="{1BA4893B-DE91-4475-9585-9CF34AFE73C0}"/>
    <cellStyle name="Millares 6 4 8 2 2" xfId="24187" xr:uid="{67813BEF-3A07-47E0-8754-3F92278FC164}"/>
    <cellStyle name="Millares 6 4 8 2 2 2" xfId="39234" xr:uid="{A82B2C1A-6BF2-4B23-B582-755FD2564521}"/>
    <cellStyle name="Millares 6 4 8 2 2 2 2" xfId="51261" xr:uid="{E5238A9B-E295-49E4-A418-595B103CA2F8}"/>
    <cellStyle name="Millares 6 4 8 2 2 3" xfId="33044" xr:uid="{F4A0BD42-56B3-45CF-A48C-9B7272B56BEB}"/>
    <cellStyle name="Millares 6 4 8 2 2 4" xfId="45255" xr:uid="{E1778331-8663-45BE-8128-60F2561D53E1}"/>
    <cellStyle name="Millares 6 4 8 2 3" xfId="36139" xr:uid="{80F50404-F596-4338-A139-B8B185719624}"/>
    <cellStyle name="Millares 6 4 8 2 3 2" xfId="48258" xr:uid="{13A22DD2-4105-4E7D-B418-035B895EFE41}"/>
    <cellStyle name="Millares 6 4 8 2 4" xfId="29950" xr:uid="{B62796E4-E856-48F2-972C-231121504CCD}"/>
    <cellStyle name="Millares 6 4 8 2 5" xfId="42253" xr:uid="{D941C3E9-FF91-4954-9053-9A294D07B4E4}"/>
    <cellStyle name="Millares 6 4 8 3" xfId="23265" xr:uid="{C6653A91-A0BA-435A-AB39-B15E573F5572}"/>
    <cellStyle name="Millares 6 4 8 3 2" xfId="38292" xr:uid="{463B8FE3-2F21-445E-8993-31471338AC22}"/>
    <cellStyle name="Millares 6 4 8 3 2 2" xfId="50347" xr:uid="{2A3BD533-CA95-43F7-B581-0D98F92C0B02}"/>
    <cellStyle name="Millares 6 4 8 3 3" xfId="32102" xr:uid="{622C6657-99E5-4A75-BB31-317CBD0F4470}"/>
    <cellStyle name="Millares 6 4 8 3 4" xfId="44341" xr:uid="{D943DA1A-752C-4D0E-9DD2-2078CF3397CD}"/>
    <cellStyle name="Millares 6 4 8 4" xfId="35197" xr:uid="{033FB151-88FB-4316-B777-ADF3B8CC4D7C}"/>
    <cellStyle name="Millares 6 4 8 4 2" xfId="47344" xr:uid="{BF6E4DA7-CDC4-406D-8951-6B742B0D813D}"/>
    <cellStyle name="Millares 6 4 8 5" xfId="29008" xr:uid="{D4888154-69CB-4FFE-91D8-04B157FD0D9C}"/>
    <cellStyle name="Millares 6 4 8 6" xfId="41339" xr:uid="{A8E4A5A6-C5BF-4AD0-B118-7CA64D063AE0}"/>
    <cellStyle name="Millares 6 4 9" xfId="12283" xr:uid="{02F494AC-D010-4ACF-817E-CED4C7E23419}"/>
    <cellStyle name="Millares 6 4 9 2" xfId="25168" xr:uid="{F22E1207-C897-48EC-87A1-3A53751DF7C5}"/>
    <cellStyle name="Millares 6 4 9 2 2" xfId="33178" xr:uid="{5B73981B-5242-4A1E-95F4-5CE4DF57E8B9}"/>
    <cellStyle name="Millares 6 4 9 2 2 2" xfId="39368" xr:uid="{13E6610B-797F-41CA-88A1-7738C547E74A}"/>
    <cellStyle name="Millares 6 4 9 2 2 2 2" xfId="51391" xr:uid="{FFC1B15C-D6EE-4A91-8DA6-EE85D8888C0D}"/>
    <cellStyle name="Millares 6 4 9 2 2 3" xfId="45385" xr:uid="{A5C4EB4A-5910-497D-B512-7E335A077A3B}"/>
    <cellStyle name="Millares 6 4 9 2 3" xfId="36273" xr:uid="{9A5C81A1-22EE-4DEE-95C7-4E85913C474A}"/>
    <cellStyle name="Millares 6 4 9 2 3 2" xfId="48388" xr:uid="{9183371D-88EF-4B41-80CC-046C38BF7348}"/>
    <cellStyle name="Millares 6 4 9 2 4" xfId="30084" xr:uid="{73CCF225-879B-4FAE-A0A3-558D6C3A2271}"/>
    <cellStyle name="Millares 6 4 9 2 5" xfId="42383" xr:uid="{F8BBB698-0466-4F45-A13C-1F5502BB0066}"/>
    <cellStyle name="Millares 6 4 9 3" xfId="22466" xr:uid="{6BCA5D11-5A69-412F-998F-CE807B11ED2D}"/>
    <cellStyle name="Millares 6 4 9 3 2" xfId="37488" xr:uid="{A17D598B-7602-4D1D-BA1D-39482368261A}"/>
    <cellStyle name="Millares 6 4 9 3 2 2" xfId="49567" xr:uid="{4983CD84-3F2A-4567-9B02-8D74EF7DC93E}"/>
    <cellStyle name="Millares 6 4 9 3 3" xfId="31298" xr:uid="{14A4285D-FF01-43B4-BAEF-7BDFF9908101}"/>
    <cellStyle name="Millares 6 4 9 3 4" xfId="43561" xr:uid="{0FB75298-8ED0-4588-B941-4014BD234EC7}"/>
    <cellStyle name="Millares 6 4 9 4" xfId="34393" xr:uid="{17E53824-CA09-4EF5-A051-091368F1D9CC}"/>
    <cellStyle name="Millares 6 4 9 4 2" xfId="46564" xr:uid="{1CE338DB-3A63-4BC9-AC1A-BD7A1E6E76AE}"/>
    <cellStyle name="Millares 6 4 9 5" xfId="28204" xr:uid="{0F6EFD1E-3D0A-47EA-9058-B5E71824CB24}"/>
    <cellStyle name="Millares 6 4 9 6" xfId="40559" xr:uid="{2CAB5C96-7178-4A8D-918F-B71935DFEF3E}"/>
    <cellStyle name="Millares 6 5" xfId="3810" xr:uid="{2016BC16-92E4-4097-915C-48BE14AE0B24}"/>
    <cellStyle name="Millares 6 5 10" xfId="18203" xr:uid="{2A6A8DE1-C70E-4C16-993D-2D2DE0618E3D}"/>
    <cellStyle name="Millares 6 5 10 2" xfId="27242" xr:uid="{37514C92-BFC6-4ECB-BCC7-A2FD754C7102}"/>
    <cellStyle name="Millares 6 5 10 2 2" xfId="39663" xr:uid="{10F3FAAA-C570-42DC-AAFD-930D3DEA8364}"/>
    <cellStyle name="Millares 6 5 10 2 2 2" xfId="51676" xr:uid="{3046B830-791A-4D73-B56A-C09FA0937892}"/>
    <cellStyle name="Millares 6 5 10 2 3" xfId="33473" xr:uid="{CD78634B-5785-49B6-84A8-FBDE55E40126}"/>
    <cellStyle name="Millares 6 5 10 2 4" xfId="45670" xr:uid="{E75FC629-706C-449E-A79B-0D96E02356B9}"/>
    <cellStyle name="Millares 6 5 10 3" xfId="36568" xr:uid="{79C33944-C681-4666-ADF2-C376B499301D}"/>
    <cellStyle name="Millares 6 5 10 3 2" xfId="48673" xr:uid="{CEABAEF0-07DC-413D-999C-08180A2AACBB}"/>
    <cellStyle name="Millares 6 5 10 4" xfId="30379" xr:uid="{4D911568-0D0C-4211-96CF-AED7C6FDB6FA}"/>
    <cellStyle name="Millares 6 5 10 5" xfId="42668" xr:uid="{79B2B343-8446-4793-8429-D041DFD3CC97}"/>
    <cellStyle name="Millares 6 5 11" xfId="19852" xr:uid="{40EF11F9-3CEE-466B-B4B4-B02411C3A45F}"/>
    <cellStyle name="Millares 6 5 11 2" xfId="23424" xr:uid="{77D7E2F8-C10F-4864-9A0A-B01AE48535D9}"/>
    <cellStyle name="Millares 6 5 11 2 2" xfId="38457" xr:uid="{C67DAE8E-8C93-400D-8927-DEF5D78CDD33}"/>
    <cellStyle name="Millares 6 5 11 2 2 2" xfId="50506" xr:uid="{9D6817E5-823E-448C-B091-68DDBC38C8B1}"/>
    <cellStyle name="Millares 6 5 11 2 3" xfId="32267" xr:uid="{76E06139-AD17-469C-A5E8-4A065FF5EB23}"/>
    <cellStyle name="Millares 6 5 11 2 4" xfId="44500" xr:uid="{4BB6CE51-45A7-4F5B-AE88-54156D596E2A}"/>
    <cellStyle name="Millares 6 5 11 3" xfId="35362" xr:uid="{05E1E34D-EB67-439A-9C8B-AC5FD65497D4}"/>
    <cellStyle name="Millares 6 5 11 3 2" xfId="47503" xr:uid="{C3F03E46-5823-424F-989F-53905E58CB9F}"/>
    <cellStyle name="Millares 6 5 11 4" xfId="29173" xr:uid="{B0CD4F8D-A21C-4BE6-AD7D-2CE391277054}"/>
    <cellStyle name="Millares 6 5 11 5" xfId="41498" xr:uid="{A9221BC7-FA6B-4805-B089-76EDA5FF1FE4}"/>
    <cellStyle name="Millares 6 5 12" xfId="21705" xr:uid="{0083EFC0-55BD-49C2-8A07-3D3400332B5A}"/>
    <cellStyle name="Millares 6 5 12 2" xfId="36707" xr:uid="{19EBF265-F417-472C-8EF7-7042393549E5}"/>
    <cellStyle name="Millares 6 5 12 2 2" xfId="48808" xr:uid="{8B7B1FF7-D9F9-49B6-AFB0-39D60903CF2F}"/>
    <cellStyle name="Millares 6 5 12 3" xfId="30517" xr:uid="{592EA133-4DD1-44A0-84DA-E0D183D3D032}"/>
    <cellStyle name="Millares 6 5 12 4" xfId="42802" xr:uid="{39EDA2BD-AB9D-4FB8-9EB0-284566B2B4EC}"/>
    <cellStyle name="Millares 6 5 13" xfId="33612" xr:uid="{B00B3C4D-E9B2-4915-B7EA-3C967EBC89B1}"/>
    <cellStyle name="Millares 6 5 13 2" xfId="45805" xr:uid="{D60F14EE-BE1B-4397-AEFC-4669F598B970}"/>
    <cellStyle name="Millares 6 5 14" xfId="27423" xr:uid="{7B38E817-ADD8-4EFF-B820-4B60B5EF4594}"/>
    <cellStyle name="Millares 6 5 15" xfId="39800" xr:uid="{BB520A0E-B7DE-4039-805F-6628918A3C88}"/>
    <cellStyle name="Millares 6 5 2" xfId="3811" xr:uid="{C073C69D-3861-421B-849F-19C7E92DB2CF}"/>
    <cellStyle name="Millares 6 5 2 10" xfId="27557" xr:uid="{ACE80020-0B2A-4699-B0C9-B199D0C6F736}"/>
    <cellStyle name="Millares 6 5 2 11" xfId="39930" xr:uid="{DABF42E9-E2E2-4BFA-AEE8-BB9AFB4D1196}"/>
    <cellStyle name="Millares 6 5 2 2" xfId="6134" xr:uid="{41CCE4B5-DE17-4813-8F6E-0DA255842702}"/>
    <cellStyle name="Millares 6 5 2 2 2" xfId="8900" xr:uid="{BD77BAF6-D774-42A8-990D-AA6DBC2851BF}"/>
    <cellStyle name="Millares 6 5 2 2 2 2" xfId="37649" xr:uid="{FC673338-E0BB-4014-B446-B816281E985F}"/>
    <cellStyle name="Millares 6 5 2 2 2 2 2" xfId="49722" xr:uid="{3C335217-BCC7-4F46-BF0D-FE5D9098B8B7}"/>
    <cellStyle name="Millares 6 5 2 2 2 3" xfId="31459" xr:uid="{AB8D71D1-5AF7-44BA-9121-4A3C5DA941C7}"/>
    <cellStyle name="Millares 6 5 2 2 2 4" xfId="43716" xr:uid="{519F5ECE-EEA0-479A-AF9D-6F77CA96B6D8}"/>
    <cellStyle name="Millares 6 5 2 2 3" xfId="8215" xr:uid="{544F0D5B-6A48-4D8B-8DF6-9850FC14FC3C}"/>
    <cellStyle name="Millares 6 5 2 2 3 2" xfId="34554" xr:uid="{97E15E1E-AE7F-4F46-9FCC-14DD9BF3E8C4}"/>
    <cellStyle name="Millares 6 5 2 2 3 3" xfId="46719" xr:uid="{EB846FBE-1AF6-4396-8A24-E5C5B89DAC43}"/>
    <cellStyle name="Millares 6 5 2 2 4" xfId="12669" xr:uid="{347BE725-74FD-4210-B386-10A91436DDA0}"/>
    <cellStyle name="Millares 6 5 2 2 5" xfId="22627" xr:uid="{9EDA657C-D3EB-4F8F-9851-CF4A2F9A0C50}"/>
    <cellStyle name="Millares 6 5 2 2 6" xfId="28365" xr:uid="{16B92E26-A0F4-408D-9642-B0CE59535391}"/>
    <cellStyle name="Millares 6 5 2 2 7" xfId="40714" xr:uid="{9FE862A8-20B3-4C49-A399-72E6E99E1AFA}"/>
    <cellStyle name="Millares 6 5 2 3" xfId="5004" xr:uid="{F483CE3F-F622-4D6A-A097-9CE82D2AC167}"/>
    <cellStyle name="Millares 6 5 2 3 2" xfId="8518" xr:uid="{44C5D0DA-E866-46DF-A80E-FD9A921CE0D6}"/>
    <cellStyle name="Millares 6 5 2 3 2 2" xfId="38591" xr:uid="{A4668963-36BF-4203-BF9E-AE477BD0EA9F}"/>
    <cellStyle name="Millares 6 5 2 3 2 2 2" xfId="50636" xr:uid="{0B1C52BA-47A9-416A-B50F-8956BEC38EC0}"/>
    <cellStyle name="Millares 6 5 2 3 2 3" xfId="32401" xr:uid="{17C1E8A0-3F78-43E8-AEC9-E37F29944292}"/>
    <cellStyle name="Millares 6 5 2 3 2 4" xfId="44630" xr:uid="{14060EED-96C4-4FFC-904C-A76EA26C05EA}"/>
    <cellStyle name="Millares 6 5 2 3 3" xfId="16321" xr:uid="{8A18EBC1-9772-4506-A644-A8A5399DB0D6}"/>
    <cellStyle name="Millares 6 5 2 3 3 2" xfId="35496" xr:uid="{8E60AD55-5AED-4DC8-891C-5DE1DB44F477}"/>
    <cellStyle name="Millares 6 5 2 3 3 3" xfId="47633" xr:uid="{1ABA0335-BAEB-4A9D-8FB0-863304C179C1}"/>
    <cellStyle name="Millares 6 5 2 3 4" xfId="23554" xr:uid="{7A7139E4-2A37-40BC-AC77-AD3D6FD2C9BB}"/>
    <cellStyle name="Millares 6 5 2 3 5" xfId="29307" xr:uid="{5D5E4474-0E33-4ECA-B77C-84092001DA0E}"/>
    <cellStyle name="Millares 6 5 2 3 6" xfId="41628" xr:uid="{4E9A133D-A916-4332-A00A-E4D09005BBE6}"/>
    <cellStyle name="Millares 6 5 2 4" xfId="7822" xr:uid="{BE2F8254-A8F0-40D0-9CCC-49E48206E20D}"/>
    <cellStyle name="Millares 6 5 2 4 2" xfId="36841" xr:uid="{B0DC7BBD-AA77-4C7D-856F-129A98692497}"/>
    <cellStyle name="Millares 6 5 2 4 2 2" xfId="48938" xr:uid="{BABEDC86-3456-4065-9807-DBB32471C464}"/>
    <cellStyle name="Millares 6 5 2 4 3" xfId="30651" xr:uid="{B903C4F7-223C-452E-8955-68664354B8ED}"/>
    <cellStyle name="Millares 6 5 2 4 4" xfId="42932" xr:uid="{057E1530-9D39-46B2-AA4E-B90E91DC69B3}"/>
    <cellStyle name="Millares 6 5 2 5" xfId="12288" xr:uid="{198753F1-620A-4044-8892-19D601DF0E5F}"/>
    <cellStyle name="Millares 6 5 2 5 2" xfId="33746" xr:uid="{E5880191-E931-419E-945C-A909643C4D41}"/>
    <cellStyle name="Millares 6 5 2 5 3" xfId="45935" xr:uid="{49AEA5D4-923A-4292-BC33-516AD8DAF363}"/>
    <cellStyle name="Millares 6 5 2 6" xfId="16692" xr:uid="{AA912F61-0204-464C-B752-C3A24D7A9C7C}"/>
    <cellStyle name="Millares 6 5 2 7" xfId="18338" xr:uid="{7BCC1B91-3432-43DC-BE1C-E59969CC931E}"/>
    <cellStyle name="Millares 6 5 2 8" xfId="19988" xr:uid="{E71F0FE7-AF01-4608-87B7-6ECFC12FEFB2}"/>
    <cellStyle name="Millares 6 5 2 9" xfId="21835" xr:uid="{82D76A77-518E-4722-9F50-E6E1E20E651A}"/>
    <cellStyle name="Millares 6 5 3" xfId="6135" xr:uid="{2DC66DF3-18DA-4E57-85AC-F7BA6C394376}"/>
    <cellStyle name="Millares 6 5 3 10" xfId="40060" xr:uid="{CAC04A9F-D41F-43E7-85FC-48CE0669690D}"/>
    <cellStyle name="Millares 6 5 3 2" xfId="8901" xr:uid="{0D740F90-A634-4EAA-9A3C-89FD17325FEB}"/>
    <cellStyle name="Millares 6 5 3 2 2" xfId="22761" xr:uid="{0A9E3D72-7FEB-41AB-9D73-8EAA7CF6DC7E}"/>
    <cellStyle name="Millares 6 5 3 2 2 2" xfId="37783" xr:uid="{ABB15E4E-A07F-4D92-A1C4-BBE924D19A56}"/>
    <cellStyle name="Millares 6 5 3 2 2 2 2" xfId="49852" xr:uid="{FB071060-00D7-4695-AD89-5FD6D5EB403F}"/>
    <cellStyle name="Millares 6 5 3 2 2 3" xfId="31593" xr:uid="{42BBC5EA-9358-4B32-A6BB-AF6AE32E3C78}"/>
    <cellStyle name="Millares 6 5 3 2 2 4" xfId="43846" xr:uid="{163E1B26-A788-43F8-B4C2-4766C30818E7}"/>
    <cellStyle name="Millares 6 5 3 2 3" xfId="34688" xr:uid="{A677F4A8-AB86-491C-96CA-F1DDE389469E}"/>
    <cellStyle name="Millares 6 5 3 2 3 2" xfId="46849" xr:uid="{BBC6B7FE-EF72-42DB-ADEB-0F8639F5AA08}"/>
    <cellStyle name="Millares 6 5 3 2 4" xfId="28499" xr:uid="{735C99A3-715C-45D8-809A-E00A8054341D}"/>
    <cellStyle name="Millares 6 5 3 2 5" xfId="40844" xr:uid="{D185DDFC-9E66-4556-8428-A1F4B970360D}"/>
    <cellStyle name="Millares 6 5 3 3" xfId="8216" xr:uid="{2F9A9B31-D814-48FC-83D8-A246F3C2708D}"/>
    <cellStyle name="Millares 6 5 3 3 2" xfId="23687" xr:uid="{D38EBB3B-1C0D-4F50-BFED-0A0E1229E6C0}"/>
    <cellStyle name="Millares 6 5 3 3 2 2" xfId="38725" xr:uid="{C45036F2-6934-4404-B2A1-D92EA2E745DE}"/>
    <cellStyle name="Millares 6 5 3 3 2 2 2" xfId="50766" xr:uid="{FF0ABC3D-29E4-4719-83C4-A42311E153CB}"/>
    <cellStyle name="Millares 6 5 3 3 2 3" xfId="32535" xr:uid="{84E4E63B-C332-4CA3-9873-B2D1BB925FCE}"/>
    <cellStyle name="Millares 6 5 3 3 2 4" xfId="44760" xr:uid="{316F33F2-3F83-4A17-86CC-FA7176CA5FA7}"/>
    <cellStyle name="Millares 6 5 3 3 3" xfId="35630" xr:uid="{6CA97276-500E-40D2-8713-2BBC234F89A1}"/>
    <cellStyle name="Millares 6 5 3 3 3 2" xfId="47763" xr:uid="{409AC1D6-9228-476C-8827-5F0EFA817BC7}"/>
    <cellStyle name="Millares 6 5 3 3 4" xfId="29441" xr:uid="{A6B8FB9B-7432-43D1-A561-9551958EE4C1}"/>
    <cellStyle name="Millares 6 5 3 3 5" xfId="41758" xr:uid="{5E5B0E15-4465-4525-9DE4-A3C72B32F913}"/>
    <cellStyle name="Millares 6 5 3 4" xfId="12670" xr:uid="{5710AD02-C7EC-4691-A5DE-724493A01AE0}"/>
    <cellStyle name="Millares 6 5 3 4 2" xfId="36975" xr:uid="{7697DE09-5E0B-4B7A-BC0E-1019436A543C}"/>
    <cellStyle name="Millares 6 5 3 4 2 2" xfId="49068" xr:uid="{7D8A4AD7-5005-4CDD-960B-D91FC72F7A68}"/>
    <cellStyle name="Millares 6 5 3 4 3" xfId="30785" xr:uid="{DFF789A5-3066-40C6-9838-59BCDBBD55E0}"/>
    <cellStyle name="Millares 6 5 3 4 4" xfId="43062" xr:uid="{A4AF5EEF-DDAD-458C-85A1-47551275FAD3}"/>
    <cellStyle name="Millares 6 5 3 5" xfId="17541" xr:uid="{430177C7-5B40-4E88-898D-FE139031C1F0}"/>
    <cellStyle name="Millares 6 5 3 5 2" xfId="33880" xr:uid="{F3B2F364-31A2-428F-A22A-841E42071C5C}"/>
    <cellStyle name="Millares 6 5 3 5 3" xfId="46065" xr:uid="{474F21FF-9A96-436D-843B-82F97BBE136D}"/>
    <cellStyle name="Millares 6 5 3 6" xfId="18472" xr:uid="{748D1447-64A0-4EE2-9056-4F22F49ACF41}"/>
    <cellStyle name="Millares 6 5 3 7" xfId="20123" xr:uid="{082D8CF9-A0B3-4408-93DE-E81B752DF357}"/>
    <cellStyle name="Millares 6 5 3 8" xfId="21965" xr:uid="{3D5E9128-83A5-49F7-9471-B4BDC3485BC3}"/>
    <cellStyle name="Millares 6 5 3 9" xfId="27691" xr:uid="{C8DA32EC-C06E-4D63-A494-17C26339EC69}"/>
    <cellStyle name="Millares 6 5 4" xfId="6133" xr:uid="{3A4CDC12-377E-4F64-AB77-CDB51B15604E}"/>
    <cellStyle name="Millares 6 5 4 10" xfId="40190" xr:uid="{687251CD-763F-4AF0-9DF4-FA88D4F54360}"/>
    <cellStyle name="Millares 6 5 4 2" xfId="8899" xr:uid="{3498C6F7-07DC-4AAF-BBCD-D063A8C68E70}"/>
    <cellStyle name="Millares 6 5 4 2 2" xfId="22895" xr:uid="{0BEE39C7-CAE8-4004-9253-6B26B9E7CE02}"/>
    <cellStyle name="Millares 6 5 4 2 2 2" xfId="37917" xr:uid="{FE003424-772C-4E0C-B0BA-C12299A1405C}"/>
    <cellStyle name="Millares 6 5 4 2 2 2 2" xfId="49982" xr:uid="{CB769E28-CF5E-4ACA-B610-E011BAF8EF7E}"/>
    <cellStyle name="Millares 6 5 4 2 2 3" xfId="31727" xr:uid="{250B636C-B684-4835-A84B-6241452EA0A5}"/>
    <cellStyle name="Millares 6 5 4 2 2 4" xfId="43976" xr:uid="{9B2D6916-7B81-4D21-A843-3F5028767189}"/>
    <cellStyle name="Millares 6 5 4 2 3" xfId="34822" xr:uid="{93B8E165-B87F-4889-8E87-4D7BA4584644}"/>
    <cellStyle name="Millares 6 5 4 2 3 2" xfId="46979" xr:uid="{65FD4A4F-EACA-4773-A609-E7424B6B1D33}"/>
    <cellStyle name="Millares 6 5 4 2 4" xfId="28633" xr:uid="{8922A8BF-3BF2-49B3-9CEC-CCA784B0DA58}"/>
    <cellStyle name="Millares 6 5 4 2 5" xfId="40974" xr:uid="{70E2BFA3-AA5C-49C4-901F-21D7DE72B842}"/>
    <cellStyle name="Millares 6 5 4 3" xfId="8214" xr:uid="{64323A70-B695-4467-8852-088295D45175}"/>
    <cellStyle name="Millares 6 5 4 3 2" xfId="23821" xr:uid="{1B301E35-E011-4B68-8D51-8BF476DB8F83}"/>
    <cellStyle name="Millares 6 5 4 3 2 2" xfId="38859" xr:uid="{16DA3210-1988-4065-B5E9-B3227DCC8A18}"/>
    <cellStyle name="Millares 6 5 4 3 2 2 2" xfId="50896" xr:uid="{F7B762FF-55D6-4481-AAFC-53796EA3029C}"/>
    <cellStyle name="Millares 6 5 4 3 2 3" xfId="32669" xr:uid="{0E7B8916-B4D0-4426-B239-1AA27BD055DD}"/>
    <cellStyle name="Millares 6 5 4 3 2 4" xfId="44890" xr:uid="{CC1F7DF5-74C3-43F8-AA60-C9240D2E4D7A}"/>
    <cellStyle name="Millares 6 5 4 3 3" xfId="35764" xr:uid="{D36B0DBB-9B93-4A04-BFCB-858BB3FB9B7F}"/>
    <cellStyle name="Millares 6 5 4 3 3 2" xfId="47893" xr:uid="{2B9DB5EA-B48E-4C7F-B322-9CBC5E5B7E7D}"/>
    <cellStyle name="Millares 6 5 4 3 4" xfId="29575" xr:uid="{1FA2E640-C931-48C0-8CD3-265122183DBA}"/>
    <cellStyle name="Millares 6 5 4 3 5" xfId="41888" xr:uid="{4B604D6A-4D11-4323-9752-9CA31EAE321F}"/>
    <cellStyle name="Millares 6 5 4 4" xfId="12668" xr:uid="{DEA51FFE-71C4-4BC3-A1BF-BACA0A160085}"/>
    <cellStyle name="Millares 6 5 4 4 2" xfId="37109" xr:uid="{99ABFD44-0598-4D7A-AB3D-8486472FDF8E}"/>
    <cellStyle name="Millares 6 5 4 4 2 2" xfId="49198" xr:uid="{78D8B326-F170-4343-B71A-CE73EA7D3583}"/>
    <cellStyle name="Millares 6 5 4 4 3" xfId="30919" xr:uid="{B0DB3ACB-760A-4805-B827-66B6886A5E41}"/>
    <cellStyle name="Millares 6 5 4 4 4" xfId="43192" xr:uid="{5E987178-45B1-4B77-AF66-F30696AAA2A0}"/>
    <cellStyle name="Millares 6 5 4 5" xfId="17790" xr:uid="{B5B1FAF0-8D27-45A2-B202-DE31AF73B53A}"/>
    <cellStyle name="Millares 6 5 4 5 2" xfId="34014" xr:uid="{FA3D5F5A-A088-4393-AFF8-4AFCB6D628ED}"/>
    <cellStyle name="Millares 6 5 4 5 3" xfId="46195" xr:uid="{BCF225D9-E646-437F-8E81-560E6C6C47BF}"/>
    <cellStyle name="Millares 6 5 4 6" xfId="18607" xr:uid="{29BE87CC-2FCD-47A7-A8B9-1E9AC2FBC5A9}"/>
    <cellStyle name="Millares 6 5 4 7" xfId="20259" xr:uid="{407D4A31-2E28-41EA-8BF2-707C056CFE17}"/>
    <cellStyle name="Millares 6 5 4 8" xfId="22095" xr:uid="{EB3865CA-A628-4447-8A08-ED336EF7130D}"/>
    <cellStyle name="Millares 6 5 4 9" xfId="27825" xr:uid="{DBBB19D1-E3AA-4AD7-85B0-0A1D3AD3AECC}"/>
    <cellStyle name="Millares 6 5 5" xfId="5003" xr:uid="{4C7591CD-CCFA-47E7-89E3-42275FBC849E}"/>
    <cellStyle name="Millares 6 5 5 2" xfId="11974" xr:uid="{6A6B8A5E-2DF7-4E5D-869F-EBB48C0B4775}"/>
    <cellStyle name="Millares 6 5 5 2 2" xfId="23026" xr:uid="{91602D91-7AB1-47D5-9CDD-D3FFE9E446D8}"/>
    <cellStyle name="Millares 6 5 5 2 2 2" xfId="38051" xr:uid="{2B644998-EE60-4623-BC01-D40E5AC801E0}"/>
    <cellStyle name="Millares 6 5 5 2 2 2 2" xfId="50112" xr:uid="{BF59BA23-0A57-4BAA-BB28-862AA0D3D1EC}"/>
    <cellStyle name="Millares 6 5 5 2 2 3" xfId="31861" xr:uid="{FDE123EC-0CE1-466B-8DAC-503E66655616}"/>
    <cellStyle name="Millares 6 5 5 2 2 4" xfId="44106" xr:uid="{00FA3F3E-928B-4F5A-B383-B43A0797D456}"/>
    <cellStyle name="Millares 6 5 5 2 3" xfId="34956" xr:uid="{E4DFE9A9-2504-4B0B-9CAE-850FD8193700}"/>
    <cellStyle name="Millares 6 5 5 2 3 2" xfId="47109" xr:uid="{41D256B3-9009-4B6E-97FE-0BD18BBCCBD8}"/>
    <cellStyle name="Millares 6 5 5 2 4" xfId="28767" xr:uid="{5D9AB918-117A-4335-A3AE-8E6AF30DE07F}"/>
    <cellStyle name="Millares 6 5 5 2 5" xfId="41104" xr:uid="{13592D56-9C82-4C89-8988-FDC65C3FF3B1}"/>
    <cellStyle name="Millares 6 5 5 3" xfId="12837" xr:uid="{0155779D-63EE-41F5-BDE3-AFE45205B637}"/>
    <cellStyle name="Millares 6 5 5 3 2" xfId="23952" xr:uid="{D1FBBA80-1BB5-4852-9A97-5E6C4ED13F09}"/>
    <cellStyle name="Millares 6 5 5 3 2 2" xfId="38993" xr:uid="{8F955F88-1E83-42CC-A4F5-6EE22D2325B9}"/>
    <cellStyle name="Millares 6 5 5 3 2 2 2" xfId="51026" xr:uid="{C4CD0328-7936-4CC2-842D-97A3B7C1DC19}"/>
    <cellStyle name="Millares 6 5 5 3 2 3" xfId="32803" xr:uid="{DE6AD4C9-66E9-4A9A-BEBB-35C007F8DE28}"/>
    <cellStyle name="Millares 6 5 5 3 2 4" xfId="45020" xr:uid="{7524048C-569B-4FF1-8CDA-4AE3A7B9B2EF}"/>
    <cellStyle name="Millares 6 5 5 3 3" xfId="35898" xr:uid="{701B938B-9269-4B7D-9C2B-F925EEE9B874}"/>
    <cellStyle name="Millares 6 5 5 3 3 2" xfId="48023" xr:uid="{1D3790E5-9E9F-41E6-9088-29E50BF3BF45}"/>
    <cellStyle name="Millares 6 5 5 3 4" xfId="29709" xr:uid="{F772454E-7120-4606-8192-A6E32C2BC70C}"/>
    <cellStyle name="Millares 6 5 5 3 5" xfId="42018" xr:uid="{88A888A7-9653-4442-A447-79AB5A490F4A}"/>
    <cellStyle name="Millares 6 5 5 4" xfId="18063" xr:uid="{B6774E19-28BA-4F50-91E2-3023861DC262}"/>
    <cellStyle name="Millares 6 5 5 4 2" xfId="37243" xr:uid="{2700122A-E115-4F8D-9561-11DB10B404B3}"/>
    <cellStyle name="Millares 6 5 5 4 2 2" xfId="49328" xr:uid="{043518C4-CA81-49E1-9D5F-0F80EEA7CF28}"/>
    <cellStyle name="Millares 6 5 5 4 3" xfId="31053" xr:uid="{95263A32-0669-4741-9CDB-8983D6922CC9}"/>
    <cellStyle name="Millares 6 5 5 4 4" xfId="43322" xr:uid="{9B885DBD-6172-484F-A899-EB34934A3FB1}"/>
    <cellStyle name="Millares 6 5 5 5" xfId="18742" xr:uid="{5955A6C8-F3F6-4A0B-9EA5-064202A06AC4}"/>
    <cellStyle name="Millares 6 5 5 5 2" xfId="34148" xr:uid="{E70A0F6D-5FA9-44D9-87F0-59A26AFB5DF3}"/>
    <cellStyle name="Millares 6 5 5 5 3" xfId="46325" xr:uid="{AEB8F618-26A9-47E8-9667-A8A3B0981943}"/>
    <cellStyle name="Millares 6 5 5 6" xfId="20395" xr:uid="{20293967-1747-4326-AD0A-51B582874A76}"/>
    <cellStyle name="Millares 6 5 5 7" xfId="22225" xr:uid="{FD1405B0-E9F8-4989-8BC4-2D929D7DBE2B}"/>
    <cellStyle name="Millares 6 5 5 8" xfId="27959" xr:uid="{5C4E2F44-307E-4D18-B708-A3E4FEACC2E5}"/>
    <cellStyle name="Millares 6 5 5 9" xfId="40320" xr:uid="{5FEF349C-5503-4363-993D-F5E61AC4D1DF}"/>
    <cellStyle name="Millares 6 5 6" xfId="5083" xr:uid="{618BF6B2-E3B7-4998-92EB-A399ECBB321D}"/>
    <cellStyle name="Millares 6 5 6 2" xfId="8517" xr:uid="{53A28603-D270-4421-AA92-66CAADF6A830}"/>
    <cellStyle name="Millares 6 5 6 2 2" xfId="23159" xr:uid="{2B532AF1-0EAD-4DCA-BEB6-7F7D39F5F87E}"/>
    <cellStyle name="Millares 6 5 6 2 2 2" xfId="38185" xr:uid="{6FA90953-15D1-4626-8B27-5F870E539079}"/>
    <cellStyle name="Millares 6 5 6 2 2 2 2" xfId="50242" xr:uid="{068B0D95-F7C1-4DE7-B8DF-B97D9D85922E}"/>
    <cellStyle name="Millares 6 5 6 2 2 3" xfId="31995" xr:uid="{2DD23828-E069-45BD-BC0D-88554BD063CD}"/>
    <cellStyle name="Millares 6 5 6 2 2 4" xfId="44236" xr:uid="{0D9752D3-5DA2-4140-9BBB-103A57D2A039}"/>
    <cellStyle name="Millares 6 5 6 2 3" xfId="35090" xr:uid="{9F75652C-798A-4134-A04F-711D360FE145}"/>
    <cellStyle name="Millares 6 5 6 2 3 2" xfId="47239" xr:uid="{5F3BDA5C-813F-4C22-9A12-E4A32602C4D6}"/>
    <cellStyle name="Millares 6 5 6 2 4" xfId="28901" xr:uid="{249E0C06-AC6E-4F13-8586-E24814265F07}"/>
    <cellStyle name="Millares 6 5 6 2 5" xfId="41234" xr:uid="{F5629D5A-C35E-4FD9-A489-BFCECEB0A00F}"/>
    <cellStyle name="Millares 6 5 6 3" xfId="15293" xr:uid="{0C3E29EA-D855-49CB-9DDB-BF5A3D1364F3}"/>
    <cellStyle name="Millares 6 5 6 3 2" xfId="24082" xr:uid="{8741680B-5E43-46AD-A9E1-C02DDB80D6E2}"/>
    <cellStyle name="Millares 6 5 6 3 2 2" xfId="39127" xr:uid="{021E5E80-17BF-44F3-AF7A-EDBA40DE607F}"/>
    <cellStyle name="Millares 6 5 6 3 2 2 2" xfId="51156" xr:uid="{3B2D787F-F986-4FFD-A31C-06792D85E6E3}"/>
    <cellStyle name="Millares 6 5 6 3 2 3" xfId="32937" xr:uid="{D63828AF-FBC8-4CEF-AFB1-395390A294EA}"/>
    <cellStyle name="Millares 6 5 6 3 2 4" xfId="45150" xr:uid="{B2BC4D4D-61A7-4072-88C6-8C9456E8915E}"/>
    <cellStyle name="Millares 6 5 6 3 3" xfId="36032" xr:uid="{7D9F1845-1A09-43C2-A03B-26A39581EE58}"/>
    <cellStyle name="Millares 6 5 6 3 3 2" xfId="48153" xr:uid="{B15F0D86-0BAC-40DA-8E00-E242379A7475}"/>
    <cellStyle name="Millares 6 5 6 3 4" xfId="29843" xr:uid="{B689F2C7-06D5-42DA-93CD-7A2E1B79B85F}"/>
    <cellStyle name="Millares 6 5 6 3 5" xfId="42148" xr:uid="{E9D6C0E7-6187-4C3B-9D82-A19732856FF3}"/>
    <cellStyle name="Millares 6 5 6 4" xfId="19661" xr:uid="{BF2F1A31-6F60-45B1-80E6-C673F6F29E6E}"/>
    <cellStyle name="Millares 6 5 6 4 2" xfId="37377" xr:uid="{2FBB25D9-5839-460B-9D57-6CD2A1AB7DB8}"/>
    <cellStyle name="Millares 6 5 6 4 2 2" xfId="49458" xr:uid="{59D51841-7155-4CDE-8ACA-46C8BAC264D0}"/>
    <cellStyle name="Millares 6 5 6 4 3" xfId="31187" xr:uid="{A782812C-AB63-424B-BF19-6E3B496FE92D}"/>
    <cellStyle name="Millares 6 5 6 4 4" xfId="43452" xr:uid="{760D1054-5925-4EC6-B7A7-71A1E643FF54}"/>
    <cellStyle name="Millares 6 5 6 5" xfId="20529" xr:uid="{6D2228CC-B054-4731-A580-731E3F6CA1E8}"/>
    <cellStyle name="Millares 6 5 6 5 2" xfId="34282" xr:uid="{9DE44D1A-70FD-44E9-9EE5-A0B4DC73DF5D}"/>
    <cellStyle name="Millares 6 5 6 5 3" xfId="46455" xr:uid="{4BB2CE31-045C-4D6D-9F92-9DB662A1D25F}"/>
    <cellStyle name="Millares 6 5 6 6" xfId="22355" xr:uid="{22E4A6BD-FA19-450B-ABBB-2720B65E0178}"/>
    <cellStyle name="Millares 6 5 6 7" xfId="28093" xr:uid="{F913FB84-E10D-4AE6-83B5-C86B1CAFA220}"/>
    <cellStyle name="Millares 6 5 6 8" xfId="40450" xr:uid="{20B891A8-ABB4-4A4D-98ED-2FD66303EE3D}"/>
    <cellStyle name="Millares 6 5 7" xfId="7821" xr:uid="{D79D2304-865E-41B4-A1D5-0554C01E4F31}"/>
    <cellStyle name="Millares 6 5 7 2" xfId="21513" xr:uid="{9688461E-F0F4-4DBA-AA8D-5462E47A297B}"/>
    <cellStyle name="Millares 6 5 7 2 2" xfId="24212" xr:uid="{10F571EB-2DC4-4716-BEE5-1114F8669F7B}"/>
    <cellStyle name="Millares 6 5 7 2 2 2" xfId="39261" xr:uid="{0B706FF1-E092-4264-9B10-9E531DB6F180}"/>
    <cellStyle name="Millares 6 5 7 2 2 2 2" xfId="51286" xr:uid="{ADCEBB18-8A04-4EFE-A196-D1629C229873}"/>
    <cellStyle name="Millares 6 5 7 2 2 3" xfId="33071" xr:uid="{4D8C133F-FF72-40F5-8F5E-AE764110DB04}"/>
    <cellStyle name="Millares 6 5 7 2 2 4" xfId="45280" xr:uid="{F8671FB3-2586-40F8-B011-31C3A377F3E9}"/>
    <cellStyle name="Millares 6 5 7 2 3" xfId="36166" xr:uid="{3A7CE21C-094C-42DF-985B-7E87EA1747B5}"/>
    <cellStyle name="Millares 6 5 7 2 3 2" xfId="48283" xr:uid="{A0164472-65B4-4AAB-A820-805FB2C4014E}"/>
    <cellStyle name="Millares 6 5 7 2 4" xfId="29977" xr:uid="{09E4D1A0-4EB6-4890-87A4-434B7C5C9EAD}"/>
    <cellStyle name="Millares 6 5 7 2 5" xfId="42278" xr:uid="{6686F3FB-959F-44D6-8515-61104371F0DD}"/>
    <cellStyle name="Millares 6 5 7 3" xfId="23290" xr:uid="{53A492F6-7EDD-45E9-98C0-F34DF4653E99}"/>
    <cellStyle name="Millares 6 5 7 3 2" xfId="38319" xr:uid="{65BA386A-591A-4814-AC4B-163B79626D35}"/>
    <cellStyle name="Millares 6 5 7 3 2 2" xfId="50372" xr:uid="{BE967107-4B9A-44ED-A818-C937C2AA61E4}"/>
    <cellStyle name="Millares 6 5 7 3 3" xfId="32129" xr:uid="{971C1FD9-5339-4D33-91DE-24D525BC1F4B}"/>
    <cellStyle name="Millares 6 5 7 3 4" xfId="44366" xr:uid="{3F59D765-CC79-44EE-9D54-EE08612AEC00}"/>
    <cellStyle name="Millares 6 5 7 4" xfId="35224" xr:uid="{EC7F5B84-6962-4867-B3CD-8FCBD7FEB4D9}"/>
    <cellStyle name="Millares 6 5 7 4 2" xfId="47369" xr:uid="{E4EF9345-35AC-4568-AFB8-80CB462B0963}"/>
    <cellStyle name="Millares 6 5 7 5" xfId="29035" xr:uid="{1C88226C-251E-49E5-914D-00BAEF19ECF8}"/>
    <cellStyle name="Millares 6 5 7 6" xfId="41364" xr:uid="{630C0335-A675-424B-A091-CA2C969FF776}"/>
    <cellStyle name="Millares 6 5 8" xfId="12287" xr:uid="{F6DC2AA9-A191-4372-A9ED-35CAB68ADFC5}"/>
    <cellStyle name="Millares 6 5 8 2" xfId="25195" xr:uid="{945F965F-6084-4C14-9AA0-030597D2EFE1}"/>
    <cellStyle name="Millares 6 5 8 2 2" xfId="33205" xr:uid="{A5840DE5-BE98-4602-8E12-EF2155586E8F}"/>
    <cellStyle name="Millares 6 5 8 2 2 2" xfId="39395" xr:uid="{5F49C257-28C4-4DBC-A035-61627A70F3D5}"/>
    <cellStyle name="Millares 6 5 8 2 2 2 2" xfId="51416" xr:uid="{D4A514D3-D64F-4893-8A9A-3D3B863CA83E}"/>
    <cellStyle name="Millares 6 5 8 2 2 3" xfId="45410" xr:uid="{1DD750D5-C364-4375-B836-4A654353CDCF}"/>
    <cellStyle name="Millares 6 5 8 2 3" xfId="36300" xr:uid="{C9FEFFAE-B0FF-411E-81DB-B78BFF028A71}"/>
    <cellStyle name="Millares 6 5 8 2 3 2" xfId="48413" xr:uid="{0A901B00-9A3A-49C3-A98D-D9409B83D412}"/>
    <cellStyle name="Millares 6 5 8 2 4" xfId="30111" xr:uid="{620FCF3F-DB35-476A-BB13-3B7E3734F2F0}"/>
    <cellStyle name="Millares 6 5 8 2 5" xfId="42408" xr:uid="{255A6D7C-822D-4432-9A73-5D9F49F7192A}"/>
    <cellStyle name="Millares 6 5 8 3" xfId="22493" xr:uid="{E0DD6D8E-844C-4225-9CA3-3509DB9516B9}"/>
    <cellStyle name="Millares 6 5 8 3 2" xfId="37515" xr:uid="{2911A8D5-4C9D-43BA-8716-918D0A45886F}"/>
    <cellStyle name="Millares 6 5 8 3 2 2" xfId="49592" xr:uid="{D5A8C15B-3F31-43E9-AD77-D81C9341B4AF}"/>
    <cellStyle name="Millares 6 5 8 3 3" xfId="31325" xr:uid="{DB73C537-71C8-46D2-836C-DB71975AFA90}"/>
    <cellStyle name="Millares 6 5 8 3 4" xfId="43586" xr:uid="{611D789D-C9CB-497C-9612-FE2B3494A1A9}"/>
    <cellStyle name="Millares 6 5 8 4" xfId="34420" xr:uid="{7A5E6811-3C91-4FF9-9BA8-36FC984DF29F}"/>
    <cellStyle name="Millares 6 5 8 4 2" xfId="46589" xr:uid="{8D8B0C36-3FD7-4A5E-868D-E395562632D6}"/>
    <cellStyle name="Millares 6 5 8 5" xfId="28231" xr:uid="{65D7DBB4-E730-41DC-A165-FD4CE050C910}"/>
    <cellStyle name="Millares 6 5 8 6" xfId="40584" xr:uid="{755FAF5D-B403-46EC-AB1A-D60F3401AE84}"/>
    <cellStyle name="Millares 6 5 9" xfId="16558" xr:uid="{530CB74E-6B08-44DF-B643-1E21E3962D81}"/>
    <cellStyle name="Millares 6 5 9 2" xfId="26219" xr:uid="{47CAD24C-F37D-45A0-893F-1BAA7612A809}"/>
    <cellStyle name="Millares 6 5 9 2 2" xfId="39529" xr:uid="{3E3B9188-7614-4B22-AA10-382259EDB3B2}"/>
    <cellStyle name="Millares 6 5 9 2 2 2" xfId="51546" xr:uid="{844E4AE6-3AD6-4ADA-8B54-1D622BFC2806}"/>
    <cellStyle name="Millares 6 5 9 2 3" xfId="33339" xr:uid="{FB5E669B-CA1A-4418-8259-2A40BFC95A68}"/>
    <cellStyle name="Millares 6 5 9 2 4" xfId="45540" xr:uid="{149A1C7C-DDC1-420F-94EC-9410D9187B02}"/>
    <cellStyle name="Millares 6 5 9 3" xfId="36434" xr:uid="{0F8C7C72-5335-4F7C-BEF7-DB1465B0D8B2}"/>
    <cellStyle name="Millares 6 5 9 3 2" xfId="48543" xr:uid="{577E32B1-8779-4AB3-B183-E1E34A03DC13}"/>
    <cellStyle name="Millares 6 5 9 4" xfId="30245" xr:uid="{C7756414-6023-47DD-ACAC-7E7AC553DA42}"/>
    <cellStyle name="Millares 6 5 9 5" xfId="42538" xr:uid="{4CD19390-6178-4566-A2EA-BBA4B0EE02E8}"/>
    <cellStyle name="Millares 6 6" xfId="3812" xr:uid="{29252362-1D9F-4ADA-A090-CED5F2DB18C0}"/>
    <cellStyle name="Millares 6 6 10" xfId="27492" xr:uid="{93D68643-A5A6-4755-8DC6-1110CC4407B2}"/>
    <cellStyle name="Millares 6 6 11" xfId="39867" xr:uid="{52D85645-E07E-445B-AD20-FF84C6578C7D}"/>
    <cellStyle name="Millares 6 6 2" xfId="6136" xr:uid="{2B5BE3EB-D891-4EBC-9EE4-F81FD8969BA6}"/>
    <cellStyle name="Millares 6 6 2 2" xfId="8902" xr:uid="{270260DA-CE8B-4739-B4B6-D319CE7433B2}"/>
    <cellStyle name="Millares 6 6 2 2 2" xfId="37584" xr:uid="{1D297134-6792-4C87-9C6E-99B5E4DB6D34}"/>
    <cellStyle name="Millares 6 6 2 2 2 2" xfId="49659" xr:uid="{B64A5714-2EB2-40E8-A8E5-B172F8124A6B}"/>
    <cellStyle name="Millares 6 6 2 2 3" xfId="31394" xr:uid="{46220C95-037F-4BA0-9EB0-25C404F9D42B}"/>
    <cellStyle name="Millares 6 6 2 2 4" xfId="43653" xr:uid="{B9EFB168-B58B-4A62-BAC3-A7FEC0E334AA}"/>
    <cellStyle name="Millares 6 6 2 3" xfId="8217" xr:uid="{FC4A66EE-1165-4BFE-BA34-732239C5C8DC}"/>
    <cellStyle name="Millares 6 6 2 3 2" xfId="34489" xr:uid="{AED2542F-6599-4DAD-9612-DF3B13F92E2C}"/>
    <cellStyle name="Millares 6 6 2 3 3" xfId="46656" xr:uid="{29A4D373-2759-48B2-85FB-8EE5FE6E6EEE}"/>
    <cellStyle name="Millares 6 6 2 4" xfId="12671" xr:uid="{71933697-843E-4660-A550-0433A8ECA1DD}"/>
    <cellStyle name="Millares 6 6 2 5" xfId="22562" xr:uid="{88A0D782-1059-4B3F-97A3-48731ECFFAC3}"/>
    <cellStyle name="Millares 6 6 2 6" xfId="28300" xr:uid="{B0CFC060-198F-4F1B-A5A0-F2461F764031}"/>
    <cellStyle name="Millares 6 6 2 7" xfId="40651" xr:uid="{BE2E77F0-BF15-4612-A954-946209542573}"/>
    <cellStyle name="Millares 6 6 3" xfId="5005" xr:uid="{D14C8DAE-7086-43EF-AE27-2BFF99AC57B6}"/>
    <cellStyle name="Millares 6 6 3 2" xfId="8519" xr:uid="{A51FD918-857B-49F0-85BB-F08285547575}"/>
    <cellStyle name="Millares 6 6 3 2 2" xfId="38526" xr:uid="{10336C59-C5CA-4903-9861-154410EF410B}"/>
    <cellStyle name="Millares 6 6 3 2 2 2" xfId="50573" xr:uid="{8A2E7FA0-BA32-46A5-ABF1-D33FD94928FB}"/>
    <cellStyle name="Millares 6 6 3 2 3" xfId="32336" xr:uid="{96B65CA2-C3DA-4FEB-9ED3-CF33CFE75065}"/>
    <cellStyle name="Millares 6 6 3 2 4" xfId="44567" xr:uid="{F7D67554-273C-40D1-B5B2-9BCDCF9B0527}"/>
    <cellStyle name="Millares 6 6 3 3" xfId="16253" xr:uid="{1DBD9FC4-B8FC-4C63-98AE-F60DDF109E8F}"/>
    <cellStyle name="Millares 6 6 3 3 2" xfId="35431" xr:uid="{3719AD8A-BAE2-4B82-8BFE-4CBC05C84189}"/>
    <cellStyle name="Millares 6 6 3 3 3" xfId="47570" xr:uid="{F3DD7D14-B5F9-45C8-BE14-D402DED729EE}"/>
    <cellStyle name="Millares 6 6 3 4" xfId="23491" xr:uid="{1BF17E7A-9B49-445F-A0F2-0D492B82773B}"/>
    <cellStyle name="Millares 6 6 3 5" xfId="29242" xr:uid="{6E8BA4AC-A2E8-4FA4-B6DE-0C9FB964A87E}"/>
    <cellStyle name="Millares 6 6 3 6" xfId="41565" xr:uid="{0B25BDE7-3AB5-49BC-A5D5-A527B10546B2}"/>
    <cellStyle name="Millares 6 6 4" xfId="7823" xr:uid="{6C5617CC-B7E9-464E-A57A-0D3FB6E931D3}"/>
    <cellStyle name="Millares 6 6 4 2" xfId="36776" xr:uid="{11D16218-4B78-4F8C-B1E3-774134650FEC}"/>
    <cellStyle name="Millares 6 6 4 2 2" xfId="48875" xr:uid="{DCE4098A-49F3-4612-B5EB-DDD97301FCDF}"/>
    <cellStyle name="Millares 6 6 4 3" xfId="30586" xr:uid="{9F950257-F123-43CE-9E74-19FF402344B9}"/>
    <cellStyle name="Millares 6 6 4 4" xfId="42869" xr:uid="{DD3D4D49-B611-4DC5-8655-F581B5B01987}"/>
    <cellStyle name="Millares 6 6 5" xfId="12289" xr:uid="{98D6F13C-C98C-481D-8ABA-7D2D5FF4618E}"/>
    <cellStyle name="Millares 6 6 5 2" xfId="33681" xr:uid="{91F9B0B9-DD05-4B01-8C28-4DF5716B7137}"/>
    <cellStyle name="Millares 6 6 5 3" xfId="45872" xr:uid="{9A1F2275-504B-4DC3-A58F-7308B6B54AE3}"/>
    <cellStyle name="Millares 6 6 6" xfId="16627" xr:uid="{7E076A7D-3A15-496C-8775-C27501E3A72F}"/>
    <cellStyle name="Millares 6 6 7" xfId="18273" xr:uid="{9960BAD7-4820-47E4-ACD2-01BD12A62881}"/>
    <cellStyle name="Millares 6 6 8" xfId="19923" xr:uid="{4056CF11-65EB-4A37-AE26-7488925F798E}"/>
    <cellStyle name="Millares 6 6 9" xfId="21772" xr:uid="{FFC561B8-B2E1-4431-9E7D-BBF7060B03F5}"/>
    <cellStyle name="Millares 6 7" xfId="3789" xr:uid="{EE47A13A-74A9-4808-ACF7-D4C7C3645466}"/>
    <cellStyle name="Millares 6 7 10" xfId="39997" xr:uid="{A97EE7E2-2488-4C74-9F1D-F3EA86D3140A}"/>
    <cellStyle name="Millares 6 7 2" xfId="6137" xr:uid="{F7CAA6C9-5923-49E1-A13E-A23E5F079786}"/>
    <cellStyle name="Millares 6 7 2 2" xfId="8903" xr:uid="{165DDB29-103A-4E38-BB22-16EE5326B15C}"/>
    <cellStyle name="Millares 6 7 2 2 2" xfId="37718" xr:uid="{EC20B9AC-D41D-4E8D-B3DF-32DD90C4767C}"/>
    <cellStyle name="Millares 6 7 2 2 2 2" xfId="49789" xr:uid="{5A347893-F4D0-4B64-9928-9558593BAF61}"/>
    <cellStyle name="Millares 6 7 2 2 3" xfId="31528" xr:uid="{F3DF4E77-18B4-4D1A-B217-E15158CE9964}"/>
    <cellStyle name="Millares 6 7 2 2 4" xfId="43783" xr:uid="{9951462B-2D40-4EB4-BB57-997DDB329123}"/>
    <cellStyle name="Millares 6 7 2 3" xfId="22696" xr:uid="{1E1E5B63-F799-4A6F-9C2F-CA833BC1750F}"/>
    <cellStyle name="Millares 6 7 2 3 2" xfId="34623" xr:uid="{FE0AE958-417D-4811-90B0-643CD2837787}"/>
    <cellStyle name="Millares 6 7 2 3 3" xfId="46786" xr:uid="{4028CE0A-C618-4D35-AFAD-73995AEFB16E}"/>
    <cellStyle name="Millares 6 7 2 4" xfId="28434" xr:uid="{5384BECA-0E10-4240-9FFD-834F90B42691}"/>
    <cellStyle name="Millares 6 7 2 5" xfId="40781" xr:uid="{88934385-D3B6-4AB3-A099-CBF00E4188E5}"/>
    <cellStyle name="Millares 6 7 3" xfId="8218" xr:uid="{0B94C689-9B41-47F7-917B-532B6DB65186}"/>
    <cellStyle name="Millares 6 7 3 2" xfId="23622" xr:uid="{9852B9BB-4CCE-4BB5-8B26-942FC2EDFC7A}"/>
    <cellStyle name="Millares 6 7 3 2 2" xfId="38660" xr:uid="{F73D9DFB-33F5-4DBF-87B0-EAC48C10D8FA}"/>
    <cellStyle name="Millares 6 7 3 2 2 2" xfId="50703" xr:uid="{457D504A-12F9-41F5-95FD-8DEFDFB0F9A6}"/>
    <cellStyle name="Millares 6 7 3 2 3" xfId="32470" xr:uid="{7F5C25D2-6A56-4F04-9586-451B89650EB3}"/>
    <cellStyle name="Millares 6 7 3 2 4" xfId="44697" xr:uid="{EB1D3859-D6B5-402E-AB31-143C48AD8228}"/>
    <cellStyle name="Millares 6 7 3 3" xfId="35565" xr:uid="{CDB01785-EA95-437D-BAC9-BE90D7E18165}"/>
    <cellStyle name="Millares 6 7 3 3 2" xfId="47700" xr:uid="{0117793D-6878-4C7E-A001-152513ADBFC1}"/>
    <cellStyle name="Millares 6 7 3 4" xfId="29376" xr:uid="{EBB5344D-BDD7-460B-99CA-E6B782394114}"/>
    <cellStyle name="Millares 6 7 3 5" xfId="41695" xr:uid="{3CD7F5B3-FED3-406F-B139-178AA842AF1F}"/>
    <cellStyle name="Millares 6 7 4" xfId="12672" xr:uid="{949994CD-0702-4C73-9725-516700EC4643}"/>
    <cellStyle name="Millares 6 7 4 2" xfId="36910" xr:uid="{B0631B89-8B8B-4545-835B-532C120B18F6}"/>
    <cellStyle name="Millares 6 7 4 2 2" xfId="49005" xr:uid="{5A0257ED-13E6-4A07-9E78-3777CE7E8B4E}"/>
    <cellStyle name="Millares 6 7 4 3" xfId="30720" xr:uid="{34A22214-06E7-4D97-8197-490592E3AC36}"/>
    <cellStyle name="Millares 6 7 4 4" xfId="42999" xr:uid="{26995CB6-DC16-4649-ADB0-90A276ECA710}"/>
    <cellStyle name="Millares 6 7 5" xfId="17473" xr:uid="{8D7687E4-9D6E-4094-A494-BE6E4D75217D}"/>
    <cellStyle name="Millares 6 7 5 2" xfId="33815" xr:uid="{AD0EAE0A-BBC0-4AAF-8FE9-B97645CB5FDC}"/>
    <cellStyle name="Millares 6 7 5 3" xfId="46002" xr:uid="{BB30990E-DCBC-4C83-98D4-41F79C8096C1}"/>
    <cellStyle name="Millares 6 7 6" xfId="18407" xr:uid="{0D1C7ED9-02C3-4725-BDE8-936AFE16691B}"/>
    <cellStyle name="Millares 6 7 7" xfId="20058" xr:uid="{156C1625-2441-4BF2-89DD-413D9F582531}"/>
    <cellStyle name="Millares 6 7 8" xfId="21902" xr:uid="{A0E70B5A-4CDF-4AB8-8119-19E806CF7E5C}"/>
    <cellStyle name="Millares 6 7 9" xfId="27626" xr:uid="{EDCF4D53-2A97-40AF-A3F0-D34634A9D4F7}"/>
    <cellStyle name="Millares 6 8" xfId="4661" xr:uid="{766851C2-AC72-4B64-9A43-2A98092BF3D9}"/>
    <cellStyle name="Millares 6 8 10" xfId="40127" xr:uid="{7080478B-52F7-4A3D-AFCC-402C67DD3EDE}"/>
    <cellStyle name="Millares 6 8 2" xfId="6102" xr:uid="{55B37BA6-66BA-4487-BD67-EFA3196B2A84}"/>
    <cellStyle name="Millares 6 8 2 2" xfId="8868" xr:uid="{26BDD9A9-2DCE-4DD8-809B-E4BADCF062FF}"/>
    <cellStyle name="Millares 6 8 2 2 2" xfId="37852" xr:uid="{59F4E36F-B334-49D9-B49A-062AFEB15687}"/>
    <cellStyle name="Millares 6 8 2 2 2 2" xfId="49919" xr:uid="{6978E327-39DD-4E84-862D-7259094B778F}"/>
    <cellStyle name="Millares 6 8 2 2 3" xfId="31662" xr:uid="{A171E8DB-5FB7-4F1B-BB34-5E7B212C8747}"/>
    <cellStyle name="Millares 6 8 2 2 4" xfId="43913" xr:uid="{0C702051-7109-4D7F-9FCA-955B1485571D}"/>
    <cellStyle name="Millares 6 8 2 3" xfId="22830" xr:uid="{A25F2516-7F38-4EAF-9BCD-1300F3179FB3}"/>
    <cellStyle name="Millares 6 8 2 3 2" xfId="34757" xr:uid="{E2F9C6C6-A604-43A2-BC4E-BDF49C286B32}"/>
    <cellStyle name="Millares 6 8 2 3 3" xfId="46916" xr:uid="{3FC7E6D1-C57B-4755-8A76-267D7B7FD3F1}"/>
    <cellStyle name="Millares 6 8 2 4" xfId="28568" xr:uid="{55B80877-B95C-41FC-9E02-211EA85C5B25}"/>
    <cellStyle name="Millares 6 8 2 5" xfId="40911" xr:uid="{7CE8F95F-C93C-42F3-A012-CAC0DB084672}"/>
    <cellStyle name="Millares 6 8 3" xfId="8183" xr:uid="{1202A077-4594-4164-9A7E-ED858C26327C}"/>
    <cellStyle name="Millares 6 8 3 2" xfId="23756" xr:uid="{AC8FB814-7855-4EEF-A009-60BDFBFE4586}"/>
    <cellStyle name="Millares 6 8 3 2 2" xfId="38794" xr:uid="{1E85AD68-4310-4E93-9F54-C3E9D16C2CB2}"/>
    <cellStyle name="Millares 6 8 3 2 2 2" xfId="50833" xr:uid="{B530DAA3-EA3A-4CA1-9A7C-5E21CA900AB7}"/>
    <cellStyle name="Millares 6 8 3 2 3" xfId="32604" xr:uid="{6A7A3F18-510A-491B-B832-6FD045650236}"/>
    <cellStyle name="Millares 6 8 3 2 4" xfId="44827" xr:uid="{F499F521-552E-4150-9787-E5AD8F2377AF}"/>
    <cellStyle name="Millares 6 8 3 3" xfId="35699" xr:uid="{EE3B2888-3E8F-4943-830F-715F351FD303}"/>
    <cellStyle name="Millares 6 8 3 3 2" xfId="47830" xr:uid="{E8667C69-078D-4841-A7BD-44BC9D413330}"/>
    <cellStyle name="Millares 6 8 3 4" xfId="29510" xr:uid="{6106B593-CEA7-4A82-993D-A6FB5C3EED72}"/>
    <cellStyle name="Millares 6 8 3 5" xfId="41825" xr:uid="{0CB4D6D6-9636-4E0B-89F2-87B460C1A64A}"/>
    <cellStyle name="Millares 6 8 4" xfId="12637" xr:uid="{CB5DF81D-47CC-43A9-9AA8-63F3096D909E}"/>
    <cellStyle name="Millares 6 8 4 2" xfId="37044" xr:uid="{F07D64EF-D455-4504-809C-3A033E0EFFDB}"/>
    <cellStyle name="Millares 6 8 4 2 2" xfId="49135" xr:uid="{B0EBF00F-E1A0-4CB5-BDCB-31BCBCC3EF1D}"/>
    <cellStyle name="Millares 6 8 4 3" xfId="30854" xr:uid="{BC65F7BF-823C-4805-9A26-90926DC321DD}"/>
    <cellStyle name="Millares 6 8 4 4" xfId="43129" xr:uid="{E084B6B2-2400-44C8-916F-4BDAEEFDBBB7}"/>
    <cellStyle name="Millares 6 8 5" xfId="17725" xr:uid="{EABC808F-A624-41D3-8CB1-9D6EE8B28B7C}"/>
    <cellStyle name="Millares 6 8 5 2" xfId="33949" xr:uid="{902259C4-1599-48BA-995F-E178F49053D4}"/>
    <cellStyle name="Millares 6 8 5 3" xfId="46132" xr:uid="{36CB106D-C9A7-4C3B-8CC2-95D62B1BB570}"/>
    <cellStyle name="Millares 6 8 6" xfId="18542" xr:uid="{A75623F0-3848-401C-8FB1-042CDEED381A}"/>
    <cellStyle name="Millares 6 8 7" xfId="20194" xr:uid="{66D730BF-BA37-4947-AD02-472B233B7A2B}"/>
    <cellStyle name="Millares 6 8 8" xfId="22032" xr:uid="{DBBE390F-76F0-4868-BCC2-FB3A445C300F}"/>
    <cellStyle name="Millares 6 8 9" xfId="27760" xr:uid="{9BC9825D-6E97-4EB3-961C-7A9E15A7D0A8}"/>
    <cellStyle name="Millares 6 9" xfId="4982" xr:uid="{F8F45123-84F5-4887-8901-B56BE69EAC93}"/>
    <cellStyle name="Millares 6 9 2" xfId="11909" xr:uid="{4A733F56-E58A-42DF-9E8D-22A7124E67DA}"/>
    <cellStyle name="Millares 6 9 2 2" xfId="22963" xr:uid="{8177EAE4-EF2B-41EE-B6D1-7C765E1CDE51}"/>
    <cellStyle name="Millares 6 9 2 2 2" xfId="37986" xr:uid="{14C6D61E-7FFA-4B40-9D8E-2CA950E79B4C}"/>
    <cellStyle name="Millares 6 9 2 2 2 2" xfId="50049" xr:uid="{EF84BF9C-D3FF-42C0-B7D4-E5504AE3CBFC}"/>
    <cellStyle name="Millares 6 9 2 2 3" xfId="31796" xr:uid="{EF9B0351-D03E-4A26-AC33-A9025FFE2AE5}"/>
    <cellStyle name="Millares 6 9 2 2 4" xfId="44043" xr:uid="{891ACE79-D8BF-4715-AE6D-38793A20244B}"/>
    <cellStyle name="Millares 6 9 2 3" xfId="34891" xr:uid="{E97954D4-D1A9-496B-8738-D6AB78627D8B}"/>
    <cellStyle name="Millares 6 9 2 3 2" xfId="47046" xr:uid="{BB14727E-B5F7-4F84-B5FE-7F7D167D2E2C}"/>
    <cellStyle name="Millares 6 9 2 4" xfId="28702" xr:uid="{89D0257A-35DF-4491-AE7C-AD04E346FA7A}"/>
    <cellStyle name="Millares 6 9 2 5" xfId="41041" xr:uid="{E94D6F00-C4F5-403A-8ECC-3F26D2D0F705}"/>
    <cellStyle name="Millares 6 9 3" xfId="12772" xr:uid="{323E4DF9-B0CE-4A71-BB75-279096FBF837}"/>
    <cellStyle name="Millares 6 9 3 2" xfId="23889" xr:uid="{2A3DDC4F-E0A9-435E-9EC1-349BC3CB58E4}"/>
    <cellStyle name="Millares 6 9 3 2 2" xfId="38928" xr:uid="{4F0DD9A5-8249-4B20-91C9-2C965A912EBA}"/>
    <cellStyle name="Millares 6 9 3 2 2 2" xfId="50963" xr:uid="{56B21E1B-756A-4434-A592-F457E60025FF}"/>
    <cellStyle name="Millares 6 9 3 2 3" xfId="32738" xr:uid="{08644EC9-6C23-4C36-A79A-FA4A096D6D8C}"/>
    <cellStyle name="Millares 6 9 3 2 4" xfId="44957" xr:uid="{19CDE4BD-5429-49AC-B93D-CF9796885C12}"/>
    <cellStyle name="Millares 6 9 3 3" xfId="35833" xr:uid="{9B56118E-17AE-46BD-970C-730B745F6399}"/>
    <cellStyle name="Millares 6 9 3 3 2" xfId="47960" xr:uid="{140A9CBA-5D2B-469A-9E06-34E439E22866}"/>
    <cellStyle name="Millares 6 9 3 4" xfId="29644" xr:uid="{E5FA987D-EE6B-4320-ABF7-1D56F6A75BD6}"/>
    <cellStyle name="Millares 6 9 3 5" xfId="41955" xr:uid="{889BDDE7-099C-4DAF-A8A4-941C93D99BAE}"/>
    <cellStyle name="Millares 6 9 4" xfId="17998" xr:uid="{8988B3F2-0933-4E85-BF3E-32F07009897C}"/>
    <cellStyle name="Millares 6 9 4 2" xfId="37178" xr:uid="{95BF3623-35CC-43C5-B7B0-057D03174E76}"/>
    <cellStyle name="Millares 6 9 4 2 2" xfId="49265" xr:uid="{B31B72CE-7A88-4B22-A383-DED4E4B4F474}"/>
    <cellStyle name="Millares 6 9 4 3" xfId="30988" xr:uid="{0CB152B8-B6B2-4C41-805C-49210FA0EB79}"/>
    <cellStyle name="Millares 6 9 4 4" xfId="43259" xr:uid="{3D29941A-4031-4128-AA2C-73BEA60E02AC}"/>
    <cellStyle name="Millares 6 9 5" xfId="18677" xr:uid="{D25D41E0-F439-4342-8F25-9AF1D54AE9A2}"/>
    <cellStyle name="Millares 6 9 5 2" xfId="34083" xr:uid="{4E9A56B9-7087-4217-B247-F8F0BCC89B00}"/>
    <cellStyle name="Millares 6 9 5 3" xfId="46262" xr:uid="{9D467EFD-23DF-461B-A581-D644DDAF97BE}"/>
    <cellStyle name="Millares 6 9 6" xfId="20330" xr:uid="{8E1E1F00-E075-4644-9974-91731BB94C83}"/>
    <cellStyle name="Millares 6 9 7" xfId="22162" xr:uid="{C889E222-DA70-43DC-ADDC-8BAEE9C30585}"/>
    <cellStyle name="Millares 6 9 8" xfId="27894" xr:uid="{3031F685-B9C1-4030-8779-67E78341C9D0}"/>
    <cellStyle name="Millares 6 9 9" xfId="40257" xr:uid="{E5B70083-33DD-4C05-8910-120C2DE791AE}"/>
    <cellStyle name="Millares 7" xfId="1510" xr:uid="{9D0DF1C3-4D4A-4B71-8B2F-F30D8B04BD5D}"/>
    <cellStyle name="Millares 7 10" xfId="5118" xr:uid="{23639303-61DA-4875-BD50-AD48767EE897}"/>
    <cellStyle name="Millares 7 10 2" xfId="8520" xr:uid="{2DA8C641-52C7-461A-B365-CFBE88DB8E96}"/>
    <cellStyle name="Millares 7 10 2 2" xfId="23095" xr:uid="{059F2C73-7928-4B83-9717-7ADE5E453BCD}"/>
    <cellStyle name="Millares 7 10 2 2 2" xfId="38121" xr:uid="{F579DC46-8875-49D8-A86D-D9DDCC333A71}"/>
    <cellStyle name="Millares 7 10 2 2 2 2" xfId="50180" xr:uid="{F6873EA6-715C-42FB-8A3D-1599DACB7F8E}"/>
    <cellStyle name="Millares 7 10 2 2 3" xfId="31931" xr:uid="{65515200-3AF8-4774-8739-5DADF1EA3FD6}"/>
    <cellStyle name="Millares 7 10 2 2 4" xfId="44174" xr:uid="{33353544-5471-42D2-B277-4801042B25C2}"/>
    <cellStyle name="Millares 7 10 2 3" xfId="35026" xr:uid="{810DCDFD-8E0F-41F9-A965-63E2E63B8AF6}"/>
    <cellStyle name="Millares 7 10 2 3 2" xfId="47177" xr:uid="{ACB9CF4E-42C1-4C25-96DB-6BCBAA268959}"/>
    <cellStyle name="Millares 7 10 2 4" xfId="28837" xr:uid="{D5D830D8-71F9-4E73-8026-789710BCE45B}"/>
    <cellStyle name="Millares 7 10 2 5" xfId="41172" xr:uid="{ECFDE8BA-FE69-4D36-88FE-9DA30DC85E98}"/>
    <cellStyle name="Millares 7 10 3" xfId="15226" xr:uid="{8D11990C-B630-445E-A538-AC9BCA911020}"/>
    <cellStyle name="Millares 7 10 3 2" xfId="24020" xr:uid="{24849101-99E5-4A11-97D8-5F7CF3BDE58E}"/>
    <cellStyle name="Millares 7 10 3 2 2" xfId="39063" xr:uid="{64F8CC50-4E87-4C38-BF73-CC449E05DCCD}"/>
    <cellStyle name="Millares 7 10 3 2 2 2" xfId="51094" xr:uid="{627A7C74-03F8-4144-B0AC-5C3678B57908}"/>
    <cellStyle name="Millares 7 10 3 2 3" xfId="32873" xr:uid="{EDB74F13-FCE4-4E24-9339-272684098015}"/>
    <cellStyle name="Millares 7 10 3 2 4" xfId="45088" xr:uid="{FC0901D4-58FB-4AD2-BCDC-9B5CF8F07C0C}"/>
    <cellStyle name="Millares 7 10 3 3" xfId="35968" xr:uid="{C23733C0-E361-4C81-A12A-A9902978E205}"/>
    <cellStyle name="Millares 7 10 3 3 2" xfId="48091" xr:uid="{B2715239-A287-4A0B-B4DC-70C8EF6EA039}"/>
    <cellStyle name="Millares 7 10 3 4" xfId="29779" xr:uid="{FB9F14C5-2125-47B7-9FBA-2EFFF2FA9B58}"/>
    <cellStyle name="Millares 7 10 3 5" xfId="42086" xr:uid="{CCF8DDB7-AE1B-4493-AEBC-0422B74F6DB9}"/>
    <cellStyle name="Millares 7 10 4" xfId="19594" xr:uid="{DE917A48-D8FF-4FE9-BFBA-813730CF85CA}"/>
    <cellStyle name="Millares 7 10 4 2" xfId="37313" xr:uid="{DDDF98BF-A973-476E-B0F8-D54D57790830}"/>
    <cellStyle name="Millares 7 10 4 2 2" xfId="49396" xr:uid="{0356D06B-D01D-4D3E-BDCA-53C98C7FCC45}"/>
    <cellStyle name="Millares 7 10 4 3" xfId="31123" xr:uid="{CAFB1CA2-B9EF-4D74-97D8-F806379301F0}"/>
    <cellStyle name="Millares 7 10 4 4" xfId="43390" xr:uid="{3A5FFEAB-305A-44BF-ACF7-D09B5AA5C572}"/>
    <cellStyle name="Millares 7 10 5" xfId="20465" xr:uid="{F3F11A62-C9CC-4FA0-A39F-FB161D4EF26A}"/>
    <cellStyle name="Millares 7 10 5 2" xfId="34218" xr:uid="{5EDA6AA4-4CB7-44A8-802C-0B2298DC8BFE}"/>
    <cellStyle name="Millares 7 10 5 3" xfId="46393" xr:uid="{D1290846-5FAE-44C3-A25C-ED31FAD4E413}"/>
    <cellStyle name="Millares 7 10 6" xfId="22293" xr:uid="{CDDA7021-0C5A-4E86-9F73-33243EA93206}"/>
    <cellStyle name="Millares 7 10 7" xfId="28029" xr:uid="{A87FC62F-B39D-4341-8A6D-F8EE244CBDA8}"/>
    <cellStyle name="Millares 7 10 8" xfId="40388" xr:uid="{A0227961-3E9A-47AF-8EFE-131EA62F0A2B}"/>
    <cellStyle name="Millares 7 11" xfId="7824" xr:uid="{570B7206-C849-4AA8-B96D-237D95425681}"/>
    <cellStyle name="Millares 7 11 2" xfId="21446" xr:uid="{02514689-9C63-484D-A197-D6AAE8AB2533}"/>
    <cellStyle name="Millares 7 11 2 2" xfId="24150" xr:uid="{4867635F-47BC-4A99-86CC-B213B7FD53F2}"/>
    <cellStyle name="Millares 7 11 2 2 2" xfId="39197" xr:uid="{3D8851DB-D641-47EF-A0DF-E2101F6AFDE2}"/>
    <cellStyle name="Millares 7 11 2 2 2 2" xfId="51224" xr:uid="{8ACC3184-B1BC-49AD-BC71-2E88C9ACACB8}"/>
    <cellStyle name="Millares 7 11 2 2 3" xfId="33007" xr:uid="{AD086478-EDD5-451A-8438-DC032FAC66B3}"/>
    <cellStyle name="Millares 7 11 2 2 4" xfId="45218" xr:uid="{E01E2F4E-D18E-44AD-80DF-749BA1B8A3FD}"/>
    <cellStyle name="Millares 7 11 2 3" xfId="36102" xr:uid="{3F11EFCF-EA19-495B-9304-EB8F4C414381}"/>
    <cellStyle name="Millares 7 11 2 3 2" xfId="48221" xr:uid="{C2222144-D711-4026-B231-7AC31972B36B}"/>
    <cellStyle name="Millares 7 11 2 4" xfId="29913" xr:uid="{6A8577A8-1390-40F2-9657-9BC7A3CC3C88}"/>
    <cellStyle name="Millares 7 11 2 5" xfId="42216" xr:uid="{91BE6F4B-2293-47C5-8D44-4F7B92EFD1B9}"/>
    <cellStyle name="Millares 7 11 3" xfId="23228" xr:uid="{ED4FC5FC-8A43-4A63-9D92-1FB52852D50F}"/>
    <cellStyle name="Millares 7 11 3 2" xfId="38255" xr:uid="{B0F17B3D-8811-4BAB-9C93-45754DA2BC1B}"/>
    <cellStyle name="Millares 7 11 3 2 2" xfId="50310" xr:uid="{10947925-8F2E-4DA4-948C-29A22AB42AFC}"/>
    <cellStyle name="Millares 7 11 3 3" xfId="32065" xr:uid="{6EDC260D-1DA8-40E4-BD0E-0A6594977499}"/>
    <cellStyle name="Millares 7 11 3 4" xfId="44304" xr:uid="{834BDC7E-29E0-4535-A6FA-1426470BCAAE}"/>
    <cellStyle name="Millares 7 11 4" xfId="35160" xr:uid="{65DB019F-169C-4013-8ACE-BCAA3AB8D74D}"/>
    <cellStyle name="Millares 7 11 4 2" xfId="47307" xr:uid="{8156934E-798C-4537-BD21-78F7CAA5D779}"/>
    <cellStyle name="Millares 7 11 5" xfId="28971" xr:uid="{3931A533-2C7D-459E-BA59-2969CC1083AC}"/>
    <cellStyle name="Millares 7 11 6" xfId="41302" xr:uid="{314FB8B5-7B3C-492B-90A9-7E8D44CE2409}"/>
    <cellStyle name="Millares 7 12" xfId="12290" xr:uid="{1175A850-B383-4215-B667-C91D11CFE3DA}"/>
    <cellStyle name="Millares 7 12 2" xfId="25128" xr:uid="{804D821E-17B6-4B24-BEAE-304C65FC29FE}"/>
    <cellStyle name="Millares 7 12 2 2" xfId="33141" xr:uid="{134D66D4-6DF4-49BD-A8E8-C4EB55426AEC}"/>
    <cellStyle name="Millares 7 12 2 2 2" xfId="39331" xr:uid="{E00DB560-4F24-4702-BE7C-1BDE6B1B23FC}"/>
    <cellStyle name="Millares 7 12 2 2 2 2" xfId="51354" xr:uid="{315A6548-1676-4745-9B04-508BDA00DBD1}"/>
    <cellStyle name="Millares 7 12 2 2 3" xfId="45348" xr:uid="{1E5E542D-437C-47ED-86ED-6C051653B725}"/>
    <cellStyle name="Millares 7 12 2 3" xfId="36236" xr:uid="{6AA985BA-FBB4-4C66-8773-2D6F5E493FA9}"/>
    <cellStyle name="Millares 7 12 2 3 2" xfId="48351" xr:uid="{F2E06B12-F97E-4B00-8736-83D8A8474BF7}"/>
    <cellStyle name="Millares 7 12 2 4" xfId="30047" xr:uid="{9E109F8B-2850-4FDF-8077-D51A58A8E5A8}"/>
    <cellStyle name="Millares 7 12 2 5" xfId="42346" xr:uid="{123977F2-8FE1-4A71-BFBA-52D13B09AC16}"/>
    <cellStyle name="Millares 7 12 3" xfId="22429" xr:uid="{7CC76A99-01D5-4198-B759-220D5E75E8B7}"/>
    <cellStyle name="Millares 7 12 3 2" xfId="37451" xr:uid="{45EFBFCB-0BA9-4450-811F-38F5C25F3B08}"/>
    <cellStyle name="Millares 7 12 3 2 2" xfId="49530" xr:uid="{5003DEBA-CD8D-496B-9619-ABF72BE7CA49}"/>
    <cellStyle name="Millares 7 12 3 3" xfId="31261" xr:uid="{6ECD5B00-0EF7-4DD7-B527-C42AD8C7E711}"/>
    <cellStyle name="Millares 7 12 3 4" xfId="43524" xr:uid="{552A733B-C8D7-435C-B9AB-E839033B4AB8}"/>
    <cellStyle name="Millares 7 12 4" xfId="34356" xr:uid="{55509C09-0BD5-47BF-8E6C-AE409EA57B7F}"/>
    <cellStyle name="Millares 7 12 4 2" xfId="46527" xr:uid="{AB6EF241-FD1D-4749-977E-D1FB7C59814F}"/>
    <cellStyle name="Millares 7 12 5" xfId="28167" xr:uid="{3E88885C-E1C2-4B01-A9B5-7DDF2B1CD0C8}"/>
    <cellStyle name="Millares 7 12 6" xfId="40522" xr:uid="{84372DEC-1527-4176-9D4E-10E688108BB0}"/>
    <cellStyle name="Millares 7 13" xfId="16434" xr:uid="{5D9BC565-047D-4898-AC85-047D983C39D2}"/>
    <cellStyle name="Millares 7 13 2" xfId="26154" xr:uid="{4A15556E-DC3D-471C-8859-340B065F8073}"/>
    <cellStyle name="Millares 7 13 2 2" xfId="39465" xr:uid="{09FE9016-D786-4509-A332-0D6046226B6F}"/>
    <cellStyle name="Millares 7 13 2 2 2" xfId="51484" xr:uid="{4EAC4543-863E-4AED-A5CE-5D92DF35E99D}"/>
    <cellStyle name="Millares 7 13 2 3" xfId="33275" xr:uid="{8317DE66-632C-486A-A9B9-CBF775936533}"/>
    <cellStyle name="Millares 7 13 2 4" xfId="45478" xr:uid="{E1598E46-A9A7-4C7C-9BA4-43BAD0F2D7E9}"/>
    <cellStyle name="Millares 7 13 3" xfId="36370" xr:uid="{BB91663F-DB9A-4C1D-8C43-4E9C93DF85F8}"/>
    <cellStyle name="Millares 7 13 3 2" xfId="48481" xr:uid="{8EED96C0-7E18-48EE-AD3E-F3BAC7CC722B}"/>
    <cellStyle name="Millares 7 13 4" xfId="30181" xr:uid="{E14ABBB0-A639-45D1-AFA1-2B5F7967D162}"/>
    <cellStyle name="Millares 7 13 5" xfId="42476" xr:uid="{C6CBC48B-F163-43F0-B2AA-6EE242D77BF8}"/>
    <cellStyle name="Millares 7 14" xfId="16494" xr:uid="{BFC6AB6C-4758-41ED-914E-6DAD42F93237}"/>
    <cellStyle name="Millares 7 14 2" xfId="27177" xr:uid="{59F7D6C6-1C2C-47CA-87F8-5B137EA2904A}"/>
    <cellStyle name="Millares 7 14 2 2" xfId="39599" xr:uid="{90E23950-7594-40AD-B7AF-1068355E823E}"/>
    <cellStyle name="Millares 7 14 2 2 2" xfId="51614" xr:uid="{AB76BCC3-2A74-454F-98D1-4AF6B15ED30C}"/>
    <cellStyle name="Millares 7 14 2 3" xfId="33409" xr:uid="{71AC79D2-B42A-433B-91AC-9B8ED519A4FF}"/>
    <cellStyle name="Millares 7 14 2 4" xfId="45608" xr:uid="{281EF3F1-F2A8-40B7-A11E-E374C43A9F49}"/>
    <cellStyle name="Millares 7 14 3" xfId="36504" xr:uid="{B310C816-8EE8-4F56-B7E9-357C794DCA3B}"/>
    <cellStyle name="Millares 7 14 3 2" xfId="48611" xr:uid="{837959D1-F9D6-4450-9E1A-C175F03A9483}"/>
    <cellStyle name="Millares 7 14 4" xfId="30315" xr:uid="{24BFF61E-8417-4E1B-8636-B9BEE6FDA36B}"/>
    <cellStyle name="Millares 7 14 5" xfId="42606" xr:uid="{0098AFF6-BDCA-4F12-91DD-30DEC3B4E6DD}"/>
    <cellStyle name="Millares 7 15" xfId="18139" xr:uid="{E58D8DA5-2137-4A73-BCFE-E77B3D499BCF}"/>
    <cellStyle name="Millares 7 15 2" xfId="23362" xr:uid="{ADE015DB-56AE-4F18-A083-B27378A5DB90}"/>
    <cellStyle name="Millares 7 15 2 2" xfId="38393" xr:uid="{7250EE75-21EE-4E91-813F-11E46372EA22}"/>
    <cellStyle name="Millares 7 15 2 2 2" xfId="50444" xr:uid="{92B8F0EA-D88E-41D7-977F-99C2D92D0FCC}"/>
    <cellStyle name="Millares 7 15 2 3" xfId="32203" xr:uid="{3CF08F78-AE35-468F-B7C4-50CAEAC47227}"/>
    <cellStyle name="Millares 7 15 2 4" xfId="44438" xr:uid="{23A2EA7D-40B1-40FC-8685-4C6CD8FC5B81}"/>
    <cellStyle name="Millares 7 15 3" xfId="35298" xr:uid="{74D1708F-5B6E-4186-AD11-5460C0791C70}"/>
    <cellStyle name="Millares 7 15 3 2" xfId="47441" xr:uid="{C7E86C6E-A64B-4031-B24C-522AFA754898}"/>
    <cellStyle name="Millares 7 15 4" xfId="29109" xr:uid="{31BEE494-BE1A-494E-A329-912AC2FB8D7C}"/>
    <cellStyle name="Millares 7 15 5" xfId="41436" xr:uid="{9F4CB581-4BCA-4416-A1E1-81E4AE811AB3}"/>
    <cellStyle name="Millares 7 16" xfId="19788" xr:uid="{79A7596D-88B6-410F-8958-9FC296D992FE}"/>
    <cellStyle name="Millares 7 16 2" xfId="36643" xr:uid="{8ED08E88-AC21-4F5B-B396-347314A05301}"/>
    <cellStyle name="Millares 7 16 2 2" xfId="48746" xr:uid="{30918DB3-7CCB-4D90-948C-5E8DA0C0023E}"/>
    <cellStyle name="Millares 7 16 3" xfId="30453" xr:uid="{A7ECE2B1-0A90-4E6F-8D23-4F377E1EE416}"/>
    <cellStyle name="Millares 7 16 4" xfId="42740" xr:uid="{21E3988D-3CB8-4675-AE5A-76ED59CD74EA}"/>
    <cellStyle name="Millares 7 17" xfId="21643" xr:uid="{A99A7915-7E16-429F-BE68-3D013C8D234D}"/>
    <cellStyle name="Millares 7 17 2" xfId="33548" xr:uid="{7AE90CB7-5ECF-44FB-B9E3-DE24D59053F1}"/>
    <cellStyle name="Millares 7 17 3" xfId="45743" xr:uid="{1263C681-5C5A-459C-9E33-82FFE9800553}"/>
    <cellStyle name="Millares 7 18" xfId="27359" xr:uid="{4D7A0F4F-F95E-4E50-A4D9-5CBA0347A3A5}"/>
    <cellStyle name="Millares 7 19" xfId="39738" xr:uid="{17A0C6D5-2814-4A7E-B336-898DF21192DC}"/>
    <cellStyle name="Millares 7 2" xfId="3814" xr:uid="{D617D9F5-5AAB-44DD-801E-511EEC2E477B}"/>
    <cellStyle name="Millares 7 2 10" xfId="7825" xr:uid="{38497B45-48CB-45CA-94CA-E1F4510AADC3}"/>
    <cellStyle name="Millares 7 2 10 2" xfId="21455" xr:uid="{322A85D7-61FB-49F1-9FDA-5CAE405C4450}"/>
    <cellStyle name="Millares 7 2 10 2 2" xfId="24159" xr:uid="{BC9BC457-CF63-4A4A-A2C2-67177E99A93A}"/>
    <cellStyle name="Millares 7 2 10 2 2 2" xfId="39206" xr:uid="{BCBBA74A-0892-47A5-8A3E-298F88A59494}"/>
    <cellStyle name="Millares 7 2 10 2 2 2 2" xfId="51233" xr:uid="{6815B2AC-649A-4DB0-999B-3A1F0C0DCB26}"/>
    <cellStyle name="Millares 7 2 10 2 2 3" xfId="33016" xr:uid="{851CF9B1-87F9-427B-8634-1C49FA451972}"/>
    <cellStyle name="Millares 7 2 10 2 2 4" xfId="45227" xr:uid="{38B09CC1-2818-4381-A2DC-DF695A7E4FC2}"/>
    <cellStyle name="Millares 7 2 10 2 3" xfId="36111" xr:uid="{961BD8E4-07D0-4C57-9259-EE63C2873D16}"/>
    <cellStyle name="Millares 7 2 10 2 3 2" xfId="48230" xr:uid="{F85A323A-ABD2-4BD1-B9A1-7E64E6D4B193}"/>
    <cellStyle name="Millares 7 2 10 2 4" xfId="29922" xr:uid="{898422CF-567A-48FB-B74A-D6B07C336FC2}"/>
    <cellStyle name="Millares 7 2 10 2 5" xfId="42225" xr:uid="{5B5DC729-0954-4ED5-A819-6DFEC2D04EDC}"/>
    <cellStyle name="Millares 7 2 10 3" xfId="23237" xr:uid="{A9962F36-B56B-48E4-BC75-215029DE284E}"/>
    <cellStyle name="Millares 7 2 10 3 2" xfId="38264" xr:uid="{F84C93B6-7025-4497-BA9B-91BE39937197}"/>
    <cellStyle name="Millares 7 2 10 3 2 2" xfId="50319" xr:uid="{AF98EF00-582B-4F47-A907-433600451D2D}"/>
    <cellStyle name="Millares 7 2 10 3 3" xfId="32074" xr:uid="{90B93A67-6486-41BC-A5F6-7A138814C10D}"/>
    <cellStyle name="Millares 7 2 10 3 4" xfId="44313" xr:uid="{F29B92D3-D16D-40E7-A2E3-24D8FCE399CD}"/>
    <cellStyle name="Millares 7 2 10 4" xfId="35169" xr:uid="{81FF8105-92F8-4C42-976F-EF9E0D65CE6D}"/>
    <cellStyle name="Millares 7 2 10 4 2" xfId="47316" xr:uid="{C3528618-D032-4FF9-BCC7-09C7C59FEBCD}"/>
    <cellStyle name="Millares 7 2 10 5" xfId="28980" xr:uid="{4A5C6C2B-D8F2-4DD0-B380-196FEA42AD74}"/>
    <cellStyle name="Millares 7 2 10 6" xfId="41311" xr:uid="{4B03FE92-DA5A-4596-90B9-1E4A6DC7E504}"/>
    <cellStyle name="Millares 7 2 11" xfId="12291" xr:uid="{AE68CF4B-5360-4A2D-9FB6-AD4203797141}"/>
    <cellStyle name="Millares 7 2 11 2" xfId="25137" xr:uid="{4D69DF6C-2221-4173-B710-DBEE51E7C0CA}"/>
    <cellStyle name="Millares 7 2 11 2 2" xfId="33150" xr:uid="{81BFD5DF-1758-4743-8F9E-A302C31E6F2D}"/>
    <cellStyle name="Millares 7 2 11 2 2 2" xfId="39340" xr:uid="{2C170932-4501-4D62-ABBB-8F03C844A7DB}"/>
    <cellStyle name="Millares 7 2 11 2 2 2 2" xfId="51363" xr:uid="{78E20D58-F536-4782-B015-0C252E404E00}"/>
    <cellStyle name="Millares 7 2 11 2 2 3" xfId="45357" xr:uid="{3F6BED6F-0FA0-4C13-9C65-05F08A1C48C5}"/>
    <cellStyle name="Millares 7 2 11 2 3" xfId="36245" xr:uid="{5700BE3E-6351-41B2-A9D8-67476A855D7C}"/>
    <cellStyle name="Millares 7 2 11 2 3 2" xfId="48360" xr:uid="{C7E98B56-A2C5-4C49-9C8E-85D74A2C0367}"/>
    <cellStyle name="Millares 7 2 11 2 4" xfId="30056" xr:uid="{DF3181FD-241E-4A3B-B4C5-8A7FBBCD5CB5}"/>
    <cellStyle name="Millares 7 2 11 2 5" xfId="42355" xr:uid="{19FDFF25-7D20-4BA0-989C-E67D5A7703F1}"/>
    <cellStyle name="Millares 7 2 11 3" xfId="22438" xr:uid="{1E926F3D-0511-42A4-BDF0-742C617193C2}"/>
    <cellStyle name="Millares 7 2 11 3 2" xfId="37460" xr:uid="{190096AC-172E-471A-BE98-E9A002EE26C3}"/>
    <cellStyle name="Millares 7 2 11 3 2 2" xfId="49539" xr:uid="{6E0E4409-885F-49CC-BD39-33E6199BCD5C}"/>
    <cellStyle name="Millares 7 2 11 3 3" xfId="31270" xr:uid="{4DA00FE7-87F1-4E6C-882E-AE75F452A8D1}"/>
    <cellStyle name="Millares 7 2 11 3 4" xfId="43533" xr:uid="{FD4AE862-D4A4-45B3-8AC1-C647AF8FA27B}"/>
    <cellStyle name="Millares 7 2 11 4" xfId="34365" xr:uid="{A326768A-32DC-4DD3-B7F6-99564844299D}"/>
    <cellStyle name="Millares 7 2 11 4 2" xfId="46536" xr:uid="{4616043F-23B0-4425-9015-A17E49A8F94B}"/>
    <cellStyle name="Millares 7 2 11 5" xfId="28176" xr:uid="{2B2E9440-7E49-45A2-A8CE-E0A224D825B5}"/>
    <cellStyle name="Millares 7 2 11 6" xfId="40531" xr:uid="{F2355207-9808-4AD8-85A8-AF4EC283F016}"/>
    <cellStyle name="Millares 7 2 12" xfId="16503" xr:uid="{C1824500-2738-46C1-88BC-1AB5FAAC0549}"/>
    <cellStyle name="Millares 7 2 12 2" xfId="26163" xr:uid="{82649AC3-062C-4851-9319-31F1A204ED64}"/>
    <cellStyle name="Millares 7 2 12 2 2" xfId="39474" xr:uid="{BFAFC3BA-36CC-4E12-BD6C-D3126B91F59E}"/>
    <cellStyle name="Millares 7 2 12 2 2 2" xfId="51493" xr:uid="{42CDA6CF-CA42-4C5F-A8C8-547DBD043683}"/>
    <cellStyle name="Millares 7 2 12 2 3" xfId="33284" xr:uid="{D069B0A9-428C-4FC6-900B-07E158AAD6D7}"/>
    <cellStyle name="Millares 7 2 12 2 4" xfId="45487" xr:uid="{06A5EB95-32B0-422C-9634-3BF2F1EBCC2D}"/>
    <cellStyle name="Millares 7 2 12 3" xfId="36379" xr:uid="{98A578BD-2A03-4FC7-8AA0-F5FFEA6CF4EB}"/>
    <cellStyle name="Millares 7 2 12 3 2" xfId="48490" xr:uid="{7ED1E0DA-2867-4B83-9CBE-546F8E5B3AD1}"/>
    <cellStyle name="Millares 7 2 12 4" xfId="30190" xr:uid="{C8ABAAB7-D4B2-40D9-90F6-AA1B736E65BC}"/>
    <cellStyle name="Millares 7 2 12 5" xfId="42485" xr:uid="{B8288B3A-4986-4A27-83F3-CB2E36703CCF}"/>
    <cellStyle name="Millares 7 2 13" xfId="18148" xr:uid="{936D5765-1CDD-4BF6-956A-4A938A04E974}"/>
    <cellStyle name="Millares 7 2 13 2" xfId="27186" xr:uid="{7925D2EB-D121-4738-BC4B-041D38B12246}"/>
    <cellStyle name="Millares 7 2 13 2 2" xfId="39608" xr:uid="{B61C2271-52E6-4282-B469-0513E2F42FC1}"/>
    <cellStyle name="Millares 7 2 13 2 2 2" xfId="51623" xr:uid="{AD06DD53-8222-45E3-984F-792EE3D61167}"/>
    <cellStyle name="Millares 7 2 13 2 3" xfId="33418" xr:uid="{DC73B012-3A0F-4E95-BD92-DB3364906347}"/>
    <cellStyle name="Millares 7 2 13 2 4" xfId="45617" xr:uid="{DEDB3F44-3216-47B1-9430-906541C8F587}"/>
    <cellStyle name="Millares 7 2 13 3" xfId="36513" xr:uid="{72190DA5-E867-4FC0-98BD-52CAA5699E05}"/>
    <cellStyle name="Millares 7 2 13 3 2" xfId="48620" xr:uid="{B3886F3D-3A44-45DF-B493-9821E355C148}"/>
    <cellStyle name="Millares 7 2 13 4" xfId="30324" xr:uid="{81F59EFB-C436-45D4-BEE7-7D00D689A0C2}"/>
    <cellStyle name="Millares 7 2 13 5" xfId="42615" xr:uid="{559C17B6-4745-4C22-84F8-42D39E50E5E1}"/>
    <cellStyle name="Millares 7 2 14" xfId="19797" xr:uid="{DC00FE53-BA38-4DAA-87B7-1D65A6E510E3}"/>
    <cellStyle name="Millares 7 2 14 2" xfId="23371" xr:uid="{87F9F72F-1D62-48CD-963E-F9FC0B895E21}"/>
    <cellStyle name="Millares 7 2 14 2 2" xfId="38402" xr:uid="{0A614192-153A-4629-BF54-A6A9E1F11E54}"/>
    <cellStyle name="Millares 7 2 14 2 2 2" xfId="50453" xr:uid="{32A391AA-9DF7-48E1-A314-EF9936D5CBCD}"/>
    <cellStyle name="Millares 7 2 14 2 3" xfId="32212" xr:uid="{7706F797-6225-493A-92E1-08336160AB98}"/>
    <cellStyle name="Millares 7 2 14 2 4" xfId="44447" xr:uid="{C6BCB1CF-5674-449B-A664-B3577BA28C0A}"/>
    <cellStyle name="Millares 7 2 14 3" xfId="35307" xr:uid="{E288E0C7-28BF-4244-B491-E8984BCE4368}"/>
    <cellStyle name="Millares 7 2 14 3 2" xfId="47450" xr:uid="{782F1139-6681-42D4-91F2-F5394E891A53}"/>
    <cellStyle name="Millares 7 2 14 4" xfId="29118" xr:uid="{5842135E-A802-44E1-A8C9-5BC4552FCF9B}"/>
    <cellStyle name="Millares 7 2 14 5" xfId="41445" xr:uid="{C9818D2F-906A-4268-858D-5A8BCFCFA302}"/>
    <cellStyle name="Millares 7 2 15" xfId="21652" xr:uid="{A2ADDEC7-135A-4C4C-A425-44764ABA7F18}"/>
    <cellStyle name="Millares 7 2 15 2" xfId="36652" xr:uid="{DD5540B6-BF44-4B81-A0B4-D0792E45D0DC}"/>
    <cellStyle name="Millares 7 2 15 2 2" xfId="48755" xr:uid="{BBCA76DE-85E5-44C0-8031-C5C3E7FE4F01}"/>
    <cellStyle name="Millares 7 2 15 3" xfId="30462" xr:uid="{BDC45173-C56B-4CA1-8D53-B1AC34828DDE}"/>
    <cellStyle name="Millares 7 2 15 4" xfId="42749" xr:uid="{2D1EE1E6-725B-4EA6-8B74-DCF2A1CCDB13}"/>
    <cellStyle name="Millares 7 2 16" xfId="33557" xr:uid="{EB9B908B-2AC9-4B44-A768-A3B187CB21CD}"/>
    <cellStyle name="Millares 7 2 16 2" xfId="45752" xr:uid="{CB1C6E1B-3279-4B10-99C0-692E1E848217}"/>
    <cellStyle name="Millares 7 2 17" xfId="27368" xr:uid="{1294DE87-6C40-47DC-951F-9F239C8BB861}"/>
    <cellStyle name="Millares 7 2 18" xfId="39747" xr:uid="{4F1E0909-263C-490B-8963-05CEC6BF5640}"/>
    <cellStyle name="Millares 7 2 2" xfId="3815" xr:uid="{A8812BD2-653F-422F-80BD-F0F7DA13E4C5}"/>
    <cellStyle name="Millares 7 2 2 10" xfId="16522" xr:uid="{4EBD3CA2-C75E-45FC-B61E-6FC406C84663}"/>
    <cellStyle name="Millares 7 2 2 10 2" xfId="26185" xr:uid="{788D2FAC-A761-4EB8-88B6-A3520880838C}"/>
    <cellStyle name="Millares 7 2 2 10 2 2" xfId="39493" xr:uid="{9E928E04-672C-4B70-825B-966D0B4D2C3A}"/>
    <cellStyle name="Millares 7 2 2 10 2 2 2" xfId="51512" xr:uid="{476CF0BF-7EBC-4C70-B038-5C3927743AA6}"/>
    <cellStyle name="Millares 7 2 2 10 2 3" xfId="33303" xr:uid="{7AE815AA-D52E-4C93-B72F-2747C88355E6}"/>
    <cellStyle name="Millares 7 2 2 10 2 4" xfId="45506" xr:uid="{49EDA52F-D8CB-450B-ABF9-B3332BD9312B}"/>
    <cellStyle name="Millares 7 2 2 10 3" xfId="36398" xr:uid="{BD48DAC9-6959-4DAB-8E50-14994C9E99AF}"/>
    <cellStyle name="Millares 7 2 2 10 3 2" xfId="48509" xr:uid="{37AF4D2C-433F-4A57-9F42-8E6F23178814}"/>
    <cellStyle name="Millares 7 2 2 10 4" xfId="30209" xr:uid="{F0DDAA33-82E7-4AA5-B1D3-23B2DA141178}"/>
    <cellStyle name="Millares 7 2 2 10 5" xfId="42504" xr:uid="{5694B7FB-61B0-4345-8326-B10F17B1DC65}"/>
    <cellStyle name="Millares 7 2 2 11" xfId="18167" xr:uid="{0D2BE783-A683-45E7-86D2-E26A2FC3A1D3}"/>
    <cellStyle name="Millares 7 2 2 11 2" xfId="27208" xr:uid="{DD1B4AFC-5992-4AB7-8B60-373055345FFC}"/>
    <cellStyle name="Millares 7 2 2 11 2 2" xfId="39627" xr:uid="{0B399C4D-BA44-40FA-8CCB-366C76FF0098}"/>
    <cellStyle name="Millares 7 2 2 11 2 2 2" xfId="51642" xr:uid="{EE50841D-B128-4F44-89F4-A17C371EC8F8}"/>
    <cellStyle name="Millares 7 2 2 11 2 3" xfId="33437" xr:uid="{34CE2777-E8E3-4B32-89C1-372BD4E4A1DC}"/>
    <cellStyle name="Millares 7 2 2 11 2 4" xfId="45636" xr:uid="{2E493135-6174-451A-892D-955193FE9A56}"/>
    <cellStyle name="Millares 7 2 2 11 3" xfId="36532" xr:uid="{944F5FCC-1D9D-4BE9-90EA-4CD557E5BA4B}"/>
    <cellStyle name="Millares 7 2 2 11 3 2" xfId="48639" xr:uid="{C74DC9BA-16B9-4C7D-AFE7-4B3A95DC806C}"/>
    <cellStyle name="Millares 7 2 2 11 4" xfId="30343" xr:uid="{8176ED79-6B2E-46DB-8F4E-5954EC473044}"/>
    <cellStyle name="Millares 7 2 2 11 5" xfId="42634" xr:uid="{8920C050-5DB3-4CE5-A446-FA25CC748DFD}"/>
    <cellStyle name="Millares 7 2 2 12" xfId="19816" xr:uid="{EA1B8078-CB96-484C-A53E-752F117961BE}"/>
    <cellStyle name="Millares 7 2 2 12 2" xfId="23390" xr:uid="{01FBEF1C-81C1-4B59-AF5B-A3B096261D4C}"/>
    <cellStyle name="Millares 7 2 2 12 2 2" xfId="38421" xr:uid="{567818FB-EF39-4A40-A59E-512A847570DF}"/>
    <cellStyle name="Millares 7 2 2 12 2 2 2" xfId="50472" xr:uid="{8AA2E8D5-1629-41A5-BF04-D35F746B3EBD}"/>
    <cellStyle name="Millares 7 2 2 12 2 3" xfId="32231" xr:uid="{F214F525-F60F-464F-BCC6-05056EC77F1F}"/>
    <cellStyle name="Millares 7 2 2 12 2 4" xfId="44466" xr:uid="{6E55B06B-96F5-4443-B2CA-2CAA27072C23}"/>
    <cellStyle name="Millares 7 2 2 12 3" xfId="35326" xr:uid="{F1A05BDF-91DA-4A5A-8C03-D1870ED37780}"/>
    <cellStyle name="Millares 7 2 2 12 3 2" xfId="47469" xr:uid="{67A183E8-9A1F-4EC7-9588-1A978D7C67BC}"/>
    <cellStyle name="Millares 7 2 2 12 4" xfId="29137" xr:uid="{24683059-67EF-4BA8-BDE6-A42D45D5EE7C}"/>
    <cellStyle name="Millares 7 2 2 12 5" xfId="41464" xr:uid="{89BD1220-47A3-45F8-9592-13E463D04A19}"/>
    <cellStyle name="Millares 7 2 2 13" xfId="21671" xr:uid="{D6C78BF7-D8EF-4124-87B7-EC75FB9E4A82}"/>
    <cellStyle name="Millares 7 2 2 13 2" xfId="36671" xr:uid="{274957E5-2530-4CE5-9BC3-04BF2941D397}"/>
    <cellStyle name="Millares 7 2 2 13 2 2" xfId="48774" xr:uid="{ECCEEDF0-C1CE-4765-9291-2734A4E5A692}"/>
    <cellStyle name="Millares 7 2 2 13 3" xfId="30481" xr:uid="{58E4588C-E969-4BAE-964F-57F7A2352FD8}"/>
    <cellStyle name="Millares 7 2 2 13 4" xfId="42768" xr:uid="{8C071A6B-BF34-4037-A538-9101526EB72E}"/>
    <cellStyle name="Millares 7 2 2 14" xfId="33576" xr:uid="{FE8BDAA5-258A-4A55-88D7-41585F9BBD06}"/>
    <cellStyle name="Millares 7 2 2 14 2" xfId="45771" xr:uid="{9E78BA4B-AC56-43EF-A73B-86E3645B8E10}"/>
    <cellStyle name="Millares 7 2 2 15" xfId="27387" xr:uid="{824CC7FE-1A7F-476E-B6D7-BB564D58A9FA}"/>
    <cellStyle name="Millares 7 2 2 16" xfId="39766" xr:uid="{873C490C-857F-4536-A60B-99B74521FCDC}"/>
    <cellStyle name="Millares 7 2 2 2" xfId="3816" xr:uid="{7EABB4F5-FFF1-4BF3-89F0-7507377FF195}"/>
    <cellStyle name="Millares 7 2 2 2 10" xfId="18232" xr:uid="{8FBA1C85-1F5B-49D7-8C6B-166465839A7C}"/>
    <cellStyle name="Millares 7 2 2 2 10 2" xfId="27271" xr:uid="{367CA59B-60D7-47C9-90A0-6E6157B0F357}"/>
    <cellStyle name="Millares 7 2 2 2 10 2 2" xfId="39692" xr:uid="{A83E195E-5BA2-4C4A-A65F-65CC5FDE85A2}"/>
    <cellStyle name="Millares 7 2 2 2 10 2 2 2" xfId="51705" xr:uid="{1C72E785-28F9-49F7-9AFD-7E60B7D5F78B}"/>
    <cellStyle name="Millares 7 2 2 2 10 2 3" xfId="33502" xr:uid="{7AAAFABE-C73C-4FFE-9AF6-5A8488FF1B21}"/>
    <cellStyle name="Millares 7 2 2 2 10 2 4" xfId="45699" xr:uid="{12886FB4-D16B-41A3-A6A6-04C6BAB6C4C2}"/>
    <cellStyle name="Millares 7 2 2 2 10 3" xfId="36597" xr:uid="{AABB6F1E-DEF7-4EE2-B96F-0FA0AA48561A}"/>
    <cellStyle name="Millares 7 2 2 2 10 3 2" xfId="48702" xr:uid="{24C5D2D9-7A06-4706-9F66-BBEB9114A513}"/>
    <cellStyle name="Millares 7 2 2 2 10 4" xfId="30408" xr:uid="{AA8FBE6E-E269-4240-9CF9-732D13944E1B}"/>
    <cellStyle name="Millares 7 2 2 2 10 5" xfId="42697" xr:uid="{D0DBB83A-2BAC-42CF-85B3-A26A54FE7B81}"/>
    <cellStyle name="Millares 7 2 2 2 11" xfId="19881" xr:uid="{8D7C380F-045C-4F82-A8B0-C6F005BFB211}"/>
    <cellStyle name="Millares 7 2 2 2 11 2" xfId="23453" xr:uid="{6FB62505-2534-4623-BBC2-DDC1097E96C1}"/>
    <cellStyle name="Millares 7 2 2 2 11 2 2" xfId="38486" xr:uid="{11BAC74E-11CD-412F-975F-6FFC1049E4D6}"/>
    <cellStyle name="Millares 7 2 2 2 11 2 2 2" xfId="50535" xr:uid="{E86E5C9F-5601-4653-87EB-CF51B01F2E8E}"/>
    <cellStyle name="Millares 7 2 2 2 11 2 3" xfId="32296" xr:uid="{E30CBCFA-6B4E-4B0E-AF98-F8E7D083C17B}"/>
    <cellStyle name="Millares 7 2 2 2 11 2 4" xfId="44529" xr:uid="{4A642AE0-A1E2-4695-B74A-2373EE6EA6BC}"/>
    <cellStyle name="Millares 7 2 2 2 11 3" xfId="35391" xr:uid="{2452CC37-40B1-47BF-BEEF-3BACBFA7EAD5}"/>
    <cellStyle name="Millares 7 2 2 2 11 3 2" xfId="47532" xr:uid="{91645D78-AE05-42FB-BA53-394A1931877D}"/>
    <cellStyle name="Millares 7 2 2 2 11 4" xfId="29202" xr:uid="{29FE8485-7C0F-4E11-B4E6-3343EF3939DC}"/>
    <cellStyle name="Millares 7 2 2 2 11 5" xfId="41527" xr:uid="{F27E1F74-979F-43DD-9570-AEB2CAFC96C0}"/>
    <cellStyle name="Millares 7 2 2 2 12" xfId="21734" xr:uid="{E96794EF-70AC-4AA1-A7F8-E0B4D666D8D0}"/>
    <cellStyle name="Millares 7 2 2 2 12 2" xfId="36736" xr:uid="{7BB6DC04-8E30-43BC-A740-7FA669C608C5}"/>
    <cellStyle name="Millares 7 2 2 2 12 2 2" xfId="48837" xr:uid="{7227162C-B3A9-4565-AAF0-D28B7579B58D}"/>
    <cellStyle name="Millares 7 2 2 2 12 3" xfId="30546" xr:uid="{763E7DF9-F904-4580-8CFA-E78CD1914A6D}"/>
    <cellStyle name="Millares 7 2 2 2 12 4" xfId="42831" xr:uid="{59D56C09-37BF-43ED-855C-01E550CAAA25}"/>
    <cellStyle name="Millares 7 2 2 2 13" xfId="33641" xr:uid="{15A5954F-F5C4-4EFE-AB24-3FE52BF6AE37}"/>
    <cellStyle name="Millares 7 2 2 2 13 2" xfId="45834" xr:uid="{30F1ACC6-B907-4D47-8EC6-938826BBA0B1}"/>
    <cellStyle name="Millares 7 2 2 2 14" xfId="27452" xr:uid="{415B1140-6D96-42D8-AAFF-2111D3FFF768}"/>
    <cellStyle name="Millares 7 2 2 2 15" xfId="39829" xr:uid="{EEA61319-E188-4EBB-BD16-5ABA1293222E}"/>
    <cellStyle name="Millares 7 2 2 2 2" xfId="3817" xr:uid="{3F078FA6-79EF-43D1-BB0C-84B53DA46061}"/>
    <cellStyle name="Millares 7 2 2 2 2 10" xfId="27586" xr:uid="{FD56A341-E09E-4FCC-BEF4-295DFB1BAC1D}"/>
    <cellStyle name="Millares 7 2 2 2 2 11" xfId="39959" xr:uid="{00F5D831-E8DE-42E0-BF1A-BEC06169B5DE}"/>
    <cellStyle name="Millares 7 2 2 2 2 2" xfId="6142" xr:uid="{58B727F3-563F-4BCC-9829-155CFDC349CD}"/>
    <cellStyle name="Millares 7 2 2 2 2 2 2" xfId="8908" xr:uid="{614AEB53-8751-4D47-BB7B-C6B487B3BBCF}"/>
    <cellStyle name="Millares 7 2 2 2 2 2 2 2" xfId="37678" xr:uid="{450AAF65-F839-4C2E-8806-19EDAE09E29A}"/>
    <cellStyle name="Millares 7 2 2 2 2 2 2 2 2" xfId="49751" xr:uid="{7D9DF4E7-5FAE-4B58-AAD2-956A6502421D}"/>
    <cellStyle name="Millares 7 2 2 2 2 2 2 3" xfId="31488" xr:uid="{594F7CCB-6D1D-45EB-941D-FEDF7C1A21C3}"/>
    <cellStyle name="Millares 7 2 2 2 2 2 2 4" xfId="43745" xr:uid="{E3969E43-A3D2-43DC-97FD-A86828222328}"/>
    <cellStyle name="Millares 7 2 2 2 2 2 3" xfId="8223" xr:uid="{1EB663F2-6315-42B0-B673-9C37159AF1DD}"/>
    <cellStyle name="Millares 7 2 2 2 2 2 3 2" xfId="34583" xr:uid="{7C1244B1-CA96-4EEC-B802-613C816CF0DC}"/>
    <cellStyle name="Millares 7 2 2 2 2 2 3 3" xfId="46748" xr:uid="{3B110547-8577-48D6-9EC2-E4A5B25FDC3D}"/>
    <cellStyle name="Millares 7 2 2 2 2 2 4" xfId="12677" xr:uid="{629F3608-89B0-4579-9619-6AAA2BD54592}"/>
    <cellStyle name="Millares 7 2 2 2 2 2 5" xfId="22656" xr:uid="{EF0D6676-E867-499B-805C-D19181F45AF8}"/>
    <cellStyle name="Millares 7 2 2 2 2 2 6" xfId="28394" xr:uid="{A01EE17E-B785-4995-9CA8-7F3D559F079F}"/>
    <cellStyle name="Millares 7 2 2 2 2 2 7" xfId="40743" xr:uid="{5BEB97B0-77A6-4F08-B981-E0E81903C7EA}"/>
    <cellStyle name="Millares 7 2 2 2 2 3" xfId="5010" xr:uid="{52384A96-B4CF-4BB7-9F54-E78E8ABDC60D}"/>
    <cellStyle name="Millares 7 2 2 2 2 3 2" xfId="8524" xr:uid="{74A0227F-B674-4CB8-B66E-5DD0578822AB}"/>
    <cellStyle name="Millares 7 2 2 2 2 3 2 2" xfId="38620" xr:uid="{E37952E6-DE43-423B-AEE3-D5FF802F5EB9}"/>
    <cellStyle name="Millares 7 2 2 2 2 3 2 2 2" xfId="50665" xr:uid="{00B440A8-4F32-4A5E-9D80-6D179587CFB4}"/>
    <cellStyle name="Millares 7 2 2 2 2 3 2 3" xfId="32430" xr:uid="{F13C9AC0-A36B-47F1-BEDD-0153EFA0DBEB}"/>
    <cellStyle name="Millares 7 2 2 2 2 3 2 4" xfId="44659" xr:uid="{BE8504EF-A2B4-400B-86A0-1B18A0B962B0}"/>
    <cellStyle name="Millares 7 2 2 2 2 3 3" xfId="16350" xr:uid="{063F5BB3-07CE-40CA-A575-92903C9D170C}"/>
    <cellStyle name="Millares 7 2 2 2 2 3 3 2" xfId="35525" xr:uid="{91E84324-F72C-4DB9-BE15-3B29E88B7B17}"/>
    <cellStyle name="Millares 7 2 2 2 2 3 3 3" xfId="47662" xr:uid="{7E4F2BDE-35E2-415F-9D25-DEC5130FB041}"/>
    <cellStyle name="Millares 7 2 2 2 2 3 4" xfId="23583" xr:uid="{B5560DD3-9FB8-4196-A3C2-8F5FF04101C2}"/>
    <cellStyle name="Millares 7 2 2 2 2 3 5" xfId="29336" xr:uid="{8CC50FA5-488E-4BF9-9891-98DF4E08E78B}"/>
    <cellStyle name="Millares 7 2 2 2 2 3 6" xfId="41657" xr:uid="{1B787706-232C-4F76-A452-83A8B94B89AF}"/>
    <cellStyle name="Millares 7 2 2 2 2 4" xfId="7828" xr:uid="{DCE445D6-6224-4124-B213-6CDDA7BC90A4}"/>
    <cellStyle name="Millares 7 2 2 2 2 4 2" xfId="36870" xr:uid="{B0E577C1-CC9F-47E4-9CFC-CCEE098FDD70}"/>
    <cellStyle name="Millares 7 2 2 2 2 4 2 2" xfId="48967" xr:uid="{3A816F70-0878-4290-B0EF-E32627E4AB33}"/>
    <cellStyle name="Millares 7 2 2 2 2 4 3" xfId="30680" xr:uid="{EA055F28-E920-4C29-899F-E65D416F775E}"/>
    <cellStyle name="Millares 7 2 2 2 2 4 4" xfId="42961" xr:uid="{602F6DE8-3F43-4242-87E7-9D92A6367658}"/>
    <cellStyle name="Millares 7 2 2 2 2 5" xfId="12294" xr:uid="{45D8FF1F-8149-4142-8B19-7FA536BBC1BC}"/>
    <cellStyle name="Millares 7 2 2 2 2 5 2" xfId="33775" xr:uid="{D06F4539-8FBB-424F-B555-E458AB46B63E}"/>
    <cellStyle name="Millares 7 2 2 2 2 5 3" xfId="45964" xr:uid="{9A4072C3-FDCB-460F-ADEE-7EDFBC846D30}"/>
    <cellStyle name="Millares 7 2 2 2 2 6" xfId="16721" xr:uid="{7AC3A746-346E-4200-AA87-249C6D508848}"/>
    <cellStyle name="Millares 7 2 2 2 2 7" xfId="18367" xr:uid="{B1FFBCC1-B50E-4B40-A801-FA793492C1D6}"/>
    <cellStyle name="Millares 7 2 2 2 2 8" xfId="20017" xr:uid="{B479BAD8-BF62-43DE-BA0D-696919A395D0}"/>
    <cellStyle name="Millares 7 2 2 2 2 9" xfId="21864" xr:uid="{077B77A6-D554-4EF5-B250-AA50B5F01943}"/>
    <cellStyle name="Millares 7 2 2 2 3" xfId="6143" xr:uid="{DCAE91EF-C03F-487F-8428-691B3FD0E9FB}"/>
    <cellStyle name="Millares 7 2 2 2 3 10" xfId="40089" xr:uid="{BFCD8AEA-8E58-4B32-8128-2B304BA4AFB5}"/>
    <cellStyle name="Millares 7 2 2 2 3 2" xfId="8909" xr:uid="{5FEB1C4D-D916-4389-AFB5-F5D434374B7F}"/>
    <cellStyle name="Millares 7 2 2 2 3 2 2" xfId="22790" xr:uid="{F2C9C238-073E-417A-9DF4-5257B15C46DE}"/>
    <cellStyle name="Millares 7 2 2 2 3 2 2 2" xfId="37812" xr:uid="{3161B10A-7CDD-4A61-86E8-83B578222175}"/>
    <cellStyle name="Millares 7 2 2 2 3 2 2 2 2" xfId="49881" xr:uid="{7AC4551D-EFC2-40CF-A023-A19829C80733}"/>
    <cellStyle name="Millares 7 2 2 2 3 2 2 3" xfId="31622" xr:uid="{010E46C2-8921-4D17-832C-B3A37C0F19FA}"/>
    <cellStyle name="Millares 7 2 2 2 3 2 2 4" xfId="43875" xr:uid="{8316676A-9E7C-4435-B86B-D323FFE884EB}"/>
    <cellStyle name="Millares 7 2 2 2 3 2 3" xfId="34717" xr:uid="{C6A3E8C2-DCA7-49A2-B988-2B2B8FFEE5FA}"/>
    <cellStyle name="Millares 7 2 2 2 3 2 3 2" xfId="46878" xr:uid="{E2636004-9392-4511-8143-09CB694EEAF6}"/>
    <cellStyle name="Millares 7 2 2 2 3 2 4" xfId="28528" xr:uid="{42F23E27-49C5-4836-BEEB-5868FEC6C5AE}"/>
    <cellStyle name="Millares 7 2 2 2 3 2 5" xfId="40873" xr:uid="{F6C64E25-0E62-457E-B4C9-045505573DE0}"/>
    <cellStyle name="Millares 7 2 2 2 3 3" xfId="8224" xr:uid="{CE661C02-9E0F-4AA9-BC46-3B050E25DCF2}"/>
    <cellStyle name="Millares 7 2 2 2 3 3 2" xfId="23716" xr:uid="{C97B9970-F937-4A72-9519-830A1CCAE686}"/>
    <cellStyle name="Millares 7 2 2 2 3 3 2 2" xfId="38754" xr:uid="{8A66C1D7-E973-4349-A282-E841F3E86960}"/>
    <cellStyle name="Millares 7 2 2 2 3 3 2 2 2" xfId="50795" xr:uid="{9FC7C154-C95A-4145-A52A-7F7D2908A0C4}"/>
    <cellStyle name="Millares 7 2 2 2 3 3 2 3" xfId="32564" xr:uid="{E3A4D274-08E5-47B9-8CFA-019DAFEE733A}"/>
    <cellStyle name="Millares 7 2 2 2 3 3 2 4" xfId="44789" xr:uid="{EED523E0-AE87-407C-BF82-BE363FDF9005}"/>
    <cellStyle name="Millares 7 2 2 2 3 3 3" xfId="35659" xr:uid="{590CD4F4-8E0D-41BE-938F-F14EE1F3616C}"/>
    <cellStyle name="Millares 7 2 2 2 3 3 3 2" xfId="47792" xr:uid="{112CBE3A-6CFD-4C73-8EDB-74531271DA68}"/>
    <cellStyle name="Millares 7 2 2 2 3 3 4" xfId="29470" xr:uid="{D880744E-D38F-4500-AE06-8BE2525FCFA4}"/>
    <cellStyle name="Millares 7 2 2 2 3 3 5" xfId="41787" xr:uid="{2BAB811E-7AEC-4122-8BA9-28FB82407B4D}"/>
    <cellStyle name="Millares 7 2 2 2 3 4" xfId="12678" xr:uid="{45DA8641-AE30-4D66-B04E-634C01E0FCD2}"/>
    <cellStyle name="Millares 7 2 2 2 3 4 2" xfId="37004" xr:uid="{99395A81-C476-4B5C-8FAC-55E2F7FD7A38}"/>
    <cellStyle name="Millares 7 2 2 2 3 4 2 2" xfId="49097" xr:uid="{9CE68A0F-A510-47D0-B5B3-8B08A6BC040C}"/>
    <cellStyle name="Millares 7 2 2 2 3 4 3" xfId="30814" xr:uid="{745DAF6E-5C21-4408-A5B9-AD5AA1C75988}"/>
    <cellStyle name="Millares 7 2 2 2 3 4 4" xfId="43091" xr:uid="{44D3A841-795E-417D-B46E-487B26F40EB9}"/>
    <cellStyle name="Millares 7 2 2 2 3 5" xfId="17570" xr:uid="{0AB2042D-5E10-4C38-9890-B36AC6B28BEA}"/>
    <cellStyle name="Millares 7 2 2 2 3 5 2" xfId="33909" xr:uid="{2B4E0618-DF68-40A8-A055-0E904450E3F8}"/>
    <cellStyle name="Millares 7 2 2 2 3 5 3" xfId="46094" xr:uid="{9D7A2CE8-40D4-4435-B3D8-9A43654A672B}"/>
    <cellStyle name="Millares 7 2 2 2 3 6" xfId="18501" xr:uid="{E452585E-374A-4AE7-8FE8-9BFDE7C668E0}"/>
    <cellStyle name="Millares 7 2 2 2 3 7" xfId="20152" xr:uid="{4C5D28F0-7097-4D61-A10C-5F1838DB7413}"/>
    <cellStyle name="Millares 7 2 2 2 3 8" xfId="21994" xr:uid="{BB2549E0-9C65-4919-8944-2F3F55636987}"/>
    <cellStyle name="Millares 7 2 2 2 3 9" xfId="27720" xr:uid="{9EBC4A6C-1183-4D23-8A52-29D6465422B5}"/>
    <cellStyle name="Millares 7 2 2 2 4" xfId="6141" xr:uid="{AD611F2B-3436-4CE0-BDC8-871B738762BE}"/>
    <cellStyle name="Millares 7 2 2 2 4 10" xfId="40219" xr:uid="{71F789A2-189A-4D12-8B69-A6910B7C3874}"/>
    <cellStyle name="Millares 7 2 2 2 4 2" xfId="8907" xr:uid="{EEABB547-4EB0-4EF8-85DA-5B98C6CE89FB}"/>
    <cellStyle name="Millares 7 2 2 2 4 2 2" xfId="22924" xr:uid="{D18E3460-9964-4BA4-B437-430832862715}"/>
    <cellStyle name="Millares 7 2 2 2 4 2 2 2" xfId="37946" xr:uid="{696F0DF3-2326-4CDE-B25E-7EBCEE88DC5D}"/>
    <cellStyle name="Millares 7 2 2 2 4 2 2 2 2" xfId="50011" xr:uid="{0AFAB626-451E-43A3-8957-B8BC48526143}"/>
    <cellStyle name="Millares 7 2 2 2 4 2 2 3" xfId="31756" xr:uid="{6EAE3549-7B3F-4059-9CA7-40BA82EA814A}"/>
    <cellStyle name="Millares 7 2 2 2 4 2 2 4" xfId="44005" xr:uid="{2D39EC10-E2E3-4676-B48B-5BFC4C52BDDB}"/>
    <cellStyle name="Millares 7 2 2 2 4 2 3" xfId="34851" xr:uid="{372D8CC3-B637-43B4-8F46-B2D7E30B2B6C}"/>
    <cellStyle name="Millares 7 2 2 2 4 2 3 2" xfId="47008" xr:uid="{6BD6C7AB-111D-4CF4-9E25-00643A0901B1}"/>
    <cellStyle name="Millares 7 2 2 2 4 2 4" xfId="28662" xr:uid="{5C8DA760-08BF-47EF-AF94-24DCFFC5CAFF}"/>
    <cellStyle name="Millares 7 2 2 2 4 2 5" xfId="41003" xr:uid="{19ABC028-7EDE-4A3E-8AB1-A1A3F86C1B5C}"/>
    <cellStyle name="Millares 7 2 2 2 4 3" xfId="8222" xr:uid="{6AF50A0D-6E51-44E6-9E82-695A1C29DA4D}"/>
    <cellStyle name="Millares 7 2 2 2 4 3 2" xfId="23850" xr:uid="{995E527D-F706-4FB4-A883-9CEF589441FD}"/>
    <cellStyle name="Millares 7 2 2 2 4 3 2 2" xfId="38888" xr:uid="{D2D4A0AD-A815-45BC-8A84-8CA63307A773}"/>
    <cellStyle name="Millares 7 2 2 2 4 3 2 2 2" xfId="50925" xr:uid="{5ED224E3-79D7-4AC5-81CE-8647A7D9BF9A}"/>
    <cellStyle name="Millares 7 2 2 2 4 3 2 3" xfId="32698" xr:uid="{CC535E9D-4C86-451A-90E6-829740CA6464}"/>
    <cellStyle name="Millares 7 2 2 2 4 3 2 4" xfId="44919" xr:uid="{5D1AB07A-C1FB-43BE-9B7D-A920DB92389A}"/>
    <cellStyle name="Millares 7 2 2 2 4 3 3" xfId="35793" xr:uid="{8C5077DE-0A14-4E2E-A902-A5F2423ED759}"/>
    <cellStyle name="Millares 7 2 2 2 4 3 3 2" xfId="47922" xr:uid="{F4188965-FFCB-4819-B5A2-B5AD5AB58FE4}"/>
    <cellStyle name="Millares 7 2 2 2 4 3 4" xfId="29604" xr:uid="{40D8458D-5F57-4A67-8258-93F95C874366}"/>
    <cellStyle name="Millares 7 2 2 2 4 3 5" xfId="41917" xr:uid="{4F4B91D2-EA08-415E-A8B2-75B2685E6604}"/>
    <cellStyle name="Millares 7 2 2 2 4 4" xfId="12676" xr:uid="{E7DE1A0F-9EF5-4DBA-93F1-EAB00927F1E3}"/>
    <cellStyle name="Millares 7 2 2 2 4 4 2" xfId="37138" xr:uid="{0A818804-0019-4614-A278-CEA71DB114A0}"/>
    <cellStyle name="Millares 7 2 2 2 4 4 2 2" xfId="49227" xr:uid="{CFD07B38-8067-4871-AC0D-60F2FBAE1429}"/>
    <cellStyle name="Millares 7 2 2 2 4 4 3" xfId="30948" xr:uid="{5F628859-235C-4013-95CC-9485DE3355EE}"/>
    <cellStyle name="Millares 7 2 2 2 4 4 4" xfId="43221" xr:uid="{A4C43539-9039-44F4-BCC8-1FD2857EDB64}"/>
    <cellStyle name="Millares 7 2 2 2 4 5" xfId="17819" xr:uid="{738B2A79-EBC2-4DC0-B85B-49FF3722A459}"/>
    <cellStyle name="Millares 7 2 2 2 4 5 2" xfId="34043" xr:uid="{100F83ED-ABA1-413A-A94F-33515ED34B3C}"/>
    <cellStyle name="Millares 7 2 2 2 4 5 3" xfId="46224" xr:uid="{CE9ED148-90CC-4351-8289-DBE6F9A14624}"/>
    <cellStyle name="Millares 7 2 2 2 4 6" xfId="18636" xr:uid="{9D44F86D-F06C-41C7-B5BA-B347AC69B5D5}"/>
    <cellStyle name="Millares 7 2 2 2 4 7" xfId="20288" xr:uid="{B2EA95B2-4C9E-44D0-AC31-7A93AF1021C2}"/>
    <cellStyle name="Millares 7 2 2 2 4 8" xfId="22124" xr:uid="{30540F57-863B-4396-B2AE-34FB067DA600}"/>
    <cellStyle name="Millares 7 2 2 2 4 9" xfId="27854" xr:uid="{3D2BC133-B7C7-48C1-940A-D277FD7AB235}"/>
    <cellStyle name="Millares 7 2 2 2 5" xfId="5009" xr:uid="{1BD5BBF0-D3E2-489D-89EF-79BF32CC1599}"/>
    <cellStyle name="Millares 7 2 2 2 5 2" xfId="12003" xr:uid="{AD249413-458C-4519-9A27-20DFDC5E200D}"/>
    <cellStyle name="Millares 7 2 2 2 5 2 2" xfId="23055" xr:uid="{4E1DB815-FC01-40F2-8172-DEA2DDB46550}"/>
    <cellStyle name="Millares 7 2 2 2 5 2 2 2" xfId="38080" xr:uid="{E4BA5498-895D-4218-8303-FA401EDA7279}"/>
    <cellStyle name="Millares 7 2 2 2 5 2 2 2 2" xfId="50141" xr:uid="{310B8CC3-C857-4102-B76B-4D1060794E3B}"/>
    <cellStyle name="Millares 7 2 2 2 5 2 2 3" xfId="31890" xr:uid="{5DFCCCE0-004D-48DC-B7B5-7C41111EC25C}"/>
    <cellStyle name="Millares 7 2 2 2 5 2 2 4" xfId="44135" xr:uid="{B8240709-440F-4201-8DB4-15BFA4BC34EA}"/>
    <cellStyle name="Millares 7 2 2 2 5 2 3" xfId="34985" xr:uid="{08DC0E8C-C559-4953-9AF2-26207862CC59}"/>
    <cellStyle name="Millares 7 2 2 2 5 2 3 2" xfId="47138" xr:uid="{B7F3C879-BB47-4CDD-93E9-54B4218399F6}"/>
    <cellStyle name="Millares 7 2 2 2 5 2 4" xfId="28796" xr:uid="{768218DE-4886-4CDA-B60B-816973710760}"/>
    <cellStyle name="Millares 7 2 2 2 5 2 5" xfId="41133" xr:uid="{48739AC0-76CD-4A8F-B6BB-98E639943A62}"/>
    <cellStyle name="Millares 7 2 2 2 5 3" xfId="12866" xr:uid="{4DE36CF1-4878-4132-BEB2-4312D9C7B94E}"/>
    <cellStyle name="Millares 7 2 2 2 5 3 2" xfId="23981" xr:uid="{62244555-D217-49BD-9F06-E68C3129CD96}"/>
    <cellStyle name="Millares 7 2 2 2 5 3 2 2" xfId="39022" xr:uid="{89C40330-E399-4084-BEDF-03CC25FE4A14}"/>
    <cellStyle name="Millares 7 2 2 2 5 3 2 2 2" xfId="51055" xr:uid="{777C84A5-DFB4-4918-AF26-53CADAF1BEBC}"/>
    <cellStyle name="Millares 7 2 2 2 5 3 2 3" xfId="32832" xr:uid="{804DB915-A716-4D98-92CB-2F8A6C6936E7}"/>
    <cellStyle name="Millares 7 2 2 2 5 3 2 4" xfId="45049" xr:uid="{529C9897-416F-46E7-A4DE-9E741B73B0B6}"/>
    <cellStyle name="Millares 7 2 2 2 5 3 3" xfId="35927" xr:uid="{99B7D840-447D-4E82-A107-2876D21C7E3B}"/>
    <cellStyle name="Millares 7 2 2 2 5 3 3 2" xfId="48052" xr:uid="{A2176EBF-1457-4B45-B1C8-D0721923455D}"/>
    <cellStyle name="Millares 7 2 2 2 5 3 4" xfId="29738" xr:uid="{083E4F76-680F-4A16-B933-360FDDBD8C2C}"/>
    <cellStyle name="Millares 7 2 2 2 5 3 5" xfId="42047" xr:uid="{CCBB284C-371D-42B5-A5A5-85489D9EDE69}"/>
    <cellStyle name="Millares 7 2 2 2 5 4" xfId="18092" xr:uid="{44B0F7A0-81BC-49D1-8F58-1B5B20AD3511}"/>
    <cellStyle name="Millares 7 2 2 2 5 4 2" xfId="37272" xr:uid="{A588C007-8DFF-4F49-8D18-4F4E7D388464}"/>
    <cellStyle name="Millares 7 2 2 2 5 4 2 2" xfId="49357" xr:uid="{E72FDB48-E6FC-455E-A8C2-6B6092FDA54B}"/>
    <cellStyle name="Millares 7 2 2 2 5 4 3" xfId="31082" xr:uid="{E74C1948-BC18-4242-B900-7C6826C524CF}"/>
    <cellStyle name="Millares 7 2 2 2 5 4 4" xfId="43351" xr:uid="{D943991C-3B52-4FF0-9E0A-B0FC172CAF6B}"/>
    <cellStyle name="Millares 7 2 2 2 5 5" xfId="18771" xr:uid="{5D8BDC70-BED3-4F4B-93B8-A5DFE4648DA3}"/>
    <cellStyle name="Millares 7 2 2 2 5 5 2" xfId="34177" xr:uid="{E2C338EE-9A30-4C02-97E9-091020111248}"/>
    <cellStyle name="Millares 7 2 2 2 5 5 3" xfId="46354" xr:uid="{C1F6C668-3849-4F04-92A3-465996F32A4A}"/>
    <cellStyle name="Millares 7 2 2 2 5 6" xfId="20424" xr:uid="{04EE7EA6-A191-4374-9AAA-776263712A76}"/>
    <cellStyle name="Millares 7 2 2 2 5 7" xfId="22254" xr:uid="{CEEF3806-9251-428D-95C9-6926A7A56073}"/>
    <cellStyle name="Millares 7 2 2 2 5 8" xfId="27988" xr:uid="{8CF9F4CB-E769-434F-B3FE-7A551350F444}"/>
    <cellStyle name="Millares 7 2 2 2 5 9" xfId="40349" xr:uid="{BA552FEF-82F1-4297-B087-A045EEC6A92C}"/>
    <cellStyle name="Millares 7 2 2 2 6" xfId="4635" xr:uid="{002E69FB-7DC9-4E70-AF82-7098048E1A42}"/>
    <cellStyle name="Millares 7 2 2 2 6 2" xfId="8523" xr:uid="{906CA4F3-C927-469D-A67D-908163257ACE}"/>
    <cellStyle name="Millares 7 2 2 2 6 2 2" xfId="23188" xr:uid="{3FD532D4-3102-4D17-8201-6491B13D0B1D}"/>
    <cellStyle name="Millares 7 2 2 2 6 2 2 2" xfId="38214" xr:uid="{27A132A8-D5E8-45EA-B470-F602E3ABD234}"/>
    <cellStyle name="Millares 7 2 2 2 6 2 2 2 2" xfId="50271" xr:uid="{64BE44C4-2252-4F7A-A0B8-75BD073DE563}"/>
    <cellStyle name="Millares 7 2 2 2 6 2 2 3" xfId="32024" xr:uid="{070C9B72-89DA-4B02-8F97-457D2D043216}"/>
    <cellStyle name="Millares 7 2 2 2 6 2 2 4" xfId="44265" xr:uid="{E8684BB7-B5FA-4D53-A202-96BF222F61A1}"/>
    <cellStyle name="Millares 7 2 2 2 6 2 3" xfId="35119" xr:uid="{1D9FB31B-B3A7-478D-91CB-86E51F9BAF4C}"/>
    <cellStyle name="Millares 7 2 2 2 6 2 3 2" xfId="47268" xr:uid="{5E01B926-985E-4A76-85F6-6F760ED59D8B}"/>
    <cellStyle name="Millares 7 2 2 2 6 2 4" xfId="28930" xr:uid="{B05FDF41-1A9A-496A-AC33-E698328F5D7F}"/>
    <cellStyle name="Millares 7 2 2 2 6 2 5" xfId="41263" xr:uid="{6982DEDE-E054-47E6-A07D-748844C20751}"/>
    <cellStyle name="Millares 7 2 2 2 6 3" xfId="15322" xr:uid="{09126E93-DE3D-4642-875B-12D8C57CBBDF}"/>
    <cellStyle name="Millares 7 2 2 2 6 3 2" xfId="24111" xr:uid="{73DBC8B5-E2D1-454C-A3A7-96871A96D48B}"/>
    <cellStyle name="Millares 7 2 2 2 6 3 2 2" xfId="39156" xr:uid="{91CE873E-B939-4175-8B19-902766A639BF}"/>
    <cellStyle name="Millares 7 2 2 2 6 3 2 2 2" xfId="51185" xr:uid="{B3FAED13-5F22-485C-9575-9640672583D9}"/>
    <cellStyle name="Millares 7 2 2 2 6 3 2 3" xfId="32966" xr:uid="{BDC6941E-C90A-459F-A1D4-B915142ADF94}"/>
    <cellStyle name="Millares 7 2 2 2 6 3 2 4" xfId="45179" xr:uid="{2477F3D5-5ADB-48F6-A38D-390E26312ACB}"/>
    <cellStyle name="Millares 7 2 2 2 6 3 3" xfId="36061" xr:uid="{EB40B276-38B0-47CF-9FDE-1BEA9D24E69C}"/>
    <cellStyle name="Millares 7 2 2 2 6 3 3 2" xfId="48182" xr:uid="{CDA27E9B-6879-4AC4-BEA3-DB8D8D8E0319}"/>
    <cellStyle name="Millares 7 2 2 2 6 3 4" xfId="29872" xr:uid="{FFE9058B-EE1A-4062-B891-5E3B3F61026D}"/>
    <cellStyle name="Millares 7 2 2 2 6 3 5" xfId="42177" xr:uid="{EB6A59DD-0F50-4238-81E0-59DB307839C9}"/>
    <cellStyle name="Millares 7 2 2 2 6 4" xfId="19690" xr:uid="{39154027-6E9F-4839-AD1A-E6A8DEC20C29}"/>
    <cellStyle name="Millares 7 2 2 2 6 4 2" xfId="37406" xr:uid="{21483379-D088-4016-A0BA-0C2F03AF0265}"/>
    <cellStyle name="Millares 7 2 2 2 6 4 2 2" xfId="49487" xr:uid="{BA19FA8B-DCCC-4EE1-9F5D-8A61ADD32023}"/>
    <cellStyle name="Millares 7 2 2 2 6 4 3" xfId="31216" xr:uid="{FE8A618A-2FE1-4C1C-AC44-85DE4542026F}"/>
    <cellStyle name="Millares 7 2 2 2 6 4 4" xfId="43481" xr:uid="{C92215CE-111C-43E4-9A68-7A46A339D0B0}"/>
    <cellStyle name="Millares 7 2 2 2 6 5" xfId="20558" xr:uid="{0843D42C-96D9-42B0-8E8C-D67DB5FF3EDD}"/>
    <cellStyle name="Millares 7 2 2 2 6 5 2" xfId="34311" xr:uid="{8084F0AF-3408-4E18-87E2-AF243978A669}"/>
    <cellStyle name="Millares 7 2 2 2 6 5 3" xfId="46484" xr:uid="{61F28B2F-85B4-47A0-B527-A97A533FA3AF}"/>
    <cellStyle name="Millares 7 2 2 2 6 6" xfId="22384" xr:uid="{6D974BA7-DDC1-42E4-8388-522F123EB945}"/>
    <cellStyle name="Millares 7 2 2 2 6 7" xfId="28122" xr:uid="{FBE805DE-CF64-4E19-8E8A-C46B3BB14D64}"/>
    <cellStyle name="Millares 7 2 2 2 6 8" xfId="40479" xr:uid="{6093C7E1-9B7B-4A0A-A320-F7594A5A9E5E}"/>
    <cellStyle name="Millares 7 2 2 2 7" xfId="7827" xr:uid="{F830EC30-28C7-4A94-9C09-F33FED5DBF39}"/>
    <cellStyle name="Millares 7 2 2 2 7 2" xfId="21542" xr:uid="{ABD5035C-9DB3-4896-AD87-A06184E99397}"/>
    <cellStyle name="Millares 7 2 2 2 7 2 2" xfId="24241" xr:uid="{46B69F07-9974-482D-9DCE-9465013498C6}"/>
    <cellStyle name="Millares 7 2 2 2 7 2 2 2" xfId="39290" xr:uid="{C7E32241-1528-4B30-8F58-A9B51A3E6263}"/>
    <cellStyle name="Millares 7 2 2 2 7 2 2 2 2" xfId="51315" xr:uid="{2A779836-A54E-4548-A20B-4B6D3C8B40BA}"/>
    <cellStyle name="Millares 7 2 2 2 7 2 2 3" xfId="33100" xr:uid="{A78B3AFC-8D06-4B7A-9377-5A394F2B9B16}"/>
    <cellStyle name="Millares 7 2 2 2 7 2 2 4" xfId="45309" xr:uid="{01017898-DFEC-45BE-8434-7F74CF783D74}"/>
    <cellStyle name="Millares 7 2 2 2 7 2 3" xfId="36195" xr:uid="{46F3B4E0-A905-4247-913A-1082B04F4AF2}"/>
    <cellStyle name="Millares 7 2 2 2 7 2 3 2" xfId="48312" xr:uid="{71E833E6-B10E-45BD-B22F-BE28DCAE3952}"/>
    <cellStyle name="Millares 7 2 2 2 7 2 4" xfId="30006" xr:uid="{BAA37A25-4AA8-41EF-B38D-498D49B04F63}"/>
    <cellStyle name="Millares 7 2 2 2 7 2 5" xfId="42307" xr:uid="{C3C7704F-F37F-4A87-A559-6AB8AD2C2835}"/>
    <cellStyle name="Millares 7 2 2 2 7 3" xfId="23319" xr:uid="{BCAF8759-29C7-495B-B82E-EFCC81EFA698}"/>
    <cellStyle name="Millares 7 2 2 2 7 3 2" xfId="38348" xr:uid="{A6208B12-DAB0-43CC-925B-8668EB95CD18}"/>
    <cellStyle name="Millares 7 2 2 2 7 3 2 2" xfId="50401" xr:uid="{568710C3-0BC7-4D20-BD7C-CB91EE615E8E}"/>
    <cellStyle name="Millares 7 2 2 2 7 3 3" xfId="32158" xr:uid="{69A837A6-FD77-4DD3-BA2E-DE9B1E75B144}"/>
    <cellStyle name="Millares 7 2 2 2 7 3 4" xfId="44395" xr:uid="{14C09676-00C6-4A17-83CF-50D607C29A7C}"/>
    <cellStyle name="Millares 7 2 2 2 7 4" xfId="35253" xr:uid="{D4FCB6B1-1282-4951-9984-EC3C6C07B8B6}"/>
    <cellStyle name="Millares 7 2 2 2 7 4 2" xfId="47398" xr:uid="{9B2445A8-7FED-4EB2-929B-AE9323890BE8}"/>
    <cellStyle name="Millares 7 2 2 2 7 5" xfId="29064" xr:uid="{3D81B310-0047-47E4-8CA8-2EDA1B3F2B1E}"/>
    <cellStyle name="Millares 7 2 2 2 7 6" xfId="41393" xr:uid="{A7F62237-A9E4-4DB8-A615-D7DE3FBA4753}"/>
    <cellStyle name="Millares 7 2 2 2 8" xfId="12293" xr:uid="{33D34D7F-3B74-448F-8A78-FB8581BE0E60}"/>
    <cellStyle name="Millares 7 2 2 2 8 2" xfId="25224" xr:uid="{1FED14AC-F097-4F9E-B2CA-D496D7294450}"/>
    <cellStyle name="Millares 7 2 2 2 8 2 2" xfId="33234" xr:uid="{3D61D0FE-F331-444C-A527-C3F68DE07291}"/>
    <cellStyle name="Millares 7 2 2 2 8 2 2 2" xfId="39424" xr:uid="{7D741C8A-EE3B-49DE-B3DE-445C09050F6B}"/>
    <cellStyle name="Millares 7 2 2 2 8 2 2 2 2" xfId="51445" xr:uid="{FD6660F5-4540-4898-A333-5022E724F73F}"/>
    <cellStyle name="Millares 7 2 2 2 8 2 2 3" xfId="45439" xr:uid="{A04527DA-748D-4586-965F-7424398EEE02}"/>
    <cellStyle name="Millares 7 2 2 2 8 2 3" xfId="36329" xr:uid="{B313D7A3-BA3E-407F-925C-C0B95CB7E08E}"/>
    <cellStyle name="Millares 7 2 2 2 8 2 3 2" xfId="48442" xr:uid="{B598B93B-9AF4-4D9B-84EB-A93A3C8E4E47}"/>
    <cellStyle name="Millares 7 2 2 2 8 2 4" xfId="30140" xr:uid="{AEEBB0FF-D892-4600-B223-970CB73BEFD7}"/>
    <cellStyle name="Millares 7 2 2 2 8 2 5" xfId="42437" xr:uid="{08D7970F-7071-4D79-9A4C-1F522399EDB3}"/>
    <cellStyle name="Millares 7 2 2 2 8 3" xfId="22522" xr:uid="{985C17D4-7C49-4B94-801A-B13272581590}"/>
    <cellStyle name="Millares 7 2 2 2 8 3 2" xfId="37544" xr:uid="{EA7F5A1A-AC8F-4D31-806A-CE8F40A59BF9}"/>
    <cellStyle name="Millares 7 2 2 2 8 3 2 2" xfId="49621" xr:uid="{2074C37F-91F3-4773-BF6F-6D3DA497B7A2}"/>
    <cellStyle name="Millares 7 2 2 2 8 3 3" xfId="31354" xr:uid="{12CA6BCF-1AA1-4E0B-B203-3E4AC40CEB30}"/>
    <cellStyle name="Millares 7 2 2 2 8 3 4" xfId="43615" xr:uid="{764B2F58-239C-4230-9880-07266DCA83DB}"/>
    <cellStyle name="Millares 7 2 2 2 8 4" xfId="34449" xr:uid="{7A80910B-8B16-4879-B421-B901287C5CE5}"/>
    <cellStyle name="Millares 7 2 2 2 8 4 2" xfId="46618" xr:uid="{7D534E11-114F-480A-B87B-231DE2BB41EF}"/>
    <cellStyle name="Millares 7 2 2 2 8 5" xfId="28260" xr:uid="{19B010B1-48BA-4E43-9AC7-5A9C7D84A464}"/>
    <cellStyle name="Millares 7 2 2 2 8 6" xfId="40613" xr:uid="{588D8D35-DFCC-458F-A64A-BFEA15F237F4}"/>
    <cellStyle name="Millares 7 2 2 2 9" xfId="16587" xr:uid="{79305EE5-4471-4F17-B169-C60E88C766E8}"/>
    <cellStyle name="Millares 7 2 2 2 9 2" xfId="26248" xr:uid="{6BE10AF9-D171-4EA3-9943-72D4C02833BF}"/>
    <cellStyle name="Millares 7 2 2 2 9 2 2" xfId="39558" xr:uid="{BFF8CD01-52BE-4CB0-B274-26A1FBDC3B85}"/>
    <cellStyle name="Millares 7 2 2 2 9 2 2 2" xfId="51575" xr:uid="{2A699EAB-27F3-40A1-A814-AB1C3C594E65}"/>
    <cellStyle name="Millares 7 2 2 2 9 2 3" xfId="33368" xr:uid="{9ADB9CE4-62A7-471C-9CFE-C8E839262029}"/>
    <cellStyle name="Millares 7 2 2 2 9 2 4" xfId="45569" xr:uid="{D9B4FB5E-C54F-41A5-ABEB-ECC4F1408D59}"/>
    <cellStyle name="Millares 7 2 2 2 9 3" xfId="36463" xr:uid="{271FB795-96BA-490C-B572-2CC0A89FFD32}"/>
    <cellStyle name="Millares 7 2 2 2 9 3 2" xfId="48572" xr:uid="{1266F2A2-8228-4D7F-BF96-8730F8F673CC}"/>
    <cellStyle name="Millares 7 2 2 2 9 4" xfId="30274" xr:uid="{2B1B4405-F45E-41F1-A498-CCCEA2B7FB45}"/>
    <cellStyle name="Millares 7 2 2 2 9 5" xfId="42567" xr:uid="{6BD19AE6-811D-4867-A10E-49336996E9F0}"/>
    <cellStyle name="Millares 7 2 2 3" xfId="3818" xr:uid="{374F4EDF-95E6-45AF-BCBC-9CB42A20B948}"/>
    <cellStyle name="Millares 7 2 2 3 10" xfId="27521" xr:uid="{19E49E13-0167-43BA-A161-6253494C8A0A}"/>
    <cellStyle name="Millares 7 2 2 3 11" xfId="39896" xr:uid="{C6CF79F8-4DC2-4E6C-9238-245C86B2CCE8}"/>
    <cellStyle name="Millares 7 2 2 3 2" xfId="6144" xr:uid="{2560C323-FD2E-4FEE-A845-AA665AC70B4B}"/>
    <cellStyle name="Millares 7 2 2 3 2 2" xfId="8910" xr:uid="{986D981D-DF5D-4287-B466-A85B3B7A80A2}"/>
    <cellStyle name="Millares 7 2 2 3 2 2 2" xfId="37613" xr:uid="{9B325F6A-A65A-41EA-869A-1103EA9D92B6}"/>
    <cellStyle name="Millares 7 2 2 3 2 2 2 2" xfId="49688" xr:uid="{35712513-EBF5-46F8-A4D8-CD3E1B91A8AA}"/>
    <cellStyle name="Millares 7 2 2 3 2 2 3" xfId="31423" xr:uid="{CDD698BC-4088-4C9D-9AA1-C14E70A6FB86}"/>
    <cellStyle name="Millares 7 2 2 3 2 2 4" xfId="43682" xr:uid="{F54A80C9-AEC4-4BD9-BD6E-D8E5F3EC67AD}"/>
    <cellStyle name="Millares 7 2 2 3 2 3" xfId="8225" xr:uid="{F4679D9D-1FB9-4DF7-BC4A-4DEBB69FBA91}"/>
    <cellStyle name="Millares 7 2 2 3 2 3 2" xfId="34518" xr:uid="{828BD91A-4344-40CA-ACBE-F698844BFCC8}"/>
    <cellStyle name="Millares 7 2 2 3 2 3 3" xfId="46685" xr:uid="{A3540360-395A-4643-8905-7111C406DAEA}"/>
    <cellStyle name="Millares 7 2 2 3 2 4" xfId="12679" xr:uid="{C6BAD83A-9EE4-4A7D-8772-D8CAF2389782}"/>
    <cellStyle name="Millares 7 2 2 3 2 5" xfId="22591" xr:uid="{76C41A20-3095-41A7-8B3B-669FCED9ECAD}"/>
    <cellStyle name="Millares 7 2 2 3 2 6" xfId="28329" xr:uid="{FCE7E3C1-38F3-4137-910A-61853AD37130}"/>
    <cellStyle name="Millares 7 2 2 3 2 7" xfId="40680" xr:uid="{6E7974A3-9289-43E6-B794-6DB0CC84C3B6}"/>
    <cellStyle name="Millares 7 2 2 3 3" xfId="5011" xr:uid="{690D933A-62A8-41AA-9AB3-CE9F5FD47320}"/>
    <cellStyle name="Millares 7 2 2 3 3 2" xfId="8525" xr:uid="{554B8888-CE36-45E1-AAB7-273EF08522EE}"/>
    <cellStyle name="Millares 7 2 2 3 3 2 2" xfId="38555" xr:uid="{3FD3F217-81E8-43D5-865B-CF336D1B699A}"/>
    <cellStyle name="Millares 7 2 2 3 3 2 2 2" xfId="50602" xr:uid="{1A99B10F-A598-4C71-8474-59E6FCE1061B}"/>
    <cellStyle name="Millares 7 2 2 3 3 2 3" xfId="32365" xr:uid="{F1EB211A-5169-4608-9BB9-2A3258907BCE}"/>
    <cellStyle name="Millares 7 2 2 3 3 2 4" xfId="44596" xr:uid="{8D31963F-4DEA-453E-A3E4-2BF441051228}"/>
    <cellStyle name="Millares 7 2 2 3 3 3" xfId="16285" xr:uid="{A1CF074A-DF7F-4E59-9D95-107AB7E96B0C}"/>
    <cellStyle name="Millares 7 2 2 3 3 3 2" xfId="35460" xr:uid="{50363D6E-19E9-42A4-A250-640B955F8C26}"/>
    <cellStyle name="Millares 7 2 2 3 3 3 3" xfId="47599" xr:uid="{F2E13D01-561E-4EB9-8B5E-33D25A4DFE45}"/>
    <cellStyle name="Millares 7 2 2 3 3 4" xfId="23520" xr:uid="{66FF7CE1-D951-446D-A510-36945B69A78C}"/>
    <cellStyle name="Millares 7 2 2 3 3 5" xfId="29271" xr:uid="{317BF3F5-90EE-41AB-BDDB-94F7ECDC7088}"/>
    <cellStyle name="Millares 7 2 2 3 3 6" xfId="41594" xr:uid="{2FCB7D70-8853-4404-9B6E-468F7DD6B061}"/>
    <cellStyle name="Millares 7 2 2 3 4" xfId="7829" xr:uid="{117E8088-49BD-4A4E-B4CA-A79AD78B4E57}"/>
    <cellStyle name="Millares 7 2 2 3 4 2" xfId="36805" xr:uid="{2DE6D2B3-08F2-4EA2-999D-09E4C9C14B97}"/>
    <cellStyle name="Millares 7 2 2 3 4 2 2" xfId="48904" xr:uid="{FD069D10-BDED-4157-A17C-1BA6A7DD3D52}"/>
    <cellStyle name="Millares 7 2 2 3 4 3" xfId="30615" xr:uid="{8C632DCA-B523-4AEC-9F65-E2675D6D8404}"/>
    <cellStyle name="Millares 7 2 2 3 4 4" xfId="42898" xr:uid="{BAD42A54-BA3B-4B03-952E-D314B526CE56}"/>
    <cellStyle name="Millares 7 2 2 3 5" xfId="12295" xr:uid="{C88826DE-BA99-4234-9750-6AAC79DF69CC}"/>
    <cellStyle name="Millares 7 2 2 3 5 2" xfId="33710" xr:uid="{E1985B69-ACCB-4DB9-846B-98A9E319E7D1}"/>
    <cellStyle name="Millares 7 2 2 3 5 3" xfId="45901" xr:uid="{6876BBEA-128E-44A5-BADE-1D7782722B7D}"/>
    <cellStyle name="Millares 7 2 2 3 6" xfId="16656" xr:uid="{A6EF1AE1-49D8-4FBA-B610-6E3B5CF32B92}"/>
    <cellStyle name="Millares 7 2 2 3 7" xfId="18302" xr:uid="{BE0E89FD-6158-4B7B-801B-CC22E868CF62}"/>
    <cellStyle name="Millares 7 2 2 3 8" xfId="19952" xr:uid="{D751E18F-A1C1-4666-B1BD-C9316C6F19F9}"/>
    <cellStyle name="Millares 7 2 2 3 9" xfId="21801" xr:uid="{4CF00BA6-4AA6-4100-BAD0-561D7EB02B87}"/>
    <cellStyle name="Millares 7 2 2 4" xfId="6145" xr:uid="{78CFD9DA-AE52-4E3C-8CB1-A3FDFBF439F1}"/>
    <cellStyle name="Millares 7 2 2 4 10" xfId="40026" xr:uid="{6DAB308C-C556-4CD0-A6C8-8B6CFF8335C4}"/>
    <cellStyle name="Millares 7 2 2 4 2" xfId="8911" xr:uid="{FABE5C92-10B6-4016-82D6-A6441432BD1B}"/>
    <cellStyle name="Millares 7 2 2 4 2 2" xfId="22725" xr:uid="{94122101-3000-4BA4-B359-14E28B3B75A4}"/>
    <cellStyle name="Millares 7 2 2 4 2 2 2" xfId="37747" xr:uid="{FB0A5FB3-1298-4A6A-B98A-C75943897AC4}"/>
    <cellStyle name="Millares 7 2 2 4 2 2 2 2" xfId="49818" xr:uid="{CEEEBDD3-E86B-43E0-AAB3-AC6FB5A307DC}"/>
    <cellStyle name="Millares 7 2 2 4 2 2 3" xfId="31557" xr:uid="{EE0F8437-26C0-4D76-8B23-3936D79BDCCD}"/>
    <cellStyle name="Millares 7 2 2 4 2 2 4" xfId="43812" xr:uid="{715B3F9F-ECD5-4CD9-98CA-A559A23B65E8}"/>
    <cellStyle name="Millares 7 2 2 4 2 3" xfId="34652" xr:uid="{27672F35-EF7D-466B-AF19-16B738489D62}"/>
    <cellStyle name="Millares 7 2 2 4 2 3 2" xfId="46815" xr:uid="{41D4BDB9-039E-4789-BDD5-F069A7A56D7A}"/>
    <cellStyle name="Millares 7 2 2 4 2 4" xfId="28463" xr:uid="{72E96A7E-4319-4A3A-9438-1D6D71F720D2}"/>
    <cellStyle name="Millares 7 2 2 4 2 5" xfId="40810" xr:uid="{6D20A3B8-F387-4797-82CA-1DB2853B900D}"/>
    <cellStyle name="Millares 7 2 2 4 3" xfId="8226" xr:uid="{7CE7E207-F8AB-437C-B5E2-627A6A6A8B80}"/>
    <cellStyle name="Millares 7 2 2 4 3 2" xfId="23651" xr:uid="{5FB6CDEE-B175-4EAC-B184-BA3B142F6134}"/>
    <cellStyle name="Millares 7 2 2 4 3 2 2" xfId="38689" xr:uid="{83CB336D-197C-4E12-93A8-08D8FD2E31B9}"/>
    <cellStyle name="Millares 7 2 2 4 3 2 2 2" xfId="50732" xr:uid="{CE92E6E1-442E-4026-9309-E60A902DB435}"/>
    <cellStyle name="Millares 7 2 2 4 3 2 3" xfId="32499" xr:uid="{0208A1AB-B57E-4E66-AA85-1C2D2D85A72B}"/>
    <cellStyle name="Millares 7 2 2 4 3 2 4" xfId="44726" xr:uid="{4BDDC3A7-E71F-4B7C-BE2E-79C0540E53C6}"/>
    <cellStyle name="Millares 7 2 2 4 3 3" xfId="35594" xr:uid="{FB9F462A-3551-4560-8081-BB6121D8F4E7}"/>
    <cellStyle name="Millares 7 2 2 4 3 3 2" xfId="47729" xr:uid="{4D3B5422-809C-407F-AE3D-BD80B2F1088A}"/>
    <cellStyle name="Millares 7 2 2 4 3 4" xfId="29405" xr:uid="{61BCFC5F-ED42-456C-B8A6-EBF47E4FB861}"/>
    <cellStyle name="Millares 7 2 2 4 3 5" xfId="41724" xr:uid="{BFFA984C-8791-4238-881B-14C19F60ABE9}"/>
    <cellStyle name="Millares 7 2 2 4 4" xfId="12680" xr:uid="{7CE38B8A-9FF2-4AD7-A15B-A225EFAB382C}"/>
    <cellStyle name="Millares 7 2 2 4 4 2" xfId="36939" xr:uid="{DDBC6166-23EA-4272-A5AD-F4086B713315}"/>
    <cellStyle name="Millares 7 2 2 4 4 2 2" xfId="49034" xr:uid="{06A3D5DF-BCB0-45EC-A2B1-A878656549B4}"/>
    <cellStyle name="Millares 7 2 2 4 4 3" xfId="30749" xr:uid="{E436A2E4-F253-4192-B99F-990544094B67}"/>
    <cellStyle name="Millares 7 2 2 4 4 4" xfId="43028" xr:uid="{7DC60AC1-F138-4400-8A4D-48FDC08FF3A7}"/>
    <cellStyle name="Millares 7 2 2 4 5" xfId="17505" xr:uid="{1953BB0B-85F5-4147-86C2-1EBC97382F26}"/>
    <cellStyle name="Millares 7 2 2 4 5 2" xfId="33844" xr:uid="{30E78EA8-5AAA-43F0-81BF-760EB475CEE0}"/>
    <cellStyle name="Millares 7 2 2 4 5 3" xfId="46031" xr:uid="{5EDFFB5B-662B-4CC6-B3F1-1B191CEAE141}"/>
    <cellStyle name="Millares 7 2 2 4 6" xfId="18436" xr:uid="{25A79599-7D0D-4BA8-A2E0-E9D2578A5FC4}"/>
    <cellStyle name="Millares 7 2 2 4 7" xfId="20087" xr:uid="{1CA05473-5EF3-4AFC-8BD0-FEA683BFCD4D}"/>
    <cellStyle name="Millares 7 2 2 4 8" xfId="21931" xr:uid="{7A6AD8D1-7145-4150-B6C5-83F19D000A70}"/>
    <cellStyle name="Millares 7 2 2 4 9" xfId="27655" xr:uid="{DEBA3FEC-96D2-42B3-B719-5015B31633C2}"/>
    <cellStyle name="Millares 7 2 2 5" xfId="6140" xr:uid="{229CDD83-7BE1-4E9E-B7B8-5CAC6C809F1F}"/>
    <cellStyle name="Millares 7 2 2 5 10" xfId="40156" xr:uid="{BE07036C-314F-4A30-AF3A-555931F7E278}"/>
    <cellStyle name="Millares 7 2 2 5 2" xfId="8906" xr:uid="{5BEA4BD0-DAAF-4E0E-803D-C1EB709CADCF}"/>
    <cellStyle name="Millares 7 2 2 5 2 2" xfId="22859" xr:uid="{9E7AA444-161E-41C4-999F-30400652A227}"/>
    <cellStyle name="Millares 7 2 2 5 2 2 2" xfId="37881" xr:uid="{49E13C20-A2F9-4313-B439-0216C7B18B9B}"/>
    <cellStyle name="Millares 7 2 2 5 2 2 2 2" xfId="49948" xr:uid="{0A9C6DC2-6A8C-4BCE-8224-9326C18E496A}"/>
    <cellStyle name="Millares 7 2 2 5 2 2 3" xfId="31691" xr:uid="{5E6E26C2-881E-47FC-998B-7D8D523CCA1C}"/>
    <cellStyle name="Millares 7 2 2 5 2 2 4" xfId="43942" xr:uid="{EAFDD5EB-0ABB-4737-BDE3-F63538141887}"/>
    <cellStyle name="Millares 7 2 2 5 2 3" xfId="34786" xr:uid="{00CA02D2-B6AC-4174-B1A8-E926BE50E477}"/>
    <cellStyle name="Millares 7 2 2 5 2 3 2" xfId="46945" xr:uid="{79829793-C2F8-4F83-885A-C1580D7D4024}"/>
    <cellStyle name="Millares 7 2 2 5 2 4" xfId="28597" xr:uid="{B9275557-EB6E-4BEA-A83E-32139DFD27E5}"/>
    <cellStyle name="Millares 7 2 2 5 2 5" xfId="40940" xr:uid="{85DCE0CD-8D7A-4EF2-ABA7-EBDE0515E8B6}"/>
    <cellStyle name="Millares 7 2 2 5 3" xfId="8221" xr:uid="{E276E870-6D2D-4A25-9526-3B42BBF250F9}"/>
    <cellStyle name="Millares 7 2 2 5 3 2" xfId="23785" xr:uid="{F511DCC1-5654-418C-8D5C-99F8E969F1CA}"/>
    <cellStyle name="Millares 7 2 2 5 3 2 2" xfId="38823" xr:uid="{D81975B3-39D6-4413-A471-CD2C03ED3F99}"/>
    <cellStyle name="Millares 7 2 2 5 3 2 2 2" xfId="50862" xr:uid="{3608EB67-515E-47AD-B267-D2D04283F622}"/>
    <cellStyle name="Millares 7 2 2 5 3 2 3" xfId="32633" xr:uid="{9C75D6CA-CFA7-4E91-B40A-01D3B004BCE9}"/>
    <cellStyle name="Millares 7 2 2 5 3 2 4" xfId="44856" xr:uid="{09F6978C-4230-4EAD-B1A5-2B050B6765A7}"/>
    <cellStyle name="Millares 7 2 2 5 3 3" xfId="35728" xr:uid="{46935D01-09C7-4DD1-BAE6-11C2E018ED9F}"/>
    <cellStyle name="Millares 7 2 2 5 3 3 2" xfId="47859" xr:uid="{094A64F8-D166-4FFB-ADA3-531DAF3CA215}"/>
    <cellStyle name="Millares 7 2 2 5 3 4" xfId="29539" xr:uid="{87869F41-96FD-4E61-A251-FA25FFCF5EEB}"/>
    <cellStyle name="Millares 7 2 2 5 3 5" xfId="41854" xr:uid="{4A24812A-D8B3-4D10-80D0-9135DCE1CC09}"/>
    <cellStyle name="Millares 7 2 2 5 4" xfId="12675" xr:uid="{9231BE6C-B9DA-47CD-8C2D-B6C7A6144162}"/>
    <cellStyle name="Millares 7 2 2 5 4 2" xfId="37073" xr:uid="{6E8C85A9-B371-4DFA-B194-94C31DB95922}"/>
    <cellStyle name="Millares 7 2 2 5 4 2 2" xfId="49164" xr:uid="{CBB100A7-7052-42EE-AD61-70B6F18A60B4}"/>
    <cellStyle name="Millares 7 2 2 5 4 3" xfId="30883" xr:uid="{A0EDE350-C149-4CAC-8D30-250423973AFC}"/>
    <cellStyle name="Millares 7 2 2 5 4 4" xfId="43158" xr:uid="{02B7F3C8-B976-4E13-903E-CAE682D4596F}"/>
    <cellStyle name="Millares 7 2 2 5 5" xfId="17754" xr:uid="{C95EB2A0-408E-4F28-A100-E621C4E8E7EB}"/>
    <cellStyle name="Millares 7 2 2 5 5 2" xfId="33978" xr:uid="{3EC7F0A0-13DA-48E7-A016-5B3BA9D3B6D2}"/>
    <cellStyle name="Millares 7 2 2 5 5 3" xfId="46161" xr:uid="{224EE1B2-4076-47B2-BD48-E30D79D83C0F}"/>
    <cellStyle name="Millares 7 2 2 5 6" xfId="18571" xr:uid="{743BCF3F-45F6-42C8-B56D-52D99D40CCDC}"/>
    <cellStyle name="Millares 7 2 2 5 7" xfId="20223" xr:uid="{7828CFF8-59E5-4D05-98E6-B0B9E154F084}"/>
    <cellStyle name="Millares 7 2 2 5 8" xfId="22061" xr:uid="{FD0E25A3-5475-4F4C-951F-1B5D04D2CE95}"/>
    <cellStyle name="Millares 7 2 2 5 9" xfId="27789" xr:uid="{664AE1A0-E12E-42ED-9719-CF6437406AB5}"/>
    <cellStyle name="Millares 7 2 2 6" xfId="5008" xr:uid="{EA5BD523-9490-488D-B1BA-444190CB88EA}"/>
    <cellStyle name="Millares 7 2 2 6 2" xfId="11938" xr:uid="{BC3D0285-9EEE-4EBD-9970-2744A09779D6}"/>
    <cellStyle name="Millares 7 2 2 6 2 2" xfId="22992" xr:uid="{80519F2E-C61D-421A-98D7-EE70D8CE118A}"/>
    <cellStyle name="Millares 7 2 2 6 2 2 2" xfId="38015" xr:uid="{FDFB93D6-7368-498B-8052-C91FF9915DF3}"/>
    <cellStyle name="Millares 7 2 2 6 2 2 2 2" xfId="50078" xr:uid="{8DEF4588-288A-4ED2-A52C-DFD2225682F1}"/>
    <cellStyle name="Millares 7 2 2 6 2 2 3" xfId="31825" xr:uid="{9C5976C1-08FE-48A5-9DEE-E16B8BA4ACAB}"/>
    <cellStyle name="Millares 7 2 2 6 2 2 4" xfId="44072" xr:uid="{0295DE16-E66E-4456-81E0-0B7A6A7933A1}"/>
    <cellStyle name="Millares 7 2 2 6 2 3" xfId="34920" xr:uid="{C5137EF0-9CCA-4EEA-A642-85497B22CADC}"/>
    <cellStyle name="Millares 7 2 2 6 2 3 2" xfId="47075" xr:uid="{03615582-3FE6-4AFE-BD1B-E06882F8930E}"/>
    <cellStyle name="Millares 7 2 2 6 2 4" xfId="28731" xr:uid="{EDF6F58F-91F0-4E20-A0C0-7F4BC321E6FE}"/>
    <cellStyle name="Millares 7 2 2 6 2 5" xfId="41070" xr:uid="{47CEC13A-B9DA-48A6-B756-817CD443EC63}"/>
    <cellStyle name="Millares 7 2 2 6 3" xfId="12801" xr:uid="{0FAAF96E-C041-4E5B-BDF7-329828FB2C74}"/>
    <cellStyle name="Millares 7 2 2 6 3 2" xfId="23918" xr:uid="{A315073C-1A7E-429D-A0DE-3A097242F6E3}"/>
    <cellStyle name="Millares 7 2 2 6 3 2 2" xfId="38957" xr:uid="{FAAD2167-1969-4462-848B-88BA9EC03885}"/>
    <cellStyle name="Millares 7 2 2 6 3 2 2 2" xfId="50992" xr:uid="{AED61237-8F2A-43EB-8EF2-64E9E6CB1C75}"/>
    <cellStyle name="Millares 7 2 2 6 3 2 3" xfId="32767" xr:uid="{75C7AFD2-7642-4DEE-BDDC-6B2D73BE0C84}"/>
    <cellStyle name="Millares 7 2 2 6 3 2 4" xfId="44986" xr:uid="{670EEC70-A2CC-4BD7-A367-AF4C53300C5B}"/>
    <cellStyle name="Millares 7 2 2 6 3 3" xfId="35862" xr:uid="{BB8A88E2-3C97-48F9-8840-1DF72DE1031F}"/>
    <cellStyle name="Millares 7 2 2 6 3 3 2" xfId="47989" xr:uid="{06168366-C76F-4672-851F-70BF5434E2A6}"/>
    <cellStyle name="Millares 7 2 2 6 3 4" xfId="29673" xr:uid="{815EC76C-5C6B-457D-B389-15892CDCCD4C}"/>
    <cellStyle name="Millares 7 2 2 6 3 5" xfId="41984" xr:uid="{6AECAEF7-B127-49CA-878D-1D43C424B296}"/>
    <cellStyle name="Millares 7 2 2 6 4" xfId="18027" xr:uid="{3691A37A-962F-4BD8-82E4-DA1BD9E44871}"/>
    <cellStyle name="Millares 7 2 2 6 4 2" xfId="37207" xr:uid="{C2960586-EA4B-47A3-9C13-6D34E7808261}"/>
    <cellStyle name="Millares 7 2 2 6 4 2 2" xfId="49294" xr:uid="{0944A712-82D9-4E26-89D5-587EC419FA91}"/>
    <cellStyle name="Millares 7 2 2 6 4 3" xfId="31017" xr:uid="{E8BDC3D7-61E0-485D-8E72-1A33126C13B7}"/>
    <cellStyle name="Millares 7 2 2 6 4 4" xfId="43288" xr:uid="{715ED23B-C645-49F8-9E6D-1B95A17BB1D8}"/>
    <cellStyle name="Millares 7 2 2 6 5" xfId="18706" xr:uid="{0A8844C7-195C-4FCF-9DD6-69797C57F814}"/>
    <cellStyle name="Millares 7 2 2 6 5 2" xfId="34112" xr:uid="{9648009A-93FB-4343-A3DF-17CFFE2B3ECA}"/>
    <cellStyle name="Millares 7 2 2 6 5 3" xfId="46291" xr:uid="{57F63803-30AE-43CA-B3DE-12C46B437A7E}"/>
    <cellStyle name="Millares 7 2 2 6 6" xfId="20359" xr:uid="{84AF95F1-44BF-4B52-937A-76703C3CCD92}"/>
    <cellStyle name="Millares 7 2 2 6 7" xfId="22191" xr:uid="{C8B51990-D5E0-43CC-8088-179DBAF198BA}"/>
    <cellStyle name="Millares 7 2 2 6 8" xfId="27923" xr:uid="{BB2860E6-CC9C-4973-AFE6-BEB244A79252}"/>
    <cellStyle name="Millares 7 2 2 6 9" xfId="40286" xr:uid="{F19F3296-B1BC-4B98-A837-789F958AAE98}"/>
    <cellStyle name="Millares 7 2 2 7" xfId="4708" xr:uid="{A53131DE-8E16-480B-BC2A-0E901C16BC7A}"/>
    <cellStyle name="Millares 7 2 2 7 2" xfId="8522" xr:uid="{7DF708E5-8ED0-4098-A2C0-9FA897FC6427}"/>
    <cellStyle name="Millares 7 2 2 7 2 2" xfId="23123" xr:uid="{859F0379-99FC-457F-A59C-98C4FD8BECA0}"/>
    <cellStyle name="Millares 7 2 2 7 2 2 2" xfId="38149" xr:uid="{9B199A21-D85F-464D-8304-2C6C35AFD110}"/>
    <cellStyle name="Millares 7 2 2 7 2 2 2 2" xfId="50208" xr:uid="{6BDFEFE2-132C-429E-8924-056F66B9E294}"/>
    <cellStyle name="Millares 7 2 2 7 2 2 3" xfId="31959" xr:uid="{058433C7-44E1-4F6B-A16A-7D545FDF9AEC}"/>
    <cellStyle name="Millares 7 2 2 7 2 2 4" xfId="44202" xr:uid="{D1DD379A-FC5C-4E20-80D7-3B7665FD3831}"/>
    <cellStyle name="Millares 7 2 2 7 2 3" xfId="35054" xr:uid="{544B4854-5163-4948-AE71-DB153C1F5003}"/>
    <cellStyle name="Millares 7 2 2 7 2 3 2" xfId="47205" xr:uid="{F99A6865-C34A-4089-A2C3-D90110756AC4}"/>
    <cellStyle name="Millares 7 2 2 7 2 4" xfId="28865" xr:uid="{A0C1E56B-1E62-4379-8CA9-75C2E0F580CE}"/>
    <cellStyle name="Millares 7 2 2 7 2 5" xfId="41200" xr:uid="{3AE1078C-64C7-4EB9-ADB2-A0D4BD0EF63A}"/>
    <cellStyle name="Millares 7 2 2 7 3" xfId="15257" xr:uid="{0D57181C-FF2F-4DFD-B6D4-AC5AC2E11EA6}"/>
    <cellStyle name="Millares 7 2 2 7 3 2" xfId="24048" xr:uid="{5C6C5B45-637F-40F0-80E6-9D9FB0C21891}"/>
    <cellStyle name="Millares 7 2 2 7 3 2 2" xfId="39091" xr:uid="{B50E82D7-0BAB-452B-9C4C-1413874283B6}"/>
    <cellStyle name="Millares 7 2 2 7 3 2 2 2" xfId="51122" xr:uid="{8185FBB8-E19A-4A70-A071-9C81B05D3881}"/>
    <cellStyle name="Millares 7 2 2 7 3 2 3" xfId="32901" xr:uid="{C7A268C6-F980-412A-9075-45C34CA6CF3E}"/>
    <cellStyle name="Millares 7 2 2 7 3 2 4" xfId="45116" xr:uid="{0293F1BC-213A-4E9F-9AC0-27391EF6F82E}"/>
    <cellStyle name="Millares 7 2 2 7 3 3" xfId="35996" xr:uid="{0C417487-37DD-4A3C-B5AE-DD42123F2597}"/>
    <cellStyle name="Millares 7 2 2 7 3 3 2" xfId="48119" xr:uid="{FD8B6424-B862-412A-B004-5D11B7422126}"/>
    <cellStyle name="Millares 7 2 2 7 3 4" xfId="29807" xr:uid="{697B078D-1148-43BC-94C5-2B19AA88BD90}"/>
    <cellStyle name="Millares 7 2 2 7 3 5" xfId="42114" xr:uid="{2666A965-1B1E-446B-92AF-34FB4A505E07}"/>
    <cellStyle name="Millares 7 2 2 7 4" xfId="19625" xr:uid="{4C7D340C-0120-4241-911F-C1DC780DBABB}"/>
    <cellStyle name="Millares 7 2 2 7 4 2" xfId="37341" xr:uid="{29227481-FE8D-46CC-9508-6BCE2DBE9693}"/>
    <cellStyle name="Millares 7 2 2 7 4 2 2" xfId="49424" xr:uid="{8E883165-2173-49F8-A36F-7140C956429F}"/>
    <cellStyle name="Millares 7 2 2 7 4 3" xfId="31151" xr:uid="{0650ECEA-2D4A-4A1F-AAEE-18C380D3C3B7}"/>
    <cellStyle name="Millares 7 2 2 7 4 4" xfId="43418" xr:uid="{C8669274-67B1-424E-9047-E0498F108BED}"/>
    <cellStyle name="Millares 7 2 2 7 5" xfId="20493" xr:uid="{C416B46A-BA14-4848-AD59-81834ACCB3AF}"/>
    <cellStyle name="Millares 7 2 2 7 5 2" xfId="34246" xr:uid="{16132F4F-E596-444D-83FB-9286ECDB0210}"/>
    <cellStyle name="Millares 7 2 2 7 5 3" xfId="46421" xr:uid="{EFC430F5-0CF9-41BA-B21C-E6F8E65079CC}"/>
    <cellStyle name="Millares 7 2 2 7 6" xfId="22321" xr:uid="{1DE0C169-C1D5-4DFB-BD67-6A6F9D04F995}"/>
    <cellStyle name="Millares 7 2 2 7 7" xfId="28057" xr:uid="{F3EC7D73-AC42-47BA-8CB2-01FFF59921D1}"/>
    <cellStyle name="Millares 7 2 2 7 8" xfId="40416" xr:uid="{802CAA1E-3019-4021-AC54-482AEC8772A9}"/>
    <cellStyle name="Millares 7 2 2 8" xfId="7826" xr:uid="{BE1F7224-5DAB-4A65-8BC5-E69C0EC026A5}"/>
    <cellStyle name="Millares 7 2 2 8 2" xfId="21477" xr:uid="{4A7D1EF1-C49C-437D-BBFA-3AF3E1020B2D}"/>
    <cellStyle name="Millares 7 2 2 8 2 2" xfId="24178" xr:uid="{A65E3E62-53BF-41EA-96B8-5D2CC7FFE6FB}"/>
    <cellStyle name="Millares 7 2 2 8 2 2 2" xfId="39225" xr:uid="{36765C3F-9A9B-47BE-9B17-842524AEB5BE}"/>
    <cellStyle name="Millares 7 2 2 8 2 2 2 2" xfId="51252" xr:uid="{6072F28F-70CE-4CAD-B008-11B96805C8F1}"/>
    <cellStyle name="Millares 7 2 2 8 2 2 3" xfId="33035" xr:uid="{38211CA9-346B-43A4-97BB-126FA966DDD7}"/>
    <cellStyle name="Millares 7 2 2 8 2 2 4" xfId="45246" xr:uid="{2942E40D-9A73-4146-AC93-AA77609D87F9}"/>
    <cellStyle name="Millares 7 2 2 8 2 3" xfId="36130" xr:uid="{13981A40-734B-400C-8815-54DA822288F6}"/>
    <cellStyle name="Millares 7 2 2 8 2 3 2" xfId="48249" xr:uid="{8095AA7F-29FE-4626-BEE2-DDEEE4033960}"/>
    <cellStyle name="Millares 7 2 2 8 2 4" xfId="29941" xr:uid="{B81F97D1-F2EC-41B3-B75B-E01299573B0F}"/>
    <cellStyle name="Millares 7 2 2 8 2 5" xfId="42244" xr:uid="{07AB7B37-2698-4455-BD90-96506E5F60FC}"/>
    <cellStyle name="Millares 7 2 2 8 3" xfId="23256" xr:uid="{1CCAA44A-499F-4D83-BFE1-670C038471E1}"/>
    <cellStyle name="Millares 7 2 2 8 3 2" xfId="38283" xr:uid="{B2ECC8BE-9D8A-4C1A-B8C7-318A2AEB98E8}"/>
    <cellStyle name="Millares 7 2 2 8 3 2 2" xfId="50338" xr:uid="{FA5777BE-B47F-48E8-A4D8-5A80215C025D}"/>
    <cellStyle name="Millares 7 2 2 8 3 3" xfId="32093" xr:uid="{8F3E0D40-E271-4B61-8712-4958D86D12E6}"/>
    <cellStyle name="Millares 7 2 2 8 3 4" xfId="44332" xr:uid="{78D785D3-904F-4A77-8167-5E561E633C1B}"/>
    <cellStyle name="Millares 7 2 2 8 4" xfId="35188" xr:uid="{425A5461-B481-4146-AB98-238C69DC226B}"/>
    <cellStyle name="Millares 7 2 2 8 4 2" xfId="47335" xr:uid="{983A5FD4-74CE-405B-882D-8D1ACDBF4A38}"/>
    <cellStyle name="Millares 7 2 2 8 5" xfId="28999" xr:uid="{4D8D3354-1512-4ADD-A5EF-32FA988040FF}"/>
    <cellStyle name="Millares 7 2 2 8 6" xfId="41330" xr:uid="{BB7AF07D-F1C6-449E-A8C9-1D2BD401B839}"/>
    <cellStyle name="Millares 7 2 2 9" xfId="12292" xr:uid="{A085B6C6-4BB0-4A02-BB6A-F01261AE614B}"/>
    <cellStyle name="Millares 7 2 2 9 2" xfId="25159" xr:uid="{54284232-42EA-4061-8AC6-598B0E1E3A95}"/>
    <cellStyle name="Millares 7 2 2 9 2 2" xfId="33169" xr:uid="{9657B0C4-D9CB-49AF-A1AF-98DC48C2D387}"/>
    <cellStyle name="Millares 7 2 2 9 2 2 2" xfId="39359" xr:uid="{E74CF3B5-7E73-4345-9861-4B7525184473}"/>
    <cellStyle name="Millares 7 2 2 9 2 2 2 2" xfId="51382" xr:uid="{0E23E4AD-1DB1-42FD-86F7-AE3E191A2F58}"/>
    <cellStyle name="Millares 7 2 2 9 2 2 3" xfId="45376" xr:uid="{DB1E4B81-4145-4AA2-AD3F-AC274B23EBCF}"/>
    <cellStyle name="Millares 7 2 2 9 2 3" xfId="36264" xr:uid="{3F3EDA9B-607E-4962-8172-94F9FBD4FC84}"/>
    <cellStyle name="Millares 7 2 2 9 2 3 2" xfId="48379" xr:uid="{45F2B630-02AA-4212-AB70-773B6965EFDA}"/>
    <cellStyle name="Millares 7 2 2 9 2 4" xfId="30075" xr:uid="{98CCCAB3-F1E1-4840-A993-0FA162C8A8DA}"/>
    <cellStyle name="Millares 7 2 2 9 2 5" xfId="42374" xr:uid="{B0E46F6E-77D1-4914-BB1A-E2EC42F160E2}"/>
    <cellStyle name="Millares 7 2 2 9 3" xfId="22457" xr:uid="{0340B73C-F527-4175-87F0-C7A30DE000F2}"/>
    <cellStyle name="Millares 7 2 2 9 3 2" xfId="37479" xr:uid="{E63DF037-0096-4129-884D-92F885C18B49}"/>
    <cellStyle name="Millares 7 2 2 9 3 2 2" xfId="49558" xr:uid="{C3CDC2DD-63E2-4E02-80DC-4180A451B02B}"/>
    <cellStyle name="Millares 7 2 2 9 3 3" xfId="31289" xr:uid="{B0ADB198-37E1-4A11-A86E-0717EEB7126D}"/>
    <cellStyle name="Millares 7 2 2 9 3 4" xfId="43552" xr:uid="{EA154D1B-24F4-4CB1-9A97-09BC99C5903A}"/>
    <cellStyle name="Millares 7 2 2 9 4" xfId="34384" xr:uid="{17BFDFD1-DAF6-4859-9761-EF3E3DCFE10B}"/>
    <cellStyle name="Millares 7 2 2 9 4 2" xfId="46555" xr:uid="{6EF5D360-8592-44E4-B986-D5E7F204D273}"/>
    <cellStyle name="Millares 7 2 2 9 5" xfId="28195" xr:uid="{1331AE54-E83E-4F59-9AF0-C81DED0B51E2}"/>
    <cellStyle name="Millares 7 2 2 9 6" xfId="40550" xr:uid="{88C3E54C-3816-47A6-B7D0-AB6729952FD0}"/>
    <cellStyle name="Millares 7 2 3" xfId="3819" xr:uid="{3AF3CBD8-6344-479B-9BC8-5BB84B431748}"/>
    <cellStyle name="Millares 7 2 3 10" xfId="16541" xr:uid="{8975A266-BF3F-4482-B9E3-B057F6810852}"/>
    <cellStyle name="Millares 7 2 3 10 2" xfId="26204" xr:uid="{0AB04ECD-8B6D-45AF-AC01-9304A29797D5}"/>
    <cellStyle name="Millares 7 2 3 10 2 2" xfId="39512" xr:uid="{68710939-B6B4-4EAE-9919-58E2B1ED1855}"/>
    <cellStyle name="Millares 7 2 3 10 2 2 2" xfId="51531" xr:uid="{9993F713-09EA-43BD-BA71-8A01F7B5E26D}"/>
    <cellStyle name="Millares 7 2 3 10 2 3" xfId="33322" xr:uid="{A774B31E-ADC6-4630-B0B7-42900BE8A2CA}"/>
    <cellStyle name="Millares 7 2 3 10 2 4" xfId="45525" xr:uid="{DA60CE86-56FD-4BF9-A7B7-5359AA0307C5}"/>
    <cellStyle name="Millares 7 2 3 10 3" xfId="36417" xr:uid="{0ADBFD1A-BB13-4B65-902B-7C31D5E9794B}"/>
    <cellStyle name="Millares 7 2 3 10 3 2" xfId="48528" xr:uid="{E6CF82DE-7FC6-4EBD-BAB2-38D55E8D7CBB}"/>
    <cellStyle name="Millares 7 2 3 10 4" xfId="30228" xr:uid="{DC4121C2-6A96-43B5-B7E5-2D6734BF56F1}"/>
    <cellStyle name="Millares 7 2 3 10 5" xfId="42523" xr:uid="{88D8BC4E-C316-4E1F-BD69-8B702E5277EC}"/>
    <cellStyle name="Millares 7 2 3 11" xfId="18186" xr:uid="{3FCDBBEF-C99F-4916-977F-2002D8FADEBC}"/>
    <cellStyle name="Millares 7 2 3 11 2" xfId="27227" xr:uid="{B5F3FF4D-D36F-4833-8E5F-69209658C633}"/>
    <cellStyle name="Millares 7 2 3 11 2 2" xfId="39646" xr:uid="{49AE7DB0-14AA-490B-ABFC-86167176BAD4}"/>
    <cellStyle name="Millares 7 2 3 11 2 2 2" xfId="51661" xr:uid="{544E295C-ECA2-42B7-AA02-3553636F8496}"/>
    <cellStyle name="Millares 7 2 3 11 2 3" xfId="33456" xr:uid="{58F0AFC1-3870-4714-8B35-7F9D2B1658A8}"/>
    <cellStyle name="Millares 7 2 3 11 2 4" xfId="45655" xr:uid="{E57088F6-E900-4848-A394-68E06CAF41CD}"/>
    <cellStyle name="Millares 7 2 3 11 3" xfId="36551" xr:uid="{4BF57A8E-4BC5-4613-AFAE-46BA4E669338}"/>
    <cellStyle name="Millares 7 2 3 11 3 2" xfId="48658" xr:uid="{3EBA47A5-AAE9-45D5-B8E1-5CF9056B7F1E}"/>
    <cellStyle name="Millares 7 2 3 11 4" xfId="30362" xr:uid="{D6508B4F-7E2C-48CD-8A84-31375BEB08D2}"/>
    <cellStyle name="Millares 7 2 3 11 5" xfId="42653" xr:uid="{C5E936A0-8ECA-42AC-AD0D-61AF2FC822EE}"/>
    <cellStyle name="Millares 7 2 3 12" xfId="19835" xr:uid="{280160B2-079F-4690-BB4E-D73DF2D2AC80}"/>
    <cellStyle name="Millares 7 2 3 12 2" xfId="23409" xr:uid="{F934E4BA-61EF-4308-83BF-52A6F683BB79}"/>
    <cellStyle name="Millares 7 2 3 12 2 2" xfId="38440" xr:uid="{935E260F-A10B-4374-B228-FF023553755A}"/>
    <cellStyle name="Millares 7 2 3 12 2 2 2" xfId="50491" xr:uid="{D02E26B1-FD09-4488-9B8F-A3CADB15D9DF}"/>
    <cellStyle name="Millares 7 2 3 12 2 3" xfId="32250" xr:uid="{35A3B3BA-3B96-4B07-A93B-A16DCCF485A0}"/>
    <cellStyle name="Millares 7 2 3 12 2 4" xfId="44485" xr:uid="{411CCE8F-7D29-4C51-A0DF-2F68D2D73DDD}"/>
    <cellStyle name="Millares 7 2 3 12 3" xfId="35345" xr:uid="{2C1C8509-D28A-46D3-8825-6C0C7C7F2027}"/>
    <cellStyle name="Millares 7 2 3 12 3 2" xfId="47488" xr:uid="{01FBBF1C-53B4-4FB9-A7FE-D0F216F3E728}"/>
    <cellStyle name="Millares 7 2 3 12 4" xfId="29156" xr:uid="{897927FA-F5E7-493D-BD08-D9756C10A3A1}"/>
    <cellStyle name="Millares 7 2 3 12 5" xfId="41483" xr:uid="{19543444-001A-4836-A18D-FB44C7C8B8A3}"/>
    <cellStyle name="Millares 7 2 3 13" xfId="21690" xr:uid="{04FB79CD-DA03-45AB-B605-A2E5AF8870CA}"/>
    <cellStyle name="Millares 7 2 3 13 2" xfId="36690" xr:uid="{9D975113-AFBB-4B52-BC5D-1FBDA63FFA16}"/>
    <cellStyle name="Millares 7 2 3 13 2 2" xfId="48793" xr:uid="{4692EC81-3957-4234-9BC8-05EFDB54470A}"/>
    <cellStyle name="Millares 7 2 3 13 3" xfId="30500" xr:uid="{DAE26FA6-EAF3-4661-ACE5-AA126F3220F8}"/>
    <cellStyle name="Millares 7 2 3 13 4" xfId="42787" xr:uid="{7CFD086A-F0EF-47A4-A450-C878F8F951AD}"/>
    <cellStyle name="Millares 7 2 3 14" xfId="33595" xr:uid="{2CF2EA93-38E3-49F0-9E16-0FE2366F7EFC}"/>
    <cellStyle name="Millares 7 2 3 14 2" xfId="45790" xr:uid="{E7819D31-8F60-4893-BBC7-B5C49CFE3221}"/>
    <cellStyle name="Millares 7 2 3 15" xfId="27406" xr:uid="{59D7FFF2-4676-4189-8B5A-26C4FD29ED98}"/>
    <cellStyle name="Millares 7 2 3 16" xfId="39785" xr:uid="{E9C83203-56A0-4A03-B64F-30DC8D85CEC1}"/>
    <cellStyle name="Millares 7 2 3 2" xfId="3820" xr:uid="{48DC0723-8C45-47CA-9D50-FC2B77278BED}"/>
    <cellStyle name="Millares 7 2 3 2 10" xfId="18251" xr:uid="{83FA1E4F-603D-45AC-BCFC-35ABE98776A4}"/>
    <cellStyle name="Millares 7 2 3 2 10 2" xfId="27290" xr:uid="{BF9EB49B-591E-4451-ABA5-184C75262DAC}"/>
    <cellStyle name="Millares 7 2 3 2 10 2 2" xfId="39711" xr:uid="{FF72645B-3A0E-4A31-9AB2-3B11DC4EF897}"/>
    <cellStyle name="Millares 7 2 3 2 10 2 2 2" xfId="51724" xr:uid="{D3BC5B00-864A-4871-BCED-C90FD918771F}"/>
    <cellStyle name="Millares 7 2 3 2 10 2 3" xfId="33521" xr:uid="{5226BA89-A198-4A0F-B9C6-58CB85055DAE}"/>
    <cellStyle name="Millares 7 2 3 2 10 2 4" xfId="45718" xr:uid="{ED562BF1-037B-4217-8F2C-F1522B5E2CFC}"/>
    <cellStyle name="Millares 7 2 3 2 10 3" xfId="36616" xr:uid="{52D0DCD2-C190-4DA7-A738-868F3A8C980E}"/>
    <cellStyle name="Millares 7 2 3 2 10 3 2" xfId="48721" xr:uid="{02C2341A-8B47-4D66-9097-32F17CE948E1}"/>
    <cellStyle name="Millares 7 2 3 2 10 4" xfId="30427" xr:uid="{8575915C-9FF9-42E8-AE35-F7D91C1DC8CF}"/>
    <cellStyle name="Millares 7 2 3 2 10 5" xfId="42716" xr:uid="{ED210093-57D8-4690-A577-0576F549A5EC}"/>
    <cellStyle name="Millares 7 2 3 2 11" xfId="19900" xr:uid="{C0B334EA-3A1C-4AEB-8B2C-4BFEB14AB0F5}"/>
    <cellStyle name="Millares 7 2 3 2 11 2" xfId="23472" xr:uid="{6D954132-FB34-4748-AE24-8F7785654011}"/>
    <cellStyle name="Millares 7 2 3 2 11 2 2" xfId="38505" xr:uid="{3673018B-434F-4FD9-9BCF-3DD54F1DF814}"/>
    <cellStyle name="Millares 7 2 3 2 11 2 2 2" xfId="50554" xr:uid="{617FBC7C-206B-4600-871C-56D70F4B6E54}"/>
    <cellStyle name="Millares 7 2 3 2 11 2 3" xfId="32315" xr:uid="{839C29BA-DE72-4803-A193-9B053D26F732}"/>
    <cellStyle name="Millares 7 2 3 2 11 2 4" xfId="44548" xr:uid="{2655D00B-C02B-4DFA-940C-5FBECA7CD514}"/>
    <cellStyle name="Millares 7 2 3 2 11 3" xfId="35410" xr:uid="{3E281F2C-A999-4519-914A-194005D9F71F}"/>
    <cellStyle name="Millares 7 2 3 2 11 3 2" xfId="47551" xr:uid="{F0A6117F-01CA-4FF9-94A6-65E474DD92EA}"/>
    <cellStyle name="Millares 7 2 3 2 11 4" xfId="29221" xr:uid="{FA1DB3CA-ED4B-463D-8FDB-D08C1CD2F288}"/>
    <cellStyle name="Millares 7 2 3 2 11 5" xfId="41546" xr:uid="{5A3F954F-4644-46FB-B2FA-5AA7BEE9654F}"/>
    <cellStyle name="Millares 7 2 3 2 12" xfId="21753" xr:uid="{A96CDB43-02D0-4F5A-B391-E147CFA27F26}"/>
    <cellStyle name="Millares 7 2 3 2 12 2" xfId="36755" xr:uid="{C947B96D-99EF-4B95-B60F-C3FCC019C5FD}"/>
    <cellStyle name="Millares 7 2 3 2 12 2 2" xfId="48856" xr:uid="{2BF1A01D-78C8-4443-A4CA-942BD3754230}"/>
    <cellStyle name="Millares 7 2 3 2 12 3" xfId="30565" xr:uid="{CE959011-6D69-4487-AB2E-607455E97F41}"/>
    <cellStyle name="Millares 7 2 3 2 12 4" xfId="42850" xr:uid="{C8489F68-B8AC-4298-A61E-AC88E98F44EB}"/>
    <cellStyle name="Millares 7 2 3 2 13" xfId="33660" xr:uid="{01867F25-7A2E-44C5-AF89-F605C5A5B1AF}"/>
    <cellStyle name="Millares 7 2 3 2 13 2" xfId="45853" xr:uid="{80A8F03F-3D91-4092-825B-AA727F4493E9}"/>
    <cellStyle name="Millares 7 2 3 2 14" xfId="27471" xr:uid="{E7754E97-B87A-438A-8D7D-665884AF549B}"/>
    <cellStyle name="Millares 7 2 3 2 15" xfId="39848" xr:uid="{3907B755-60B0-4806-AFF5-87C9A1B2F6A1}"/>
    <cellStyle name="Millares 7 2 3 2 2" xfId="3821" xr:uid="{96158212-C614-4F10-992B-A7A841A169E8}"/>
    <cellStyle name="Millares 7 2 3 2 2 10" xfId="27605" xr:uid="{DC5872CE-9883-4F69-98B7-058D9765AC06}"/>
    <cellStyle name="Millares 7 2 3 2 2 11" xfId="39978" xr:uid="{12CC4B8A-F203-4A50-A526-8801BAADBDA6}"/>
    <cellStyle name="Millares 7 2 3 2 2 2" xfId="6148" xr:uid="{7B754089-5F55-44B1-A867-8BAF571209AB}"/>
    <cellStyle name="Millares 7 2 3 2 2 2 2" xfId="8914" xr:uid="{E4E9BE47-D989-4230-9293-53D746E6FDA9}"/>
    <cellStyle name="Millares 7 2 3 2 2 2 2 2" xfId="37697" xr:uid="{E80902CC-21B9-4BB9-9ED0-A40ECBFCEC15}"/>
    <cellStyle name="Millares 7 2 3 2 2 2 2 2 2" xfId="49770" xr:uid="{31BB734D-690F-4ACE-A72C-666300CAA6E2}"/>
    <cellStyle name="Millares 7 2 3 2 2 2 2 3" xfId="31507" xr:uid="{7EDEC8C2-A2F4-41E0-8D73-C2E3E2193D8E}"/>
    <cellStyle name="Millares 7 2 3 2 2 2 2 4" xfId="43764" xr:uid="{3302B4A8-9DAE-47FE-AC34-CBBDFBA795E4}"/>
    <cellStyle name="Millares 7 2 3 2 2 2 3" xfId="8229" xr:uid="{500B997A-C25D-4DDD-892C-BAC033E8E965}"/>
    <cellStyle name="Millares 7 2 3 2 2 2 3 2" xfId="34602" xr:uid="{80543149-1DD9-4066-BA0B-BB3437FFE8D7}"/>
    <cellStyle name="Millares 7 2 3 2 2 2 3 3" xfId="46767" xr:uid="{AB180400-DFFC-4FD7-9C28-2126866A395B}"/>
    <cellStyle name="Millares 7 2 3 2 2 2 4" xfId="12683" xr:uid="{0CD0BF9C-7566-409B-BCD4-2B1992CFF6B5}"/>
    <cellStyle name="Millares 7 2 3 2 2 2 5" xfId="22675" xr:uid="{8D6C46B8-26B9-4F51-8EFD-CE50E1CED87A}"/>
    <cellStyle name="Millares 7 2 3 2 2 2 6" xfId="28413" xr:uid="{417E7716-A6F6-4ACE-B5DA-BE1D97CF06CA}"/>
    <cellStyle name="Millares 7 2 3 2 2 2 7" xfId="40762" xr:uid="{D81E305B-9E7C-45E1-82B4-069651593651}"/>
    <cellStyle name="Millares 7 2 3 2 2 3" xfId="5014" xr:uid="{58782C0C-0937-4543-936D-D2454E24A9EF}"/>
    <cellStyle name="Millares 7 2 3 2 2 3 2" xfId="8528" xr:uid="{0F04A9A8-B13E-4062-9727-737ADF7C0404}"/>
    <cellStyle name="Millares 7 2 3 2 2 3 2 2" xfId="38639" xr:uid="{31E672CB-56EF-4827-80AD-0633BD5ED27E}"/>
    <cellStyle name="Millares 7 2 3 2 2 3 2 2 2" xfId="50684" xr:uid="{5F820CBB-9DF1-4891-8476-EC1856FDD44A}"/>
    <cellStyle name="Millares 7 2 3 2 2 3 2 3" xfId="32449" xr:uid="{DC455F94-2419-4129-BA34-868C77BEC25A}"/>
    <cellStyle name="Millares 7 2 3 2 2 3 2 4" xfId="44678" xr:uid="{46631814-9B06-4FDB-98D4-AF5F13B570B6}"/>
    <cellStyle name="Millares 7 2 3 2 2 3 3" xfId="16369" xr:uid="{81B4F9BF-2B39-4E35-B21A-436F0B29658D}"/>
    <cellStyle name="Millares 7 2 3 2 2 3 3 2" xfId="35544" xr:uid="{F96BB9E6-FD15-42C1-B1EF-73F885E7A4DC}"/>
    <cellStyle name="Millares 7 2 3 2 2 3 3 3" xfId="47681" xr:uid="{00849D14-EF61-4F61-A225-3F178F780533}"/>
    <cellStyle name="Millares 7 2 3 2 2 3 4" xfId="23602" xr:uid="{78B94333-EB18-419F-80A7-8BDC4C437565}"/>
    <cellStyle name="Millares 7 2 3 2 2 3 5" xfId="29355" xr:uid="{A2935B25-4931-4A8C-B5ED-DD96A0830C1E}"/>
    <cellStyle name="Millares 7 2 3 2 2 3 6" xfId="41676" xr:uid="{2FB8C62A-8C04-4373-9792-6E64302AE49F}"/>
    <cellStyle name="Millares 7 2 3 2 2 4" xfId="7832" xr:uid="{B3EA05C7-C75D-4777-86DC-2EFA81BFC801}"/>
    <cellStyle name="Millares 7 2 3 2 2 4 2" xfId="36889" xr:uid="{F0FC874C-4971-4E75-B721-D4106618CF55}"/>
    <cellStyle name="Millares 7 2 3 2 2 4 2 2" xfId="48986" xr:uid="{14563C59-B1B6-497B-978B-878AAF065DE1}"/>
    <cellStyle name="Millares 7 2 3 2 2 4 3" xfId="30699" xr:uid="{F941854C-0DB4-410E-A03E-9472ED0E7D46}"/>
    <cellStyle name="Millares 7 2 3 2 2 4 4" xfId="42980" xr:uid="{33AE98B2-9419-48AA-B2AA-24F8A6A2C39B}"/>
    <cellStyle name="Millares 7 2 3 2 2 5" xfId="12298" xr:uid="{36B3E405-7890-4CFE-8DD1-8E5BB61370F6}"/>
    <cellStyle name="Millares 7 2 3 2 2 5 2" xfId="33794" xr:uid="{2CEE9AD8-02A6-449A-8755-564AE23906BA}"/>
    <cellStyle name="Millares 7 2 3 2 2 5 3" xfId="45983" xr:uid="{4BCB35C5-FEA9-425A-9F41-C0AC04923C36}"/>
    <cellStyle name="Millares 7 2 3 2 2 6" xfId="16740" xr:uid="{00BF0C04-3FB9-4ACC-8873-9301F3B60E34}"/>
    <cellStyle name="Millares 7 2 3 2 2 7" xfId="18386" xr:uid="{CCD2291E-B843-45E3-B9C2-5EBE4B1CFE5C}"/>
    <cellStyle name="Millares 7 2 3 2 2 8" xfId="20036" xr:uid="{7A7A4D5B-6253-4B86-B912-1852C50C7263}"/>
    <cellStyle name="Millares 7 2 3 2 2 9" xfId="21883" xr:uid="{E7D3C206-8C76-4676-815E-06323F6A4F06}"/>
    <cellStyle name="Millares 7 2 3 2 3" xfId="6149" xr:uid="{8D7976E1-8E66-4D06-B1A7-358B45650894}"/>
    <cellStyle name="Millares 7 2 3 2 3 10" xfId="40108" xr:uid="{701C73B8-AE24-4EBC-AC00-64605459F3BA}"/>
    <cellStyle name="Millares 7 2 3 2 3 2" xfId="8915" xr:uid="{91A9AC67-74AC-484C-91B0-0E7485D787F8}"/>
    <cellStyle name="Millares 7 2 3 2 3 2 2" xfId="22809" xr:uid="{5DE90587-489F-4550-AFF8-178B7F8D57E4}"/>
    <cellStyle name="Millares 7 2 3 2 3 2 2 2" xfId="37831" xr:uid="{1542BEEC-6BAC-4AE2-A78A-43DE928F50CF}"/>
    <cellStyle name="Millares 7 2 3 2 3 2 2 2 2" xfId="49900" xr:uid="{17123342-F436-4871-A78D-A94F4C751DF9}"/>
    <cellStyle name="Millares 7 2 3 2 3 2 2 3" xfId="31641" xr:uid="{97EE9457-E018-4EFA-8DE9-B9A55C7442BF}"/>
    <cellStyle name="Millares 7 2 3 2 3 2 2 4" xfId="43894" xr:uid="{D8E194FA-CE7A-49F5-A226-1F48D884B616}"/>
    <cellStyle name="Millares 7 2 3 2 3 2 3" xfId="34736" xr:uid="{D503A62E-3FF2-4968-B66F-0493EA3259C9}"/>
    <cellStyle name="Millares 7 2 3 2 3 2 3 2" xfId="46897" xr:uid="{68263296-E7C6-4D4D-B1C7-338526FA5F1D}"/>
    <cellStyle name="Millares 7 2 3 2 3 2 4" xfId="28547" xr:uid="{BEE59E19-B22D-455E-83E2-B336592CD183}"/>
    <cellStyle name="Millares 7 2 3 2 3 2 5" xfId="40892" xr:uid="{962F52B5-348E-4152-9381-ED751DC5D66F}"/>
    <cellStyle name="Millares 7 2 3 2 3 3" xfId="8230" xr:uid="{82F59B60-36BA-4BC7-9A38-ED44BBE85645}"/>
    <cellStyle name="Millares 7 2 3 2 3 3 2" xfId="23735" xr:uid="{EE67CE46-A1BC-44D2-8E4D-628C1F54C976}"/>
    <cellStyle name="Millares 7 2 3 2 3 3 2 2" xfId="38773" xr:uid="{AB3B50A2-49DB-4E7B-A1CC-9C874AB3092B}"/>
    <cellStyle name="Millares 7 2 3 2 3 3 2 2 2" xfId="50814" xr:uid="{09D9725B-8571-4853-A8FE-D4EEDDDCE9E5}"/>
    <cellStyle name="Millares 7 2 3 2 3 3 2 3" xfId="32583" xr:uid="{9AD15CE7-BC1D-4E97-9C11-0EB83EA24EC4}"/>
    <cellStyle name="Millares 7 2 3 2 3 3 2 4" xfId="44808" xr:uid="{50FDB338-1111-4B3F-AE71-01115B6AF0E8}"/>
    <cellStyle name="Millares 7 2 3 2 3 3 3" xfId="35678" xr:uid="{CBDDFB45-D984-45F3-AAD1-F02156BF2E27}"/>
    <cellStyle name="Millares 7 2 3 2 3 3 3 2" xfId="47811" xr:uid="{22A7EFDF-6007-4C9B-9194-22752A4B6A67}"/>
    <cellStyle name="Millares 7 2 3 2 3 3 4" xfId="29489" xr:uid="{55D995BB-522F-4E44-84BF-A81922A106A9}"/>
    <cellStyle name="Millares 7 2 3 2 3 3 5" xfId="41806" xr:uid="{8D13F6DC-75D2-4E81-B201-15B3BDC6D49B}"/>
    <cellStyle name="Millares 7 2 3 2 3 4" xfId="12684" xr:uid="{A9086176-2B2A-4E40-B326-3769342B2144}"/>
    <cellStyle name="Millares 7 2 3 2 3 4 2" xfId="37023" xr:uid="{439F919E-8994-4319-A815-C6511B240035}"/>
    <cellStyle name="Millares 7 2 3 2 3 4 2 2" xfId="49116" xr:uid="{A05BE9A4-6F80-49BA-873E-19104A409A8B}"/>
    <cellStyle name="Millares 7 2 3 2 3 4 3" xfId="30833" xr:uid="{60BDE5CE-8A93-4F73-A84B-BBD17404212A}"/>
    <cellStyle name="Millares 7 2 3 2 3 4 4" xfId="43110" xr:uid="{7981BBE2-8479-4324-892F-7DF2052E04A4}"/>
    <cellStyle name="Millares 7 2 3 2 3 5" xfId="17589" xr:uid="{8CD89671-2A04-47D0-BBDB-136377BB2D18}"/>
    <cellStyle name="Millares 7 2 3 2 3 5 2" xfId="33928" xr:uid="{B8E3A328-C8AC-4B7F-9FFE-FA702ACEA63C}"/>
    <cellStyle name="Millares 7 2 3 2 3 5 3" xfId="46113" xr:uid="{BFDB1505-C72D-417B-8AD7-3B24176499BD}"/>
    <cellStyle name="Millares 7 2 3 2 3 6" xfId="18520" xr:uid="{B69321CD-E2BB-4E9F-A71F-BE4F0A32C022}"/>
    <cellStyle name="Millares 7 2 3 2 3 7" xfId="20171" xr:uid="{F722A93E-31D7-40DE-8E8E-FB8508D9FDED}"/>
    <cellStyle name="Millares 7 2 3 2 3 8" xfId="22013" xr:uid="{BFB4DDB0-7256-433C-9B23-A789CCB9FDB4}"/>
    <cellStyle name="Millares 7 2 3 2 3 9" xfId="27739" xr:uid="{F31FC616-03C5-4403-995A-6C1F0AD940C3}"/>
    <cellStyle name="Millares 7 2 3 2 4" xfId="6147" xr:uid="{1802E90F-BB2A-4BD2-89B4-80FF8C04C549}"/>
    <cellStyle name="Millares 7 2 3 2 4 10" xfId="40238" xr:uid="{87DEE32D-C871-4312-98AD-C28AF005D501}"/>
    <cellStyle name="Millares 7 2 3 2 4 2" xfId="8913" xr:uid="{21F679AF-5420-4DB1-9D47-64324C88526D}"/>
    <cellStyle name="Millares 7 2 3 2 4 2 2" xfId="22943" xr:uid="{3CCBD25B-A080-49A2-BC6A-25A59B1E2375}"/>
    <cellStyle name="Millares 7 2 3 2 4 2 2 2" xfId="37965" xr:uid="{94B4B5A7-0679-49D3-AF3C-E1CEDC43D64B}"/>
    <cellStyle name="Millares 7 2 3 2 4 2 2 2 2" xfId="50030" xr:uid="{6B8D866F-0D2B-4FCD-9041-EC03EF0C938B}"/>
    <cellStyle name="Millares 7 2 3 2 4 2 2 3" xfId="31775" xr:uid="{34301643-ACB6-4E81-BB21-7DC7324FBE70}"/>
    <cellStyle name="Millares 7 2 3 2 4 2 2 4" xfId="44024" xr:uid="{894588C2-3703-4F5A-A86A-1165B6001C80}"/>
    <cellStyle name="Millares 7 2 3 2 4 2 3" xfId="34870" xr:uid="{E77716CF-DE56-4F24-A864-53C3801C8820}"/>
    <cellStyle name="Millares 7 2 3 2 4 2 3 2" xfId="47027" xr:uid="{0ADE73C7-334A-4AB8-9574-C20326644E0A}"/>
    <cellStyle name="Millares 7 2 3 2 4 2 4" xfId="28681" xr:uid="{A55C9545-4CEC-44C6-8E4F-CAF8E16E0511}"/>
    <cellStyle name="Millares 7 2 3 2 4 2 5" xfId="41022" xr:uid="{07CF513D-5D1A-44B8-8F75-3B23BB9BDB34}"/>
    <cellStyle name="Millares 7 2 3 2 4 3" xfId="8228" xr:uid="{BD31D97C-2C6A-45BA-91DB-A97287B22DAA}"/>
    <cellStyle name="Millares 7 2 3 2 4 3 2" xfId="23869" xr:uid="{0792AED1-D8CD-4A9D-AE2E-980ABD7DC737}"/>
    <cellStyle name="Millares 7 2 3 2 4 3 2 2" xfId="38907" xr:uid="{6B0BE623-3A87-41E9-B713-A99160F2A5D5}"/>
    <cellStyle name="Millares 7 2 3 2 4 3 2 2 2" xfId="50944" xr:uid="{A29E57E7-E097-4FDF-9F6A-C09034A195AF}"/>
    <cellStyle name="Millares 7 2 3 2 4 3 2 3" xfId="32717" xr:uid="{E32CF05E-87C9-4CE5-B9DA-91D96F561043}"/>
    <cellStyle name="Millares 7 2 3 2 4 3 2 4" xfId="44938" xr:uid="{BC72C1F0-8A9F-45FA-B0BA-0D914B1C6C9B}"/>
    <cellStyle name="Millares 7 2 3 2 4 3 3" xfId="35812" xr:uid="{08A6DB6A-4477-4CDF-989B-3381CCDFAFF4}"/>
    <cellStyle name="Millares 7 2 3 2 4 3 3 2" xfId="47941" xr:uid="{C728A2B6-DEAF-4440-8D22-2C20D6667734}"/>
    <cellStyle name="Millares 7 2 3 2 4 3 4" xfId="29623" xr:uid="{98739D58-0771-4B8D-B326-1EA9876B043B}"/>
    <cellStyle name="Millares 7 2 3 2 4 3 5" xfId="41936" xr:uid="{CC4BE06A-1D7B-4653-8A36-8C8E84BBE73D}"/>
    <cellStyle name="Millares 7 2 3 2 4 4" xfId="12682" xr:uid="{216F36D9-F16A-4496-970B-9E170E0B33B0}"/>
    <cellStyle name="Millares 7 2 3 2 4 4 2" xfId="37157" xr:uid="{2F17582C-613F-4F74-B9DA-BAD1417F8C3E}"/>
    <cellStyle name="Millares 7 2 3 2 4 4 2 2" xfId="49246" xr:uid="{0C6EBDF2-A0B5-4E83-B04F-1ED72888836D}"/>
    <cellStyle name="Millares 7 2 3 2 4 4 3" xfId="30967" xr:uid="{E286EAC3-EA1F-491F-94C2-8108566C41EE}"/>
    <cellStyle name="Millares 7 2 3 2 4 4 4" xfId="43240" xr:uid="{A80A0F75-F564-4FB0-9B7A-7CB22AD71E88}"/>
    <cellStyle name="Millares 7 2 3 2 4 5" xfId="17838" xr:uid="{8FEEBDB5-0B6D-4889-A0A1-4349AF08F1B9}"/>
    <cellStyle name="Millares 7 2 3 2 4 5 2" xfId="34062" xr:uid="{1A5B3084-BB14-49DF-A693-8AF5626AA52D}"/>
    <cellStyle name="Millares 7 2 3 2 4 5 3" xfId="46243" xr:uid="{EF9B9445-3663-4A2A-808D-87A0594AE9DB}"/>
    <cellStyle name="Millares 7 2 3 2 4 6" xfId="18655" xr:uid="{38AF960C-CA03-45AB-86B9-0984DE85BAF6}"/>
    <cellStyle name="Millares 7 2 3 2 4 7" xfId="20307" xr:uid="{33A94525-D525-45FF-B18A-430F607DC487}"/>
    <cellStyle name="Millares 7 2 3 2 4 8" xfId="22143" xr:uid="{ECE23C47-0DEC-42BA-BD83-823162685446}"/>
    <cellStyle name="Millares 7 2 3 2 4 9" xfId="27873" xr:uid="{BEC4C298-2768-4CB6-84CC-D30B2E460E12}"/>
    <cellStyle name="Millares 7 2 3 2 5" xfId="5013" xr:uid="{1E3BEC7D-9429-4A7D-B20F-C9ACCEA1AF7B}"/>
    <cellStyle name="Millares 7 2 3 2 5 2" xfId="12022" xr:uid="{1FE001CD-986E-4EA0-8DD0-541AD16E7A7B}"/>
    <cellStyle name="Millares 7 2 3 2 5 2 2" xfId="23074" xr:uid="{7E4C4EB6-8055-432C-A430-AEFE1F8E0295}"/>
    <cellStyle name="Millares 7 2 3 2 5 2 2 2" xfId="38099" xr:uid="{93ED9166-6137-4FB5-A41F-3BA7B944A3BA}"/>
    <cellStyle name="Millares 7 2 3 2 5 2 2 2 2" xfId="50160" xr:uid="{B1887E42-14CF-4EB6-B9EB-A7CE07ED94CC}"/>
    <cellStyle name="Millares 7 2 3 2 5 2 2 3" xfId="31909" xr:uid="{CD3729E4-62CB-4704-9EFE-E6695CEA3BF0}"/>
    <cellStyle name="Millares 7 2 3 2 5 2 2 4" xfId="44154" xr:uid="{59D8C292-86F6-44C8-AD66-ADDA8F95851F}"/>
    <cellStyle name="Millares 7 2 3 2 5 2 3" xfId="35004" xr:uid="{6F106725-849C-421A-9ABA-F67361BA0762}"/>
    <cellStyle name="Millares 7 2 3 2 5 2 3 2" xfId="47157" xr:uid="{2FDBFF75-E283-4B6A-A976-6E907ED746F5}"/>
    <cellStyle name="Millares 7 2 3 2 5 2 4" xfId="28815" xr:uid="{96C1B7FF-2B7F-4DA4-82DB-043DF1AAC80E}"/>
    <cellStyle name="Millares 7 2 3 2 5 2 5" xfId="41152" xr:uid="{A484CDF0-7A1F-4B56-8FBF-20F0C775AA5A}"/>
    <cellStyle name="Millares 7 2 3 2 5 3" xfId="12885" xr:uid="{A3B34C1D-2DE8-4516-AD4B-A298BE031CEC}"/>
    <cellStyle name="Millares 7 2 3 2 5 3 2" xfId="24000" xr:uid="{ACBAEF4E-FDB3-46C4-BC6F-8FF86ED5EF12}"/>
    <cellStyle name="Millares 7 2 3 2 5 3 2 2" xfId="39041" xr:uid="{33134AF1-E6AA-4670-94F1-0612E3D09CE6}"/>
    <cellStyle name="Millares 7 2 3 2 5 3 2 2 2" xfId="51074" xr:uid="{A79C99C9-6CD1-4BC7-889C-5ADEBC421776}"/>
    <cellStyle name="Millares 7 2 3 2 5 3 2 3" xfId="32851" xr:uid="{D87E3AA3-9B6E-4B14-A446-DA31BE08004C}"/>
    <cellStyle name="Millares 7 2 3 2 5 3 2 4" xfId="45068" xr:uid="{B86C6DF7-EEC3-48D0-8061-6E59396593CD}"/>
    <cellStyle name="Millares 7 2 3 2 5 3 3" xfId="35946" xr:uid="{9CB4F663-9315-4372-B5A2-41CE7344A3C2}"/>
    <cellStyle name="Millares 7 2 3 2 5 3 3 2" xfId="48071" xr:uid="{2CFB88EF-0BDD-4210-BE06-6980DC0B0A1E}"/>
    <cellStyle name="Millares 7 2 3 2 5 3 4" xfId="29757" xr:uid="{626A696C-E958-4D24-954C-3322AA539074}"/>
    <cellStyle name="Millares 7 2 3 2 5 3 5" xfId="42066" xr:uid="{A3D6B932-42C2-4B48-8778-736C13F0A1A3}"/>
    <cellStyle name="Millares 7 2 3 2 5 4" xfId="18111" xr:uid="{99054893-9657-4457-8ECE-258ED1881F60}"/>
    <cellStyle name="Millares 7 2 3 2 5 4 2" xfId="37291" xr:uid="{54BDD1F5-E2C2-4DD9-A7D9-265F4079C314}"/>
    <cellStyle name="Millares 7 2 3 2 5 4 2 2" xfId="49376" xr:uid="{F4DCCD9C-823A-45A8-A39F-DC3916B37AE3}"/>
    <cellStyle name="Millares 7 2 3 2 5 4 3" xfId="31101" xr:uid="{DC5AC71E-2033-43D9-B20B-2BDE6DD535F5}"/>
    <cellStyle name="Millares 7 2 3 2 5 4 4" xfId="43370" xr:uid="{E56D1089-09A2-4C4B-9F1F-DA3BF07EF5E4}"/>
    <cellStyle name="Millares 7 2 3 2 5 5" xfId="18790" xr:uid="{A90F980B-43BF-4966-9325-DD9AA06A83E7}"/>
    <cellStyle name="Millares 7 2 3 2 5 5 2" xfId="34196" xr:uid="{A4BDFB21-7F1C-441A-B6DB-3C144332CFE3}"/>
    <cellStyle name="Millares 7 2 3 2 5 5 3" xfId="46373" xr:uid="{85B3586D-5506-4E53-8905-D23640FDC44F}"/>
    <cellStyle name="Millares 7 2 3 2 5 6" xfId="20443" xr:uid="{ACB345CD-30FB-4DAC-8C28-8DFBD772F4A6}"/>
    <cellStyle name="Millares 7 2 3 2 5 7" xfId="22273" xr:uid="{900153C5-BF2F-47DC-B483-14070CB4D966}"/>
    <cellStyle name="Millares 7 2 3 2 5 8" xfId="28007" xr:uid="{68317630-87F8-436F-99E5-43CA3ED03D27}"/>
    <cellStyle name="Millares 7 2 3 2 5 9" xfId="40368" xr:uid="{80A48768-BEF2-48FF-A3AC-294D99F60093}"/>
    <cellStyle name="Millares 7 2 3 2 6" xfId="5068" xr:uid="{E69B2348-BC4A-4ED3-9919-BECE6D65065A}"/>
    <cellStyle name="Millares 7 2 3 2 6 2" xfId="8527" xr:uid="{66747D2B-FC28-4014-8A95-9D129BB9BFE1}"/>
    <cellStyle name="Millares 7 2 3 2 6 2 2" xfId="23207" xr:uid="{640AC1E8-728C-417B-A8B5-EB572CC7DE69}"/>
    <cellStyle name="Millares 7 2 3 2 6 2 2 2" xfId="38233" xr:uid="{8D79EDDD-F63B-4741-873D-FB267808C36B}"/>
    <cellStyle name="Millares 7 2 3 2 6 2 2 2 2" xfId="50290" xr:uid="{5C554A98-A0CC-4537-B089-4DD1961ED8C2}"/>
    <cellStyle name="Millares 7 2 3 2 6 2 2 3" xfId="32043" xr:uid="{9CB89F67-75CA-4A4C-A7CF-18397227E8C9}"/>
    <cellStyle name="Millares 7 2 3 2 6 2 2 4" xfId="44284" xr:uid="{626DCAF7-1107-44F8-99BC-36D15349D3EF}"/>
    <cellStyle name="Millares 7 2 3 2 6 2 3" xfId="35138" xr:uid="{BE093D74-8DDA-4DE9-8323-AC2FCB9BFBE7}"/>
    <cellStyle name="Millares 7 2 3 2 6 2 3 2" xfId="47287" xr:uid="{FA54C3CF-E66A-497F-9FCF-FE6848130830}"/>
    <cellStyle name="Millares 7 2 3 2 6 2 4" xfId="28949" xr:uid="{F9C5717C-C377-44B4-A8CB-CA4D96BB99F2}"/>
    <cellStyle name="Millares 7 2 3 2 6 2 5" xfId="41282" xr:uid="{B5B72672-61C3-4766-B775-19E2A4EACEEF}"/>
    <cellStyle name="Millares 7 2 3 2 6 3" xfId="15341" xr:uid="{FF6FEF16-1CDA-4DA8-B7B4-2656D9DB5DF8}"/>
    <cellStyle name="Millares 7 2 3 2 6 3 2" xfId="24130" xr:uid="{DE61E21C-696D-49F2-8A9A-6B294CA0AD78}"/>
    <cellStyle name="Millares 7 2 3 2 6 3 2 2" xfId="39175" xr:uid="{EAAD1EEB-72BC-4AB8-9E58-6E8ACC13B362}"/>
    <cellStyle name="Millares 7 2 3 2 6 3 2 2 2" xfId="51204" xr:uid="{B0515491-F072-4DE4-A174-0F4D451D8093}"/>
    <cellStyle name="Millares 7 2 3 2 6 3 2 3" xfId="32985" xr:uid="{BD4E9990-2717-40E4-B5FF-7892115FE61A}"/>
    <cellStyle name="Millares 7 2 3 2 6 3 2 4" xfId="45198" xr:uid="{CF50D77E-B53D-4AA0-B0A3-EF78878E71A9}"/>
    <cellStyle name="Millares 7 2 3 2 6 3 3" xfId="36080" xr:uid="{A0782711-D4B1-4999-B9C7-FF3EC96608CD}"/>
    <cellStyle name="Millares 7 2 3 2 6 3 3 2" xfId="48201" xr:uid="{967CB83E-1436-4A51-B133-8F654E37FE3E}"/>
    <cellStyle name="Millares 7 2 3 2 6 3 4" xfId="29891" xr:uid="{FEA5756A-E281-4710-9DFB-F2D0F912A85B}"/>
    <cellStyle name="Millares 7 2 3 2 6 3 5" xfId="42196" xr:uid="{B4A72FC6-493C-4ABA-9B20-5DDDDAF8353D}"/>
    <cellStyle name="Millares 7 2 3 2 6 4" xfId="19709" xr:uid="{F36341B6-A2E4-46A3-B440-9F4002E7DF1C}"/>
    <cellStyle name="Millares 7 2 3 2 6 4 2" xfId="37425" xr:uid="{B3BC614B-BB75-402C-BFE4-3AFF26E125FB}"/>
    <cellStyle name="Millares 7 2 3 2 6 4 2 2" xfId="49506" xr:uid="{C3E243D0-FB35-401C-AB78-FD6C79B51131}"/>
    <cellStyle name="Millares 7 2 3 2 6 4 3" xfId="31235" xr:uid="{D3411F9F-ABAD-42C9-B0F7-172BF6CDA460}"/>
    <cellStyle name="Millares 7 2 3 2 6 4 4" xfId="43500" xr:uid="{BE51E551-4679-42C9-968E-32022B21B176}"/>
    <cellStyle name="Millares 7 2 3 2 6 5" xfId="20577" xr:uid="{4CA05169-30A2-40A5-B9DC-501E776CDEE5}"/>
    <cellStyle name="Millares 7 2 3 2 6 5 2" xfId="34330" xr:uid="{81635086-DD61-432E-887A-CEE6788F4F77}"/>
    <cellStyle name="Millares 7 2 3 2 6 5 3" xfId="46503" xr:uid="{1570A425-FD3E-43BF-89B4-A0435F564640}"/>
    <cellStyle name="Millares 7 2 3 2 6 6" xfId="22403" xr:uid="{A0C9E7C5-C5B9-4622-AAFC-425FB147CB28}"/>
    <cellStyle name="Millares 7 2 3 2 6 7" xfId="28141" xr:uid="{D069C9D6-C554-4582-AC68-41B7AADD03C7}"/>
    <cellStyle name="Millares 7 2 3 2 6 8" xfId="40498" xr:uid="{9A8CDD4F-77FC-4592-9758-FDE16505C672}"/>
    <cellStyle name="Millares 7 2 3 2 7" xfId="7831" xr:uid="{6E7815F3-4D9D-4A2C-BB52-4DFAB9090C66}"/>
    <cellStyle name="Millares 7 2 3 2 7 2" xfId="21561" xr:uid="{3B3F9633-40C2-4935-A9A9-5743758CADBC}"/>
    <cellStyle name="Millares 7 2 3 2 7 2 2" xfId="24260" xr:uid="{05884E74-23D0-4AA1-8F4B-2FD2EDC1A054}"/>
    <cellStyle name="Millares 7 2 3 2 7 2 2 2" xfId="39309" xr:uid="{9C0B9436-F4B0-46E2-9428-DCB16FA6BD07}"/>
    <cellStyle name="Millares 7 2 3 2 7 2 2 2 2" xfId="51334" xr:uid="{958150F7-DB32-42CF-B0AA-D139509B19BD}"/>
    <cellStyle name="Millares 7 2 3 2 7 2 2 3" xfId="33119" xr:uid="{075EA729-ED3F-4311-924D-58BC4A4AF579}"/>
    <cellStyle name="Millares 7 2 3 2 7 2 2 4" xfId="45328" xr:uid="{250C2474-FE70-48BD-B8BE-F4FB270AF27B}"/>
    <cellStyle name="Millares 7 2 3 2 7 2 3" xfId="36214" xr:uid="{C9C73F8A-5260-41CA-BC38-B182DEB67CF7}"/>
    <cellStyle name="Millares 7 2 3 2 7 2 3 2" xfId="48331" xr:uid="{79B6A19B-6D9B-45A0-8A93-8EE20699C4FB}"/>
    <cellStyle name="Millares 7 2 3 2 7 2 4" xfId="30025" xr:uid="{6DB51771-D1F6-4C20-9439-A31EA6B5BEAC}"/>
    <cellStyle name="Millares 7 2 3 2 7 2 5" xfId="42326" xr:uid="{C03AA538-11F1-4A1C-A1B9-D76564D22EE7}"/>
    <cellStyle name="Millares 7 2 3 2 7 3" xfId="23338" xr:uid="{5E24BA00-6866-455C-9625-36CE5AB9A600}"/>
    <cellStyle name="Millares 7 2 3 2 7 3 2" xfId="38367" xr:uid="{7521859A-503D-41ED-9D91-6188FDA9DE1E}"/>
    <cellStyle name="Millares 7 2 3 2 7 3 2 2" xfId="50420" xr:uid="{67AB99D1-ECF0-4EA3-B54A-A6A0769CF147}"/>
    <cellStyle name="Millares 7 2 3 2 7 3 3" xfId="32177" xr:uid="{ECC9FFE0-FC2F-4A1B-A0F4-2B92FD541C84}"/>
    <cellStyle name="Millares 7 2 3 2 7 3 4" xfId="44414" xr:uid="{CFF476F0-71D8-4E5F-B68C-6387D8752989}"/>
    <cellStyle name="Millares 7 2 3 2 7 4" xfId="35272" xr:uid="{5C6F3D3D-5301-45AE-9869-9331DAEF5043}"/>
    <cellStyle name="Millares 7 2 3 2 7 4 2" xfId="47417" xr:uid="{AFCA0E86-0917-43B0-88F8-02FFF9AACF66}"/>
    <cellStyle name="Millares 7 2 3 2 7 5" xfId="29083" xr:uid="{3393D2FC-4954-4023-8369-6D228CACD7D5}"/>
    <cellStyle name="Millares 7 2 3 2 7 6" xfId="41412" xr:uid="{5547241A-07EB-4B95-BD05-45F58D08967F}"/>
    <cellStyle name="Millares 7 2 3 2 8" xfId="12297" xr:uid="{516F768F-3E99-4F37-AE10-857B7D144AAA}"/>
    <cellStyle name="Millares 7 2 3 2 8 2" xfId="25243" xr:uid="{08F27D49-0FB1-4A08-A852-6900E18F15A4}"/>
    <cellStyle name="Millares 7 2 3 2 8 2 2" xfId="33253" xr:uid="{16721F28-1AFB-489E-933A-15C53BCB7A29}"/>
    <cellStyle name="Millares 7 2 3 2 8 2 2 2" xfId="39443" xr:uid="{A75E720B-08BF-40BE-AB47-759A023CFBD1}"/>
    <cellStyle name="Millares 7 2 3 2 8 2 2 2 2" xfId="51464" xr:uid="{CDCD6123-A4FC-4363-9F58-12CC29935475}"/>
    <cellStyle name="Millares 7 2 3 2 8 2 2 3" xfId="45458" xr:uid="{B9C015B4-5A89-415A-BB24-7232E4543BC6}"/>
    <cellStyle name="Millares 7 2 3 2 8 2 3" xfId="36348" xr:uid="{045D6946-124B-4585-A6A9-C6385F68FE0E}"/>
    <cellStyle name="Millares 7 2 3 2 8 2 3 2" xfId="48461" xr:uid="{D294C351-A2D3-4A42-AABE-0A82A87ADFA9}"/>
    <cellStyle name="Millares 7 2 3 2 8 2 4" xfId="30159" xr:uid="{D3C01374-1BAD-42A1-9801-A8EB2FBB30CA}"/>
    <cellStyle name="Millares 7 2 3 2 8 2 5" xfId="42456" xr:uid="{0FD02D3A-68AD-4464-B879-EEA191EB0C94}"/>
    <cellStyle name="Millares 7 2 3 2 8 3" xfId="22541" xr:uid="{2E272416-CD7A-46BF-9D63-2582C647AEA2}"/>
    <cellStyle name="Millares 7 2 3 2 8 3 2" xfId="37563" xr:uid="{BBFB21FB-B519-48EB-8ADB-1BA7B9249D48}"/>
    <cellStyle name="Millares 7 2 3 2 8 3 2 2" xfId="49640" xr:uid="{D3F5E59E-9151-4F40-B004-98509F4068F6}"/>
    <cellStyle name="Millares 7 2 3 2 8 3 3" xfId="31373" xr:uid="{A340220A-7217-4C43-BDA2-5875344006C2}"/>
    <cellStyle name="Millares 7 2 3 2 8 3 4" xfId="43634" xr:uid="{4263C7F0-7A4F-4916-8126-28F17203F4F0}"/>
    <cellStyle name="Millares 7 2 3 2 8 4" xfId="34468" xr:uid="{F1E9E563-BC09-4273-8E71-5AEE52EF01BF}"/>
    <cellStyle name="Millares 7 2 3 2 8 4 2" xfId="46637" xr:uid="{51DEC940-09DB-48E1-8411-2B74C63EEF9A}"/>
    <cellStyle name="Millares 7 2 3 2 8 5" xfId="28279" xr:uid="{8D4F4146-9F40-436A-A95F-9D143F0623F9}"/>
    <cellStyle name="Millares 7 2 3 2 8 6" xfId="40632" xr:uid="{22363963-2072-4D49-A0E3-695DAAD553C4}"/>
    <cellStyle name="Millares 7 2 3 2 9" xfId="16606" xr:uid="{7D2D973A-E834-48E1-978F-EC504BE8F15D}"/>
    <cellStyle name="Millares 7 2 3 2 9 2" xfId="26267" xr:uid="{70D7C866-762D-44C9-8F6C-9F99E8E36D6D}"/>
    <cellStyle name="Millares 7 2 3 2 9 2 2" xfId="39577" xr:uid="{C6C95C5F-C8CD-4FC3-97A9-53FBA2798CEB}"/>
    <cellStyle name="Millares 7 2 3 2 9 2 2 2" xfId="51594" xr:uid="{C96A2C2A-701C-4DBF-95E6-DFEE31A43239}"/>
    <cellStyle name="Millares 7 2 3 2 9 2 3" xfId="33387" xr:uid="{6A480318-83A8-455E-AD53-8E491C1D61F3}"/>
    <cellStyle name="Millares 7 2 3 2 9 2 4" xfId="45588" xr:uid="{E2F1CCB0-0B29-4B75-9080-0D1853F31720}"/>
    <cellStyle name="Millares 7 2 3 2 9 3" xfId="36482" xr:uid="{ED93AF44-5AE0-4DDF-BCE8-34C67E645F63}"/>
    <cellStyle name="Millares 7 2 3 2 9 3 2" xfId="48591" xr:uid="{5E854F35-2DF8-48FD-BF49-22004A120D56}"/>
    <cellStyle name="Millares 7 2 3 2 9 4" xfId="30293" xr:uid="{99CC6D1C-EE19-469A-AC04-51DC20646D03}"/>
    <cellStyle name="Millares 7 2 3 2 9 5" xfId="42586" xr:uid="{9591DDE8-E6BA-4796-89B9-D444CF99E920}"/>
    <cellStyle name="Millares 7 2 3 3" xfId="3822" xr:uid="{559E50E4-7CDA-4E53-85AE-D5863F45CA84}"/>
    <cellStyle name="Millares 7 2 3 3 10" xfId="27540" xr:uid="{019BD373-570C-4082-85F6-47C12F0067C7}"/>
    <cellStyle name="Millares 7 2 3 3 11" xfId="39915" xr:uid="{3EF12594-5DEB-4BC2-98D8-21565134961D}"/>
    <cellStyle name="Millares 7 2 3 3 2" xfId="6150" xr:uid="{713DC4BC-21AC-493D-BC22-D8171DBD5E7F}"/>
    <cellStyle name="Millares 7 2 3 3 2 2" xfId="8916" xr:uid="{D3A7C22B-8608-4A80-84C9-1F1F4DC4F0B0}"/>
    <cellStyle name="Millares 7 2 3 3 2 2 2" xfId="37632" xr:uid="{7F8D34F8-1A30-4B45-B9B5-B9239D6BC02F}"/>
    <cellStyle name="Millares 7 2 3 3 2 2 2 2" xfId="49707" xr:uid="{D3B041A2-A07F-4D81-AB02-AC42239D37FF}"/>
    <cellStyle name="Millares 7 2 3 3 2 2 3" xfId="31442" xr:uid="{5579D838-BC60-469A-9DF5-CA544D3A2892}"/>
    <cellStyle name="Millares 7 2 3 3 2 2 4" xfId="43701" xr:uid="{E13C071D-0372-4A86-830A-5379A8005AAA}"/>
    <cellStyle name="Millares 7 2 3 3 2 3" xfId="8231" xr:uid="{A3DED3CA-66BD-44B3-9CCA-1647CDBE8B72}"/>
    <cellStyle name="Millares 7 2 3 3 2 3 2" xfId="34537" xr:uid="{B74CBE44-0F7D-4389-AB03-320600A1AAAD}"/>
    <cellStyle name="Millares 7 2 3 3 2 3 3" xfId="46704" xr:uid="{E93BAB65-15EA-4F2E-A8A2-FDDC0853552B}"/>
    <cellStyle name="Millares 7 2 3 3 2 4" xfId="12685" xr:uid="{1D022472-2FA2-4588-8AD1-6A3C286E0946}"/>
    <cellStyle name="Millares 7 2 3 3 2 5" xfId="22610" xr:uid="{C6DC3031-085C-4017-8274-1D2E2879B502}"/>
    <cellStyle name="Millares 7 2 3 3 2 6" xfId="28348" xr:uid="{13B8E4D6-6815-49D8-8B27-6373F619299D}"/>
    <cellStyle name="Millares 7 2 3 3 2 7" xfId="40699" xr:uid="{D08421F6-D730-4F82-A4BD-2D2EA1D08639}"/>
    <cellStyle name="Millares 7 2 3 3 3" xfId="5015" xr:uid="{5082C24B-B899-4DB1-9324-A386240B2E33}"/>
    <cellStyle name="Millares 7 2 3 3 3 2" xfId="8529" xr:uid="{246C7328-E3D1-44D4-8D80-8778285E6106}"/>
    <cellStyle name="Millares 7 2 3 3 3 2 2" xfId="38574" xr:uid="{C0F0576E-BF32-4CBB-8BD7-F08F727EE5E2}"/>
    <cellStyle name="Millares 7 2 3 3 3 2 2 2" xfId="50621" xr:uid="{9F68AB1C-DC04-44A1-B6C6-1A88CD9329E0}"/>
    <cellStyle name="Millares 7 2 3 3 3 2 3" xfId="32384" xr:uid="{B8EACB6E-EF64-45FC-B02B-8A6FDF70A9F6}"/>
    <cellStyle name="Millares 7 2 3 3 3 2 4" xfId="44615" xr:uid="{C659A5E0-7634-4158-9225-91649597EA6D}"/>
    <cellStyle name="Millares 7 2 3 3 3 3" xfId="16304" xr:uid="{52C1C70C-6E7C-4188-892C-59685B5259D7}"/>
    <cellStyle name="Millares 7 2 3 3 3 3 2" xfId="35479" xr:uid="{1A120206-7507-48B2-AD7B-A757BDD45ACD}"/>
    <cellStyle name="Millares 7 2 3 3 3 3 3" xfId="47618" xr:uid="{306DC5A3-BA0D-4818-B4EF-4EB3015CAF6C}"/>
    <cellStyle name="Millares 7 2 3 3 3 4" xfId="23539" xr:uid="{7EC4ACA6-985D-4617-B902-313F19E861E1}"/>
    <cellStyle name="Millares 7 2 3 3 3 5" xfId="29290" xr:uid="{9EFFEF68-555C-4BFC-8EA6-7DC76D551B1C}"/>
    <cellStyle name="Millares 7 2 3 3 3 6" xfId="41613" xr:uid="{375611E3-D760-4913-932C-91D998D60DA7}"/>
    <cellStyle name="Millares 7 2 3 3 4" xfId="7833" xr:uid="{29B2CB73-DF8E-4FA7-B9A2-C65E5B7C8BCE}"/>
    <cellStyle name="Millares 7 2 3 3 4 2" xfId="36824" xr:uid="{F974AD24-E61A-47C8-A0E5-BF90CBE3338B}"/>
    <cellStyle name="Millares 7 2 3 3 4 2 2" xfId="48923" xr:uid="{C1D6735B-6FB0-4471-A7A2-472EF5958AF8}"/>
    <cellStyle name="Millares 7 2 3 3 4 3" xfId="30634" xr:uid="{2B40BA70-05B4-403E-A1C3-2CDE709A05E4}"/>
    <cellStyle name="Millares 7 2 3 3 4 4" xfId="42917" xr:uid="{65119B4A-05CA-47E9-BB77-60FCBACF6C4C}"/>
    <cellStyle name="Millares 7 2 3 3 5" xfId="12299" xr:uid="{F72FC0BB-2153-4DCD-8911-645965159522}"/>
    <cellStyle name="Millares 7 2 3 3 5 2" xfId="33729" xr:uid="{33DB121A-7D6D-496B-A06B-1F3A8DA1E264}"/>
    <cellStyle name="Millares 7 2 3 3 5 3" xfId="45920" xr:uid="{F5B002EC-D531-43AA-9338-9DCE0A13915D}"/>
    <cellStyle name="Millares 7 2 3 3 6" xfId="16675" xr:uid="{99DCE90C-CE2B-4F4E-9F11-E0448E278B70}"/>
    <cellStyle name="Millares 7 2 3 3 7" xfId="18321" xr:uid="{81E9AE9E-6D60-44AA-BA6B-1FBFA178F67D}"/>
    <cellStyle name="Millares 7 2 3 3 8" xfId="19971" xr:uid="{6EA572BA-4D4B-4797-A10B-0E1E539A032D}"/>
    <cellStyle name="Millares 7 2 3 3 9" xfId="21820" xr:uid="{0FAF0A9D-7399-46B3-B160-DC9458539494}"/>
    <cellStyle name="Millares 7 2 3 4" xfId="6151" xr:uid="{AEC200B6-A897-41BB-B737-D1E88E549CBA}"/>
    <cellStyle name="Millares 7 2 3 4 10" xfId="40045" xr:uid="{EF25F1A3-8B3E-4325-9AF1-BD0D9DED03E9}"/>
    <cellStyle name="Millares 7 2 3 4 2" xfId="8917" xr:uid="{644897CC-CDCC-4BC8-B639-3304B849FCD7}"/>
    <cellStyle name="Millares 7 2 3 4 2 2" xfId="22744" xr:uid="{5D73B05F-BBCF-4756-BAFA-FE588BDF492B}"/>
    <cellStyle name="Millares 7 2 3 4 2 2 2" xfId="37766" xr:uid="{085BE422-35A0-4D3A-A39F-66E3F063BABE}"/>
    <cellStyle name="Millares 7 2 3 4 2 2 2 2" xfId="49837" xr:uid="{E0E5167F-E009-4791-A84D-9F41DA9286C7}"/>
    <cellStyle name="Millares 7 2 3 4 2 2 3" xfId="31576" xr:uid="{299F3E82-96C8-46EE-8C14-F692BAE6102D}"/>
    <cellStyle name="Millares 7 2 3 4 2 2 4" xfId="43831" xr:uid="{E8FCBE7B-4661-4CE2-B89F-7ED08C04BE8C}"/>
    <cellStyle name="Millares 7 2 3 4 2 3" xfId="34671" xr:uid="{2D2335BA-8C01-4EC7-A0C4-942904496EC2}"/>
    <cellStyle name="Millares 7 2 3 4 2 3 2" xfId="46834" xr:uid="{B9123425-1748-4857-9C22-CF3A1A4BB79A}"/>
    <cellStyle name="Millares 7 2 3 4 2 4" xfId="28482" xr:uid="{A2AABDE3-D1FF-4FF0-ABA6-4DE323DD92DA}"/>
    <cellStyle name="Millares 7 2 3 4 2 5" xfId="40829" xr:uid="{FF5950AC-7EDA-49EC-BB41-1E825CEC7569}"/>
    <cellStyle name="Millares 7 2 3 4 3" xfId="8232" xr:uid="{4CCA7149-84E0-462A-90D6-7A68BA72EEE7}"/>
    <cellStyle name="Millares 7 2 3 4 3 2" xfId="23670" xr:uid="{35F6F1F4-5389-4B2B-85DC-AA76E08CA117}"/>
    <cellStyle name="Millares 7 2 3 4 3 2 2" xfId="38708" xr:uid="{40396DF6-CB49-4DEF-B3F2-9E79E91A8073}"/>
    <cellStyle name="Millares 7 2 3 4 3 2 2 2" xfId="50751" xr:uid="{31ADADC6-ACD9-41C6-8F17-E08AFFA38EB9}"/>
    <cellStyle name="Millares 7 2 3 4 3 2 3" xfId="32518" xr:uid="{FB94BB04-19BD-43B0-9BE0-26082559F43E}"/>
    <cellStyle name="Millares 7 2 3 4 3 2 4" xfId="44745" xr:uid="{F4D36F68-1402-4AC7-A378-C1BBCA54BEE6}"/>
    <cellStyle name="Millares 7 2 3 4 3 3" xfId="35613" xr:uid="{1222F14F-4675-472D-9726-CB768FB44548}"/>
    <cellStyle name="Millares 7 2 3 4 3 3 2" xfId="47748" xr:uid="{C913547A-E5BB-4B20-934D-27180B4C27F6}"/>
    <cellStyle name="Millares 7 2 3 4 3 4" xfId="29424" xr:uid="{6379253A-182F-4E28-8732-5605052A289E}"/>
    <cellStyle name="Millares 7 2 3 4 3 5" xfId="41743" xr:uid="{556F796C-87FB-4678-82CC-896EB1E4C3A1}"/>
    <cellStyle name="Millares 7 2 3 4 4" xfId="12686" xr:uid="{655DE662-60C1-40ED-8771-E5BAD7EB52AC}"/>
    <cellStyle name="Millares 7 2 3 4 4 2" xfId="36958" xr:uid="{1DD65A1D-5615-485A-9202-288406C191F4}"/>
    <cellStyle name="Millares 7 2 3 4 4 2 2" xfId="49053" xr:uid="{D46A9DE1-EFF1-4180-9199-D9EC3A812E2E}"/>
    <cellStyle name="Millares 7 2 3 4 4 3" xfId="30768" xr:uid="{9EB13BCB-8D02-43F6-9FC9-D1F0502DDC1E}"/>
    <cellStyle name="Millares 7 2 3 4 4 4" xfId="43047" xr:uid="{E699CF6A-520C-4B5E-90BA-990944E802BA}"/>
    <cellStyle name="Millares 7 2 3 4 5" xfId="17524" xr:uid="{8D17B0B1-63F0-4C40-9C35-735FBB9AE62D}"/>
    <cellStyle name="Millares 7 2 3 4 5 2" xfId="33863" xr:uid="{4C00E6FF-F008-45E3-8D95-F247CBB9B1E0}"/>
    <cellStyle name="Millares 7 2 3 4 5 3" xfId="46050" xr:uid="{C6AA3B58-A3F1-417B-BBF7-16C52AA56267}"/>
    <cellStyle name="Millares 7 2 3 4 6" xfId="18455" xr:uid="{61EE1795-A098-4313-BCBF-D033E2780FC2}"/>
    <cellStyle name="Millares 7 2 3 4 7" xfId="20106" xr:uid="{0ADC8F83-A1A7-4A8A-93EC-0A3614235CFB}"/>
    <cellStyle name="Millares 7 2 3 4 8" xfId="21950" xr:uid="{EAB49AD2-835B-46E5-AEBC-000BBD29F5FE}"/>
    <cellStyle name="Millares 7 2 3 4 9" xfId="27674" xr:uid="{8CA2DE92-30E9-4CCC-A581-ED7B88D945C4}"/>
    <cellStyle name="Millares 7 2 3 5" xfId="6146" xr:uid="{A8F29C29-23FD-4E08-8AB3-F68257379D8F}"/>
    <cellStyle name="Millares 7 2 3 5 10" xfId="40175" xr:uid="{45C81667-57E7-49B2-8351-4B5AD35FD9E1}"/>
    <cellStyle name="Millares 7 2 3 5 2" xfId="8912" xr:uid="{D62A9BFE-7CBD-4579-BF1B-5CFCAA152CFA}"/>
    <cellStyle name="Millares 7 2 3 5 2 2" xfId="22878" xr:uid="{0556D516-7057-42E5-B535-61AE3128AD73}"/>
    <cellStyle name="Millares 7 2 3 5 2 2 2" xfId="37900" xr:uid="{51518593-D6C3-48B9-B021-3687C2491756}"/>
    <cellStyle name="Millares 7 2 3 5 2 2 2 2" xfId="49967" xr:uid="{3E7FBA8A-6250-4C8E-8F8B-0DED48FA580F}"/>
    <cellStyle name="Millares 7 2 3 5 2 2 3" xfId="31710" xr:uid="{F40E93CC-99DE-4261-97D1-200E04646B53}"/>
    <cellStyle name="Millares 7 2 3 5 2 2 4" xfId="43961" xr:uid="{4C798498-1F5C-48D8-A2DC-8EFC86663428}"/>
    <cellStyle name="Millares 7 2 3 5 2 3" xfId="34805" xr:uid="{4F45EDF7-8165-43DC-85BB-1048E761D2EC}"/>
    <cellStyle name="Millares 7 2 3 5 2 3 2" xfId="46964" xr:uid="{6A098ADC-7A9C-49EE-A4C2-DD6E5AEB81C5}"/>
    <cellStyle name="Millares 7 2 3 5 2 4" xfId="28616" xr:uid="{93EC14FE-CE21-4646-BA2A-E21244C27165}"/>
    <cellStyle name="Millares 7 2 3 5 2 5" xfId="40959" xr:uid="{90488F66-E797-4E08-A40D-D6FC9E595764}"/>
    <cellStyle name="Millares 7 2 3 5 3" xfId="8227" xr:uid="{CB8F21F6-CB40-4B75-AE8B-0579301CB35F}"/>
    <cellStyle name="Millares 7 2 3 5 3 2" xfId="23804" xr:uid="{01C73EE4-36AD-4FE5-99F0-42787082B1FC}"/>
    <cellStyle name="Millares 7 2 3 5 3 2 2" xfId="38842" xr:uid="{03139C9E-F7C4-4203-A335-0A9BC016F427}"/>
    <cellStyle name="Millares 7 2 3 5 3 2 2 2" xfId="50881" xr:uid="{1A6AAD53-9C58-46C6-AEA9-060E548CA7CA}"/>
    <cellStyle name="Millares 7 2 3 5 3 2 3" xfId="32652" xr:uid="{80144EED-4105-4490-BB06-817E9B5557F3}"/>
    <cellStyle name="Millares 7 2 3 5 3 2 4" xfId="44875" xr:uid="{196C8B50-A76B-45D8-8ADE-E50026EE8A17}"/>
    <cellStyle name="Millares 7 2 3 5 3 3" xfId="35747" xr:uid="{AF107ED4-DB1E-4407-82C8-3E5B87B2B971}"/>
    <cellStyle name="Millares 7 2 3 5 3 3 2" xfId="47878" xr:uid="{8E001CF3-AD37-4966-BEB6-7954038097E9}"/>
    <cellStyle name="Millares 7 2 3 5 3 4" xfId="29558" xr:uid="{D3A45EDD-058E-464D-8E6B-4F4AAB96F39B}"/>
    <cellStyle name="Millares 7 2 3 5 3 5" xfId="41873" xr:uid="{ADDF9771-D6A2-4BA9-B704-F939CCB7DACC}"/>
    <cellStyle name="Millares 7 2 3 5 4" xfId="12681" xr:uid="{ACF2CB75-D4DB-4BE7-9027-7636C5E186D7}"/>
    <cellStyle name="Millares 7 2 3 5 4 2" xfId="37092" xr:uid="{0458983A-72AC-44C6-B4A8-6E8AE2E91081}"/>
    <cellStyle name="Millares 7 2 3 5 4 2 2" xfId="49183" xr:uid="{F29832B5-FFF8-45A1-8D70-CA37E04A0747}"/>
    <cellStyle name="Millares 7 2 3 5 4 3" xfId="30902" xr:uid="{5EC42091-D565-4274-A47B-67800D6EFF90}"/>
    <cellStyle name="Millares 7 2 3 5 4 4" xfId="43177" xr:uid="{517A679C-0C17-4FD7-817E-C4719F7DF454}"/>
    <cellStyle name="Millares 7 2 3 5 5" xfId="17773" xr:uid="{20AA21E2-2988-4535-9901-FD2ABFFD3036}"/>
    <cellStyle name="Millares 7 2 3 5 5 2" xfId="33997" xr:uid="{1EF0F1D4-BB1A-4256-BEDB-BE69372B4C15}"/>
    <cellStyle name="Millares 7 2 3 5 5 3" xfId="46180" xr:uid="{773BF51A-424C-4905-9504-A7D483531D30}"/>
    <cellStyle name="Millares 7 2 3 5 6" xfId="18590" xr:uid="{AE315E0E-E32A-480A-ABEC-56F712B04E34}"/>
    <cellStyle name="Millares 7 2 3 5 7" xfId="20242" xr:uid="{5CB652DD-FC99-49A5-B496-DECFC466DA0A}"/>
    <cellStyle name="Millares 7 2 3 5 8" xfId="22080" xr:uid="{5087783E-43FF-4537-B60F-F6857F17D2EF}"/>
    <cellStyle name="Millares 7 2 3 5 9" xfId="27808" xr:uid="{74211EF3-A921-4D80-8314-2FC8184D043F}"/>
    <cellStyle name="Millares 7 2 3 6" xfId="5012" xr:uid="{B6D6C32D-175F-4EFA-BAAA-75AB837F2A9F}"/>
    <cellStyle name="Millares 7 2 3 6 2" xfId="11957" xr:uid="{E83BE8EB-1DD5-4340-8E61-16DE13B4C051}"/>
    <cellStyle name="Millares 7 2 3 6 2 2" xfId="23011" xr:uid="{E7578A8F-5288-4086-B993-598478B2C818}"/>
    <cellStyle name="Millares 7 2 3 6 2 2 2" xfId="38034" xr:uid="{6B690FF9-342A-45D7-9F3E-F24A5F18AE80}"/>
    <cellStyle name="Millares 7 2 3 6 2 2 2 2" xfId="50097" xr:uid="{68949127-4E29-40D9-B75F-92DCC11AA99D}"/>
    <cellStyle name="Millares 7 2 3 6 2 2 3" xfId="31844" xr:uid="{248B68E2-530C-42C0-BC92-599FA7BC0182}"/>
    <cellStyle name="Millares 7 2 3 6 2 2 4" xfId="44091" xr:uid="{0DD652E9-6B43-48A6-A482-A91C880D461B}"/>
    <cellStyle name="Millares 7 2 3 6 2 3" xfId="34939" xr:uid="{73C6D0F8-90E8-4F4C-8E8E-45B36DBEF22B}"/>
    <cellStyle name="Millares 7 2 3 6 2 3 2" xfId="47094" xr:uid="{646EA20D-39D2-4730-BC81-DBD5A1B33599}"/>
    <cellStyle name="Millares 7 2 3 6 2 4" xfId="28750" xr:uid="{6D4B002E-862D-4700-8A60-46E327CEC7CB}"/>
    <cellStyle name="Millares 7 2 3 6 2 5" xfId="41089" xr:uid="{59368263-17D8-44D8-929C-8785E5D607CA}"/>
    <cellStyle name="Millares 7 2 3 6 3" xfId="12820" xr:uid="{3F177F33-17BE-4585-BF03-45ED94639736}"/>
    <cellStyle name="Millares 7 2 3 6 3 2" xfId="23937" xr:uid="{6C608395-F7FF-433F-812D-28929582A1F0}"/>
    <cellStyle name="Millares 7 2 3 6 3 2 2" xfId="38976" xr:uid="{8C0C5AA9-7449-4AB7-9275-CFACD2C9768A}"/>
    <cellStyle name="Millares 7 2 3 6 3 2 2 2" xfId="51011" xr:uid="{BA624F9F-911D-455E-8C9A-0700913B618E}"/>
    <cellStyle name="Millares 7 2 3 6 3 2 3" xfId="32786" xr:uid="{48A31FA5-818A-44DD-BE8D-A3E66A157065}"/>
    <cellStyle name="Millares 7 2 3 6 3 2 4" xfId="45005" xr:uid="{38AC27D7-147F-47EF-8FE8-7C0A2FA76BD7}"/>
    <cellStyle name="Millares 7 2 3 6 3 3" xfId="35881" xr:uid="{819B53F8-4349-4518-A878-C1BB0BDC1AF1}"/>
    <cellStyle name="Millares 7 2 3 6 3 3 2" xfId="48008" xr:uid="{3F85E113-A411-4245-A4D9-4731B51B6C7C}"/>
    <cellStyle name="Millares 7 2 3 6 3 4" xfId="29692" xr:uid="{AC29E7AA-67C8-4DB8-8352-4C90EB10B51A}"/>
    <cellStyle name="Millares 7 2 3 6 3 5" xfId="42003" xr:uid="{FD3E041C-466F-4B5E-85E9-30FCFB8BB36A}"/>
    <cellStyle name="Millares 7 2 3 6 4" xfId="18046" xr:uid="{F1C4ED77-52B0-47AB-A949-28C4AF76CE4E}"/>
    <cellStyle name="Millares 7 2 3 6 4 2" xfId="37226" xr:uid="{6B2AA823-3ECE-4B6F-A8C9-D17559ED8D43}"/>
    <cellStyle name="Millares 7 2 3 6 4 2 2" xfId="49313" xr:uid="{4334DA74-EA15-4E6B-910F-CCE14AE86C96}"/>
    <cellStyle name="Millares 7 2 3 6 4 3" xfId="31036" xr:uid="{7F639394-1079-49CD-B9D1-4046CDD2559F}"/>
    <cellStyle name="Millares 7 2 3 6 4 4" xfId="43307" xr:uid="{B8990DED-2616-421A-9E27-F9ED7BEDA234}"/>
    <cellStyle name="Millares 7 2 3 6 5" xfId="18725" xr:uid="{E957A477-9B35-4ED9-804C-F34F5AC2B6B1}"/>
    <cellStyle name="Millares 7 2 3 6 5 2" xfId="34131" xr:uid="{5FF2A339-2A47-4BD9-B7F7-F8B26C7E1F15}"/>
    <cellStyle name="Millares 7 2 3 6 5 3" xfId="46310" xr:uid="{A9DA1966-1A50-4BB5-96C1-9169E9E9048E}"/>
    <cellStyle name="Millares 7 2 3 6 6" xfId="20378" xr:uid="{12DC9003-89EE-4DEB-817C-C0CC1E8F773D}"/>
    <cellStyle name="Millares 7 2 3 6 7" xfId="22210" xr:uid="{6BABA6A8-F0DA-4E3D-B28D-7AF6A7C90DA6}"/>
    <cellStyle name="Millares 7 2 3 6 8" xfId="27942" xr:uid="{344DA962-744B-46DB-ABF0-B5BDAED5254F}"/>
    <cellStyle name="Millares 7 2 3 6 9" xfId="40305" xr:uid="{6E08E90B-86DC-43D7-91D7-1635F4E92538}"/>
    <cellStyle name="Millares 7 2 3 7" xfId="5088" xr:uid="{270FCF33-0EA0-42CA-A247-9A500D49EB7C}"/>
    <cellStyle name="Millares 7 2 3 7 2" xfId="8526" xr:uid="{FBE6E709-7766-4074-AED4-891D84E73FAF}"/>
    <cellStyle name="Millares 7 2 3 7 2 2" xfId="23142" xr:uid="{5DC4DD5B-CE35-4966-8E80-CDDA06C48C6E}"/>
    <cellStyle name="Millares 7 2 3 7 2 2 2" xfId="38168" xr:uid="{79D42CD5-589D-4541-83A9-D675852258E6}"/>
    <cellStyle name="Millares 7 2 3 7 2 2 2 2" xfId="50227" xr:uid="{763C8B6A-1E59-4A57-A577-FCFDA29BB49E}"/>
    <cellStyle name="Millares 7 2 3 7 2 2 3" xfId="31978" xr:uid="{8862A54D-C7D4-451E-B496-6A5E8FA28A07}"/>
    <cellStyle name="Millares 7 2 3 7 2 2 4" xfId="44221" xr:uid="{565BAAE1-1F29-440F-866A-DCA47B99F420}"/>
    <cellStyle name="Millares 7 2 3 7 2 3" xfId="35073" xr:uid="{297B47CA-B6C7-4BBD-ADE8-D383AAD9EE6D}"/>
    <cellStyle name="Millares 7 2 3 7 2 3 2" xfId="47224" xr:uid="{1102C987-BA8B-4F01-9344-D30843828D84}"/>
    <cellStyle name="Millares 7 2 3 7 2 4" xfId="28884" xr:uid="{13AF77CA-8234-4A84-8AF3-C5AE89F14902}"/>
    <cellStyle name="Millares 7 2 3 7 2 5" xfId="41219" xr:uid="{FB4CC85B-B7A6-4973-B874-EE0168124D6D}"/>
    <cellStyle name="Millares 7 2 3 7 3" xfId="15276" xr:uid="{53BE3E0F-5B1B-44CA-9DC3-EBB635C2DE99}"/>
    <cellStyle name="Millares 7 2 3 7 3 2" xfId="24067" xr:uid="{16DCA796-236B-41DB-9D44-10212AA9785C}"/>
    <cellStyle name="Millares 7 2 3 7 3 2 2" xfId="39110" xr:uid="{AE09101D-1DFF-4B09-8771-C59B8AC7BE85}"/>
    <cellStyle name="Millares 7 2 3 7 3 2 2 2" xfId="51141" xr:uid="{8FACB76B-93DC-4F0C-98BE-05F01FE0AADD}"/>
    <cellStyle name="Millares 7 2 3 7 3 2 3" xfId="32920" xr:uid="{30B055F9-EA2C-4A6E-96AB-7D8AE7A98172}"/>
    <cellStyle name="Millares 7 2 3 7 3 2 4" xfId="45135" xr:uid="{7CC000F5-AD75-4BB4-A08C-BFD921BC9AD3}"/>
    <cellStyle name="Millares 7 2 3 7 3 3" xfId="36015" xr:uid="{FD33E10E-D941-4973-84A9-3F07FCBFC64B}"/>
    <cellStyle name="Millares 7 2 3 7 3 3 2" xfId="48138" xr:uid="{A18E078E-3BD2-4E69-9FFC-F5EED15E4268}"/>
    <cellStyle name="Millares 7 2 3 7 3 4" xfId="29826" xr:uid="{C508CEA9-F9F3-48D7-A40E-BA89112DE2D8}"/>
    <cellStyle name="Millares 7 2 3 7 3 5" xfId="42133" xr:uid="{811692A7-6867-400C-B223-3A20B54505B0}"/>
    <cellStyle name="Millares 7 2 3 7 4" xfId="19644" xr:uid="{7D75D40E-621C-4C7E-AE1A-475214BDC2EC}"/>
    <cellStyle name="Millares 7 2 3 7 4 2" xfId="37360" xr:uid="{454FF1C1-E650-4195-8346-F04E0DB2EB62}"/>
    <cellStyle name="Millares 7 2 3 7 4 2 2" xfId="49443" xr:uid="{70C85C57-77F4-404A-8722-D1E328E837BC}"/>
    <cellStyle name="Millares 7 2 3 7 4 3" xfId="31170" xr:uid="{1078F4D3-B05B-47A1-9FE0-F206C2A351AA}"/>
    <cellStyle name="Millares 7 2 3 7 4 4" xfId="43437" xr:uid="{EA23ED54-44E1-47DE-B8A4-2299DEEE08BF}"/>
    <cellStyle name="Millares 7 2 3 7 5" xfId="20512" xr:uid="{67E28446-7122-4F6E-BABC-2858B56A235E}"/>
    <cellStyle name="Millares 7 2 3 7 5 2" xfId="34265" xr:uid="{20559121-8B07-4133-B8B2-BF08EC424AD3}"/>
    <cellStyle name="Millares 7 2 3 7 5 3" xfId="46440" xr:uid="{45A9D4DF-0B08-42EB-A609-5CDEA99A6133}"/>
    <cellStyle name="Millares 7 2 3 7 6" xfId="22340" xr:uid="{385B082D-5B5C-4504-ADED-8C81F4D95865}"/>
    <cellStyle name="Millares 7 2 3 7 7" xfId="28076" xr:uid="{85391170-F1C4-45DB-98E0-BFA2E1C2B60D}"/>
    <cellStyle name="Millares 7 2 3 7 8" xfId="40435" xr:uid="{EDB57669-B285-4851-BBF0-85F569EC3AE4}"/>
    <cellStyle name="Millares 7 2 3 8" xfId="7830" xr:uid="{A05A3516-69B9-4DBC-B1EF-136755F22BE9}"/>
    <cellStyle name="Millares 7 2 3 8 2" xfId="21496" xr:uid="{1B1C0F6D-F9DB-43EE-9C7B-D366FDD496A5}"/>
    <cellStyle name="Millares 7 2 3 8 2 2" xfId="24197" xr:uid="{3C9487A4-7DC0-4437-827D-28AE7240FB16}"/>
    <cellStyle name="Millares 7 2 3 8 2 2 2" xfId="39244" xr:uid="{68D4F6B5-6999-4A18-AAC8-4D8A3C886A04}"/>
    <cellStyle name="Millares 7 2 3 8 2 2 2 2" xfId="51271" xr:uid="{198951EA-D849-4D03-9F3E-0B3760847BBC}"/>
    <cellStyle name="Millares 7 2 3 8 2 2 3" xfId="33054" xr:uid="{5720F39E-2630-4FEB-AF5E-7B35755847E4}"/>
    <cellStyle name="Millares 7 2 3 8 2 2 4" xfId="45265" xr:uid="{F8AB0E34-EB7E-427F-A6E8-7247B77CB648}"/>
    <cellStyle name="Millares 7 2 3 8 2 3" xfId="36149" xr:uid="{CEE78F5D-65D4-42DF-8AF0-4E1244EC261A}"/>
    <cellStyle name="Millares 7 2 3 8 2 3 2" xfId="48268" xr:uid="{C5B4A0F6-5F62-4AB0-982F-B76D3CFD7953}"/>
    <cellStyle name="Millares 7 2 3 8 2 4" xfId="29960" xr:uid="{C853B653-DB9D-4E29-A146-843624581141}"/>
    <cellStyle name="Millares 7 2 3 8 2 5" xfId="42263" xr:uid="{A4F394DF-3370-4DAC-8E09-B6CA5E34C0E5}"/>
    <cellStyle name="Millares 7 2 3 8 3" xfId="23275" xr:uid="{E93D42EB-05E5-4393-8EEC-C7F0A40D6674}"/>
    <cellStyle name="Millares 7 2 3 8 3 2" xfId="38302" xr:uid="{04531BF2-E0E1-4AE8-B35F-85771734B1E0}"/>
    <cellStyle name="Millares 7 2 3 8 3 2 2" xfId="50357" xr:uid="{1C3B6BB7-0EE7-4FCA-8C5E-C182517E85C7}"/>
    <cellStyle name="Millares 7 2 3 8 3 3" xfId="32112" xr:uid="{DAB81C8B-C45B-46A7-92D0-3D4F01689E88}"/>
    <cellStyle name="Millares 7 2 3 8 3 4" xfId="44351" xr:uid="{AF6C18D6-0F2E-483E-A194-491B9C5706D4}"/>
    <cellStyle name="Millares 7 2 3 8 4" xfId="35207" xr:uid="{1B5EEF53-F462-4E49-AC51-B0039D0367A2}"/>
    <cellStyle name="Millares 7 2 3 8 4 2" xfId="47354" xr:uid="{2BFD4B3C-D777-46C6-A26F-DFF6CE7C7DE2}"/>
    <cellStyle name="Millares 7 2 3 8 5" xfId="29018" xr:uid="{2D411837-2F35-4126-B107-0A3AE681C768}"/>
    <cellStyle name="Millares 7 2 3 8 6" xfId="41349" xr:uid="{132F374C-D146-4645-87BD-484E2E03E570}"/>
    <cellStyle name="Millares 7 2 3 9" xfId="12296" xr:uid="{49316CF3-579F-4B54-8F9B-1D143D8479E8}"/>
    <cellStyle name="Millares 7 2 3 9 2" xfId="25178" xr:uid="{E5F7F982-5FBE-41E9-8577-5B6415061ACC}"/>
    <cellStyle name="Millares 7 2 3 9 2 2" xfId="33188" xr:uid="{D5E6DB44-3E65-4780-9CCA-40CC6C6B6C6B}"/>
    <cellStyle name="Millares 7 2 3 9 2 2 2" xfId="39378" xr:uid="{83D13324-A53D-41AF-9D08-25C852BC8E07}"/>
    <cellStyle name="Millares 7 2 3 9 2 2 2 2" xfId="51401" xr:uid="{EF92192E-653A-4085-8FC6-BD247A264930}"/>
    <cellStyle name="Millares 7 2 3 9 2 2 3" xfId="45395" xr:uid="{CC9E6F30-4DD6-4E28-AAEB-AA1554F3F8C1}"/>
    <cellStyle name="Millares 7 2 3 9 2 3" xfId="36283" xr:uid="{8E53F88D-EFE1-456B-B7E1-161C871E7ADD}"/>
    <cellStyle name="Millares 7 2 3 9 2 3 2" xfId="48398" xr:uid="{8CE07DD6-71B6-4D7D-A0DF-D46CDBE3A521}"/>
    <cellStyle name="Millares 7 2 3 9 2 4" xfId="30094" xr:uid="{0D70E771-8CA3-4C89-993D-A4B684FC3D6C}"/>
    <cellStyle name="Millares 7 2 3 9 2 5" xfId="42393" xr:uid="{7DFC23A1-EA45-439F-8C4B-7AA40909FF81}"/>
    <cellStyle name="Millares 7 2 3 9 3" xfId="22476" xr:uid="{C1226E7D-EA03-41E3-8E49-81452168BCFA}"/>
    <cellStyle name="Millares 7 2 3 9 3 2" xfId="37498" xr:uid="{20E8AAA9-DF47-425D-8839-1ACABBD70A92}"/>
    <cellStyle name="Millares 7 2 3 9 3 2 2" xfId="49577" xr:uid="{1E64B8B2-765B-473D-A8CF-D90A34844A07}"/>
    <cellStyle name="Millares 7 2 3 9 3 3" xfId="31308" xr:uid="{9FBB94B8-E0C2-4AED-A4BB-E4C2669211AA}"/>
    <cellStyle name="Millares 7 2 3 9 3 4" xfId="43571" xr:uid="{7324265E-FD35-4A04-A9AE-EAEC4D6D4DE5}"/>
    <cellStyle name="Millares 7 2 3 9 4" xfId="34403" xr:uid="{3A442AF6-D757-4864-9CEC-AAB503B313C5}"/>
    <cellStyle name="Millares 7 2 3 9 4 2" xfId="46574" xr:uid="{30EDF2F5-9DB4-400E-9D9D-E604ED702892}"/>
    <cellStyle name="Millares 7 2 3 9 5" xfId="28214" xr:uid="{9A5BEF43-929D-43AD-9D85-A57309DB3B85}"/>
    <cellStyle name="Millares 7 2 3 9 6" xfId="40569" xr:uid="{A48A03FD-E401-4D67-BF90-2B7A1ACF08AA}"/>
    <cellStyle name="Millares 7 2 4" xfId="3823" xr:uid="{8A3C281F-24C5-4AF5-B4A3-C3D2618E04A2}"/>
    <cellStyle name="Millares 7 2 4 10" xfId="18213" xr:uid="{E17BD21C-37A6-4C1D-A231-2573B7BA2ABE}"/>
    <cellStyle name="Millares 7 2 4 10 2" xfId="27252" xr:uid="{90B7BD9F-B4CE-4D1C-B53E-F075B2D6967E}"/>
    <cellStyle name="Millares 7 2 4 10 2 2" xfId="39673" xr:uid="{36B4F124-C789-4CE2-B2DF-66ED397278C8}"/>
    <cellStyle name="Millares 7 2 4 10 2 2 2" xfId="51686" xr:uid="{2C7FA4AD-04C7-4A84-A516-0C0A39ED7340}"/>
    <cellStyle name="Millares 7 2 4 10 2 3" xfId="33483" xr:uid="{DF0E495E-88C9-4284-8B7F-3089DEAC1DDB}"/>
    <cellStyle name="Millares 7 2 4 10 2 4" xfId="45680" xr:uid="{31CFADEF-A414-45A7-845E-CED3F2E15509}"/>
    <cellStyle name="Millares 7 2 4 10 3" xfId="36578" xr:uid="{65DB0FC7-6248-4F02-8519-B78189ECCCE0}"/>
    <cellStyle name="Millares 7 2 4 10 3 2" xfId="48683" xr:uid="{2443A4E7-5DC8-404D-97D9-6997EAEEF085}"/>
    <cellStyle name="Millares 7 2 4 10 4" xfId="30389" xr:uid="{D7B72802-CBDF-4DFF-9681-4E0A615F6718}"/>
    <cellStyle name="Millares 7 2 4 10 5" xfId="42678" xr:uid="{7789D80B-61CB-457A-879A-363ACC5FE148}"/>
    <cellStyle name="Millares 7 2 4 11" xfId="19862" xr:uid="{58E20769-6A07-41D7-8052-88003DFF0D14}"/>
    <cellStyle name="Millares 7 2 4 11 2" xfId="23434" xr:uid="{3C305FA7-B120-4682-95FE-2A9F0477B82E}"/>
    <cellStyle name="Millares 7 2 4 11 2 2" xfId="38467" xr:uid="{1A7D7776-FC58-43C9-AA4E-41C1AB712B1B}"/>
    <cellStyle name="Millares 7 2 4 11 2 2 2" xfId="50516" xr:uid="{BBBB47AC-AC7D-402A-8B10-8EA4B5264DDF}"/>
    <cellStyle name="Millares 7 2 4 11 2 3" xfId="32277" xr:uid="{0657706C-1B95-4219-8D7D-9180051A0AD1}"/>
    <cellStyle name="Millares 7 2 4 11 2 4" xfId="44510" xr:uid="{41FC411E-5D70-4BAD-8557-9434FDA198F7}"/>
    <cellStyle name="Millares 7 2 4 11 3" xfId="35372" xr:uid="{464E20C8-86DE-4916-B277-18AAFDEDA6A3}"/>
    <cellStyle name="Millares 7 2 4 11 3 2" xfId="47513" xr:uid="{21DB7F6D-9C84-4355-B907-65D799504674}"/>
    <cellStyle name="Millares 7 2 4 11 4" xfId="29183" xr:uid="{09BBD16E-1F53-42B3-B0CF-B94ECFBD2D1A}"/>
    <cellStyle name="Millares 7 2 4 11 5" xfId="41508" xr:uid="{49067986-E2E3-4B1F-B21F-FD139273FE96}"/>
    <cellStyle name="Millares 7 2 4 12" xfId="21715" xr:uid="{F416B219-AB08-4A07-A735-E6075E6F012C}"/>
    <cellStyle name="Millares 7 2 4 12 2" xfId="36717" xr:uid="{D4A3989C-B090-4509-BF2E-E9647890AB2F}"/>
    <cellStyle name="Millares 7 2 4 12 2 2" xfId="48818" xr:uid="{E297770A-F99A-4DCB-9BC3-21DFA454D5FF}"/>
    <cellStyle name="Millares 7 2 4 12 3" xfId="30527" xr:uid="{C56EFE47-A52A-47DE-8B19-D5F8EAAA6FCD}"/>
    <cellStyle name="Millares 7 2 4 12 4" xfId="42812" xr:uid="{33052802-3AC2-4714-964E-7DBE920E1AAA}"/>
    <cellStyle name="Millares 7 2 4 13" xfId="33622" xr:uid="{F6C4C3A6-1FE0-45BC-B13C-DC075F3F5237}"/>
    <cellStyle name="Millares 7 2 4 13 2" xfId="45815" xr:uid="{12242878-16E9-4091-B7AA-EC05C677CF92}"/>
    <cellStyle name="Millares 7 2 4 14" xfId="27433" xr:uid="{F5B07B50-837D-4AF7-A70F-B911BCC821BF}"/>
    <cellStyle name="Millares 7 2 4 15" xfId="39810" xr:uid="{07AE9AEA-20C6-410A-B790-4B7719668263}"/>
    <cellStyle name="Millares 7 2 4 2" xfId="3824" xr:uid="{29FA3D27-8913-45A2-884C-DD498A7B1B68}"/>
    <cellStyle name="Millares 7 2 4 2 10" xfId="27567" xr:uid="{9425CD51-1040-42F4-8AAB-05BBF8092BB3}"/>
    <cellStyle name="Millares 7 2 4 2 11" xfId="39940" xr:uid="{D97E594F-B700-4CE6-9866-91735B5E4D67}"/>
    <cellStyle name="Millares 7 2 4 2 2" xfId="6153" xr:uid="{0BEB266B-E19E-4C5B-9EF8-06A12A2976CA}"/>
    <cellStyle name="Millares 7 2 4 2 2 2" xfId="8919" xr:uid="{AE6496FD-6C0C-4AC4-A9F5-DA1CB1A86CD0}"/>
    <cellStyle name="Millares 7 2 4 2 2 2 2" xfId="37659" xr:uid="{1C1AF772-00DB-4764-8D52-603A32E5EAFF}"/>
    <cellStyle name="Millares 7 2 4 2 2 2 2 2" xfId="49732" xr:uid="{E8F89216-74FF-4B62-812B-9A17D3969273}"/>
    <cellStyle name="Millares 7 2 4 2 2 2 3" xfId="31469" xr:uid="{18AE6576-1984-496C-883D-CF08BE8E1930}"/>
    <cellStyle name="Millares 7 2 4 2 2 2 4" xfId="43726" xr:uid="{C92501C3-F580-494E-9033-91D084CB04A1}"/>
    <cellStyle name="Millares 7 2 4 2 2 3" xfId="8234" xr:uid="{97BBA6DF-1C43-4DA3-870D-DD34A75F735E}"/>
    <cellStyle name="Millares 7 2 4 2 2 3 2" xfId="34564" xr:uid="{554D9F7E-ACC0-4B55-B127-F0D9590BCBAE}"/>
    <cellStyle name="Millares 7 2 4 2 2 3 3" xfId="46729" xr:uid="{CB07F765-2E6C-4DAB-8882-A1B0AE552B29}"/>
    <cellStyle name="Millares 7 2 4 2 2 4" xfId="12688" xr:uid="{1C40635E-8AC3-4F0E-8F65-AB2BBC5A2B6F}"/>
    <cellStyle name="Millares 7 2 4 2 2 5" xfId="22637" xr:uid="{D9C66759-99D8-4A31-AE04-8E16615C65EF}"/>
    <cellStyle name="Millares 7 2 4 2 2 6" xfId="28375" xr:uid="{B4069AAC-89E6-42B7-8BDE-F102E445F98E}"/>
    <cellStyle name="Millares 7 2 4 2 2 7" xfId="40724" xr:uid="{82EEC9F8-B324-4335-8349-AA253B43CDAB}"/>
    <cellStyle name="Millares 7 2 4 2 3" xfId="5017" xr:uid="{47CA719A-580E-439D-8A4B-39077768239C}"/>
    <cellStyle name="Millares 7 2 4 2 3 2" xfId="8531" xr:uid="{FC3E20A9-0B90-402C-9818-474885656FC7}"/>
    <cellStyle name="Millares 7 2 4 2 3 2 2" xfId="38601" xr:uid="{9B261C9C-83AD-4A2C-8DD5-2CE2197948AC}"/>
    <cellStyle name="Millares 7 2 4 2 3 2 2 2" xfId="50646" xr:uid="{9B421578-8F95-4FC6-9DF4-3A23C9C0687B}"/>
    <cellStyle name="Millares 7 2 4 2 3 2 3" xfId="32411" xr:uid="{1CAFF63C-2879-47EB-9060-E13CA5E1A262}"/>
    <cellStyle name="Millares 7 2 4 2 3 2 4" xfId="44640" xr:uid="{8E99BCB9-0E88-4CB1-852B-90E10D230097}"/>
    <cellStyle name="Millares 7 2 4 2 3 3" xfId="16331" xr:uid="{39FF3DEA-C7D8-4485-A255-427712B98C18}"/>
    <cellStyle name="Millares 7 2 4 2 3 3 2" xfId="35506" xr:uid="{0E5EB771-8337-442B-8C28-492F4E3A7050}"/>
    <cellStyle name="Millares 7 2 4 2 3 3 3" xfId="47643" xr:uid="{4F3AE587-1061-4ECD-8467-9F6586C5B3E7}"/>
    <cellStyle name="Millares 7 2 4 2 3 4" xfId="23564" xr:uid="{450B20FD-1376-4760-84F6-C2AD9F6EC84F}"/>
    <cellStyle name="Millares 7 2 4 2 3 5" xfId="29317" xr:uid="{E136CB7E-3986-481D-95D4-548265F5F930}"/>
    <cellStyle name="Millares 7 2 4 2 3 6" xfId="41638" xr:uid="{0F02D863-28B8-45D7-B5CF-DB3982F7457C}"/>
    <cellStyle name="Millares 7 2 4 2 4" xfId="7835" xr:uid="{0B33FA7C-756B-42F0-B5F6-7DA5BCC3E4C0}"/>
    <cellStyle name="Millares 7 2 4 2 4 2" xfId="36851" xr:uid="{227AC3FB-50F5-4ABA-9BFC-099A47BC1CF7}"/>
    <cellStyle name="Millares 7 2 4 2 4 2 2" xfId="48948" xr:uid="{506538D6-81AC-4660-8497-86707EE3D7E3}"/>
    <cellStyle name="Millares 7 2 4 2 4 3" xfId="30661" xr:uid="{4E045366-80E4-4B74-A91D-3BBC1306D76C}"/>
    <cellStyle name="Millares 7 2 4 2 4 4" xfId="42942" xr:uid="{EC4F34AC-41CF-4A3F-AFD9-128BDDF773FD}"/>
    <cellStyle name="Millares 7 2 4 2 5" xfId="12301" xr:uid="{8ED32B8F-99B0-488C-90B3-1A39AB2AB8BF}"/>
    <cellStyle name="Millares 7 2 4 2 5 2" xfId="33756" xr:uid="{C062A925-3D61-414E-A9BA-A96CB820BA3D}"/>
    <cellStyle name="Millares 7 2 4 2 5 3" xfId="45945" xr:uid="{395BEC66-3919-4703-9B02-8489D6A3222D}"/>
    <cellStyle name="Millares 7 2 4 2 6" xfId="16702" xr:uid="{BB918B56-F506-4430-BECE-FF534C23354E}"/>
    <cellStyle name="Millares 7 2 4 2 7" xfId="18348" xr:uid="{8E58F8F5-1D14-419B-A068-3E90D7BC4B20}"/>
    <cellStyle name="Millares 7 2 4 2 8" xfId="19998" xr:uid="{44F83381-8EC6-4B3A-B992-7B997A75B4FB}"/>
    <cellStyle name="Millares 7 2 4 2 9" xfId="21845" xr:uid="{224000BA-5020-4D08-871C-7D83D3C05388}"/>
    <cellStyle name="Millares 7 2 4 3" xfId="6154" xr:uid="{55E7322D-5185-4CD7-A4DF-DEEE1237A1B7}"/>
    <cellStyle name="Millares 7 2 4 3 10" xfId="40070" xr:uid="{41248C0C-43F7-40A0-873C-C5608CA6F0A0}"/>
    <cellStyle name="Millares 7 2 4 3 2" xfId="8920" xr:uid="{283F38D5-8FD3-4889-871C-1F564FF40F19}"/>
    <cellStyle name="Millares 7 2 4 3 2 2" xfId="22771" xr:uid="{31C65379-3529-455C-9D02-E7CAA41DFE29}"/>
    <cellStyle name="Millares 7 2 4 3 2 2 2" xfId="37793" xr:uid="{A0F2A76D-DC2A-45D5-8F3F-BF55ED7A1136}"/>
    <cellStyle name="Millares 7 2 4 3 2 2 2 2" xfId="49862" xr:uid="{5805520E-6391-495F-A073-081DF360BB30}"/>
    <cellStyle name="Millares 7 2 4 3 2 2 3" xfId="31603" xr:uid="{523F01C9-5EA2-46A8-9844-480B1F34E090}"/>
    <cellStyle name="Millares 7 2 4 3 2 2 4" xfId="43856" xr:uid="{298554D6-C002-484C-B0A5-1107F4754179}"/>
    <cellStyle name="Millares 7 2 4 3 2 3" xfId="34698" xr:uid="{6E309686-14EA-413C-96AA-871C24F4CC9E}"/>
    <cellStyle name="Millares 7 2 4 3 2 3 2" xfId="46859" xr:uid="{F44EB0AC-32BA-4DF9-8A88-26AAC18049A6}"/>
    <cellStyle name="Millares 7 2 4 3 2 4" xfId="28509" xr:uid="{C3BFB908-8BED-4A43-A094-134B4052F788}"/>
    <cellStyle name="Millares 7 2 4 3 2 5" xfId="40854" xr:uid="{B7627B7B-188E-45AD-9EC4-3AEB0BF53C9D}"/>
    <cellStyle name="Millares 7 2 4 3 3" xfId="8235" xr:uid="{1F8D1732-80F4-4BC2-9E7E-BB985D55F5EE}"/>
    <cellStyle name="Millares 7 2 4 3 3 2" xfId="23697" xr:uid="{E9A5593E-F54B-4A2E-A089-BA325F1B4560}"/>
    <cellStyle name="Millares 7 2 4 3 3 2 2" xfId="38735" xr:uid="{B07A4FC8-A529-4191-9C77-93217C1E7896}"/>
    <cellStyle name="Millares 7 2 4 3 3 2 2 2" xfId="50776" xr:uid="{BB95161B-BB2D-452C-9ADE-B3BB6853C058}"/>
    <cellStyle name="Millares 7 2 4 3 3 2 3" xfId="32545" xr:uid="{06429C2E-BDA5-4E4E-82DB-93D9D8857B59}"/>
    <cellStyle name="Millares 7 2 4 3 3 2 4" xfId="44770" xr:uid="{18D8B328-AB98-424A-8A6E-1E389B01C97C}"/>
    <cellStyle name="Millares 7 2 4 3 3 3" xfId="35640" xr:uid="{B9FE327C-CF39-4168-A446-6100FF188869}"/>
    <cellStyle name="Millares 7 2 4 3 3 3 2" xfId="47773" xr:uid="{0CB9247A-F253-4A91-B263-4C8043490273}"/>
    <cellStyle name="Millares 7 2 4 3 3 4" xfId="29451" xr:uid="{69A9527A-A9A9-455D-B41F-3BF57FDDE75F}"/>
    <cellStyle name="Millares 7 2 4 3 3 5" xfId="41768" xr:uid="{CE95F006-C2CE-4F81-A0B0-C93C5E172180}"/>
    <cellStyle name="Millares 7 2 4 3 4" xfId="12689" xr:uid="{3456081E-8887-42B5-8CE9-B7AEEF25B2FA}"/>
    <cellStyle name="Millares 7 2 4 3 4 2" xfId="36985" xr:uid="{424DA94E-12ED-4996-8887-EAEEEECB3196}"/>
    <cellStyle name="Millares 7 2 4 3 4 2 2" xfId="49078" xr:uid="{9D56C756-136A-41A9-9008-03BA81116FDD}"/>
    <cellStyle name="Millares 7 2 4 3 4 3" xfId="30795" xr:uid="{4FD38D76-8A99-41E3-9F42-DFEE0285D957}"/>
    <cellStyle name="Millares 7 2 4 3 4 4" xfId="43072" xr:uid="{35166EA7-505F-40A5-BD95-3603C09522D6}"/>
    <cellStyle name="Millares 7 2 4 3 5" xfId="17551" xr:uid="{474EC435-2C6C-433C-AADC-697EA904E3E1}"/>
    <cellStyle name="Millares 7 2 4 3 5 2" xfId="33890" xr:uid="{85FF24C7-4AAF-4903-BC2D-783974D98543}"/>
    <cellStyle name="Millares 7 2 4 3 5 3" xfId="46075" xr:uid="{39DEAC37-3722-4DFF-B76A-536D82CED54D}"/>
    <cellStyle name="Millares 7 2 4 3 6" xfId="18482" xr:uid="{FED59E0E-026B-42B3-B229-6A918A724417}"/>
    <cellStyle name="Millares 7 2 4 3 7" xfId="20133" xr:uid="{25833756-7805-4F36-A4E0-ADB453BC4196}"/>
    <cellStyle name="Millares 7 2 4 3 8" xfId="21975" xr:uid="{37D064C2-83AD-41BF-B00A-A28F6937C470}"/>
    <cellStyle name="Millares 7 2 4 3 9" xfId="27701" xr:uid="{068057C2-E077-4866-92EF-C4EEF8033460}"/>
    <cellStyle name="Millares 7 2 4 4" xfId="6152" xr:uid="{1878C425-84BB-4F19-86FA-B4A5620C93E0}"/>
    <cellStyle name="Millares 7 2 4 4 10" xfId="40200" xr:uid="{EA9448C6-2FF5-4953-A964-607534FB504E}"/>
    <cellStyle name="Millares 7 2 4 4 2" xfId="8918" xr:uid="{3607C705-E4D6-48BF-B3E9-9F19E8BCF34E}"/>
    <cellStyle name="Millares 7 2 4 4 2 2" xfId="22905" xr:uid="{B9E95479-1ED5-4A2B-8CBF-EF6D1675BBDE}"/>
    <cellStyle name="Millares 7 2 4 4 2 2 2" xfId="37927" xr:uid="{2985CA99-5625-47AE-A528-70B17CAA119F}"/>
    <cellStyle name="Millares 7 2 4 4 2 2 2 2" xfId="49992" xr:uid="{B87C755A-2F20-4852-9F1F-8E3ED47429DC}"/>
    <cellStyle name="Millares 7 2 4 4 2 2 3" xfId="31737" xr:uid="{1498C94D-0E55-4F5B-945C-3D8023471CE8}"/>
    <cellStyle name="Millares 7 2 4 4 2 2 4" xfId="43986" xr:uid="{4DDDD42E-5D8B-43C0-886F-303800B68EA0}"/>
    <cellStyle name="Millares 7 2 4 4 2 3" xfId="34832" xr:uid="{05C78DE9-6040-4DCF-BCB3-F220A2F50ACF}"/>
    <cellStyle name="Millares 7 2 4 4 2 3 2" xfId="46989" xr:uid="{BED2FEE1-5A8B-4FF3-B28B-6811B8AF3DF6}"/>
    <cellStyle name="Millares 7 2 4 4 2 4" xfId="28643" xr:uid="{8E02018C-C75A-4598-94C9-B5136C4DCD4A}"/>
    <cellStyle name="Millares 7 2 4 4 2 5" xfId="40984" xr:uid="{22CFED02-9484-422A-A686-E10257080C48}"/>
    <cellStyle name="Millares 7 2 4 4 3" xfId="8233" xr:uid="{0E9E6360-AAD3-44F4-9F3E-A47644F2F10B}"/>
    <cellStyle name="Millares 7 2 4 4 3 2" xfId="23831" xr:uid="{34E0618F-22E0-4BFF-9215-D446693CE335}"/>
    <cellStyle name="Millares 7 2 4 4 3 2 2" xfId="38869" xr:uid="{735A0292-092D-45DC-8BCB-1B529948A11E}"/>
    <cellStyle name="Millares 7 2 4 4 3 2 2 2" xfId="50906" xr:uid="{B0F77151-77A6-408A-8089-E3EDADC3E724}"/>
    <cellStyle name="Millares 7 2 4 4 3 2 3" xfId="32679" xr:uid="{4C90A1D7-8B8A-449C-ACF4-333EF50E009E}"/>
    <cellStyle name="Millares 7 2 4 4 3 2 4" xfId="44900" xr:uid="{7D94A973-03A5-4187-BF71-9A4C466BB5D2}"/>
    <cellStyle name="Millares 7 2 4 4 3 3" xfId="35774" xr:uid="{C70552FB-BD06-4BE1-88F5-6C58D1A9F885}"/>
    <cellStyle name="Millares 7 2 4 4 3 3 2" xfId="47903" xr:uid="{3B86E5E5-3C08-4257-8F31-94A9ABF2CB73}"/>
    <cellStyle name="Millares 7 2 4 4 3 4" xfId="29585" xr:uid="{11A622D0-361B-4852-A9B5-1AFA3EC3F8F0}"/>
    <cellStyle name="Millares 7 2 4 4 3 5" xfId="41898" xr:uid="{9648EB51-7095-4C60-8AB9-168FC30D93F3}"/>
    <cellStyle name="Millares 7 2 4 4 4" xfId="12687" xr:uid="{596296F4-E9AA-4945-A88E-CEFA5AFE38C1}"/>
    <cellStyle name="Millares 7 2 4 4 4 2" xfId="37119" xr:uid="{451952E7-FBD7-44F3-B99E-D45338D0D823}"/>
    <cellStyle name="Millares 7 2 4 4 4 2 2" xfId="49208" xr:uid="{2A394B38-A9BD-4AC8-97A0-72D245ED1CAF}"/>
    <cellStyle name="Millares 7 2 4 4 4 3" xfId="30929" xr:uid="{48B373B8-AE1A-453C-978D-5F023992EF23}"/>
    <cellStyle name="Millares 7 2 4 4 4 4" xfId="43202" xr:uid="{4B26F8F1-F9FC-4624-9D91-1F43C0E2134A}"/>
    <cellStyle name="Millares 7 2 4 4 5" xfId="17800" xr:uid="{78CDEE2A-0BC0-491B-81D7-93404626A21C}"/>
    <cellStyle name="Millares 7 2 4 4 5 2" xfId="34024" xr:uid="{1D7EB49B-EAF2-4FCE-BFCA-B9DCD60AECE1}"/>
    <cellStyle name="Millares 7 2 4 4 5 3" xfId="46205" xr:uid="{1647AEF0-A60F-4A51-908D-2C533A4C7F1F}"/>
    <cellStyle name="Millares 7 2 4 4 6" xfId="18617" xr:uid="{8FC4054E-EDFA-4471-97FB-7E78902D5748}"/>
    <cellStyle name="Millares 7 2 4 4 7" xfId="20269" xr:uid="{50F9E972-668F-4ECC-B419-E8EC4BC97783}"/>
    <cellStyle name="Millares 7 2 4 4 8" xfId="22105" xr:uid="{529EBEDE-D711-49A1-BA43-BD619463A427}"/>
    <cellStyle name="Millares 7 2 4 4 9" xfId="27835" xr:uid="{3549ED5C-C7CC-41EA-8D56-3A42071C4962}"/>
    <cellStyle name="Millares 7 2 4 5" xfId="5016" xr:uid="{CA367CDE-B4AB-415B-8566-DA999CC3FBCD}"/>
    <cellStyle name="Millares 7 2 4 5 2" xfId="11984" xr:uid="{79E8D124-A770-4E92-B4AF-3E04EA8B6E88}"/>
    <cellStyle name="Millares 7 2 4 5 2 2" xfId="23036" xr:uid="{7AB1F3EA-0536-4B4C-BE3C-7130C333ADF9}"/>
    <cellStyle name="Millares 7 2 4 5 2 2 2" xfId="38061" xr:uid="{111B0A8B-7BB8-4F7A-9478-349DFBAF75AD}"/>
    <cellStyle name="Millares 7 2 4 5 2 2 2 2" xfId="50122" xr:uid="{1FC45074-9E6E-4B73-A9B9-2050D0C8BE10}"/>
    <cellStyle name="Millares 7 2 4 5 2 2 3" xfId="31871" xr:uid="{D7BD79DE-8DDB-45A4-9FA4-079E5B3C3B40}"/>
    <cellStyle name="Millares 7 2 4 5 2 2 4" xfId="44116" xr:uid="{CF61811F-CFA3-427C-A1D2-7C3A557F87FC}"/>
    <cellStyle name="Millares 7 2 4 5 2 3" xfId="34966" xr:uid="{A429CFCE-45DA-492D-9F56-F00FEB470723}"/>
    <cellStyle name="Millares 7 2 4 5 2 3 2" xfId="47119" xr:uid="{275535D8-6C36-4243-9185-BE969340312A}"/>
    <cellStyle name="Millares 7 2 4 5 2 4" xfId="28777" xr:uid="{FD9EF97B-D053-4B4B-91B3-CC8A3A8DE7FD}"/>
    <cellStyle name="Millares 7 2 4 5 2 5" xfId="41114" xr:uid="{8808DFDF-863C-4319-B8BB-985544F89243}"/>
    <cellStyle name="Millares 7 2 4 5 3" xfId="12847" xr:uid="{6D6B6DD2-463B-4903-8F5F-D94E3D1D1CD5}"/>
    <cellStyle name="Millares 7 2 4 5 3 2" xfId="23962" xr:uid="{8869324A-EB8E-4C50-8285-09696F61F9E3}"/>
    <cellStyle name="Millares 7 2 4 5 3 2 2" xfId="39003" xr:uid="{5374ACCD-4E74-4145-9E2E-17819DFB3BC2}"/>
    <cellStyle name="Millares 7 2 4 5 3 2 2 2" xfId="51036" xr:uid="{A79D268C-2FD1-42CF-9C27-C98A2B4F0BA5}"/>
    <cellStyle name="Millares 7 2 4 5 3 2 3" xfId="32813" xr:uid="{741B9747-8562-4F91-AB7C-0543D3C1FF65}"/>
    <cellStyle name="Millares 7 2 4 5 3 2 4" xfId="45030" xr:uid="{C83C1294-E555-4B3F-BEBA-5B8325583940}"/>
    <cellStyle name="Millares 7 2 4 5 3 3" xfId="35908" xr:uid="{A3112CA8-E2B6-41DA-878D-D9404CDCC028}"/>
    <cellStyle name="Millares 7 2 4 5 3 3 2" xfId="48033" xr:uid="{F7372F86-D673-4782-AE3F-8AACDC784603}"/>
    <cellStyle name="Millares 7 2 4 5 3 4" xfId="29719" xr:uid="{B9C878D6-547F-413B-8BF5-79042CA1EA05}"/>
    <cellStyle name="Millares 7 2 4 5 3 5" xfId="42028" xr:uid="{C56DDB1A-AEFA-4783-A959-52F1F9919F91}"/>
    <cellStyle name="Millares 7 2 4 5 4" xfId="18073" xr:uid="{4D764CD5-AC03-45E8-A33A-BD9BE45DA0F6}"/>
    <cellStyle name="Millares 7 2 4 5 4 2" xfId="37253" xr:uid="{06D716AE-001D-4612-956E-61436A25FA59}"/>
    <cellStyle name="Millares 7 2 4 5 4 2 2" xfId="49338" xr:uid="{D726F722-8A1C-4687-967F-FB7C8865F1C7}"/>
    <cellStyle name="Millares 7 2 4 5 4 3" xfId="31063" xr:uid="{E678B955-F62C-4D55-93A8-E939097191BA}"/>
    <cellStyle name="Millares 7 2 4 5 4 4" xfId="43332" xr:uid="{8CCAB949-2E4A-47D0-999F-574498398E06}"/>
    <cellStyle name="Millares 7 2 4 5 5" xfId="18752" xr:uid="{23B7E4E4-4C20-4988-98B3-215301393493}"/>
    <cellStyle name="Millares 7 2 4 5 5 2" xfId="34158" xr:uid="{BB463452-DEA6-4671-B575-36CBD71C08B1}"/>
    <cellStyle name="Millares 7 2 4 5 5 3" xfId="46335" xr:uid="{B0A3D86A-1AE7-4F0D-8B5A-6AA02F7793F4}"/>
    <cellStyle name="Millares 7 2 4 5 6" xfId="20405" xr:uid="{D0C898A9-6440-46A5-8C08-AECA941CA2FA}"/>
    <cellStyle name="Millares 7 2 4 5 7" xfId="22235" xr:uid="{A93FCFF5-1633-4B1A-8637-E2E94F8D8C73}"/>
    <cellStyle name="Millares 7 2 4 5 8" xfId="27969" xr:uid="{B8B587DA-6921-4582-A65E-CBE64DE9B0C1}"/>
    <cellStyle name="Millares 7 2 4 5 9" xfId="40330" xr:uid="{BF976670-3A7B-4A31-8565-76515F36A88D}"/>
    <cellStyle name="Millares 7 2 4 6" xfId="5321" xr:uid="{0C8EF4ED-F929-49A9-B84D-B041CAA1A9EC}"/>
    <cellStyle name="Millares 7 2 4 6 2" xfId="8530" xr:uid="{D7D7E5B9-2E75-464C-9092-245DA65C40CA}"/>
    <cellStyle name="Millares 7 2 4 6 2 2" xfId="23169" xr:uid="{6F789F1A-9317-4BC7-91A6-26A81086C2F1}"/>
    <cellStyle name="Millares 7 2 4 6 2 2 2" xfId="38195" xr:uid="{C1A96C22-26C4-4419-AEA2-F3633C603CB9}"/>
    <cellStyle name="Millares 7 2 4 6 2 2 2 2" xfId="50252" xr:uid="{325A7D5D-D164-408A-9AB8-9CA6F0C9FE2A}"/>
    <cellStyle name="Millares 7 2 4 6 2 2 3" xfId="32005" xr:uid="{66D1C795-8BE7-49A8-BFA4-E89032E1B1DF}"/>
    <cellStyle name="Millares 7 2 4 6 2 2 4" xfId="44246" xr:uid="{354D85C8-5C5F-40F0-BF10-CD2F0D989B6D}"/>
    <cellStyle name="Millares 7 2 4 6 2 3" xfId="35100" xr:uid="{B46B601F-C0AC-4E71-BC0C-8AC2C135DB00}"/>
    <cellStyle name="Millares 7 2 4 6 2 3 2" xfId="47249" xr:uid="{25BEB40F-A75B-4D41-937D-C76A83773B9B}"/>
    <cellStyle name="Millares 7 2 4 6 2 4" xfId="28911" xr:uid="{098606C4-1AA1-48E1-A9ED-3A11FE0B7E33}"/>
    <cellStyle name="Millares 7 2 4 6 2 5" xfId="41244" xr:uid="{980908CE-14DD-4850-8DEF-3BBDA701C4F0}"/>
    <cellStyle name="Millares 7 2 4 6 3" xfId="15303" xr:uid="{8D8D2828-936A-4A54-878D-FBF9D14EB87B}"/>
    <cellStyle name="Millares 7 2 4 6 3 2" xfId="24092" xr:uid="{102CE0FC-A401-47A4-9B38-C5E4598FEB4B}"/>
    <cellStyle name="Millares 7 2 4 6 3 2 2" xfId="39137" xr:uid="{43CDE0F2-224A-4F92-8E24-02B42888AF83}"/>
    <cellStyle name="Millares 7 2 4 6 3 2 2 2" xfId="51166" xr:uid="{369F1EC1-0620-494D-9056-F12B566F2AC2}"/>
    <cellStyle name="Millares 7 2 4 6 3 2 3" xfId="32947" xr:uid="{EB2134CB-8C9B-4810-8E56-91F01BE9377A}"/>
    <cellStyle name="Millares 7 2 4 6 3 2 4" xfId="45160" xr:uid="{DBB2C3F0-409E-4C82-A830-21BE9ED9789A}"/>
    <cellStyle name="Millares 7 2 4 6 3 3" xfId="36042" xr:uid="{79EF0EE2-D37C-4CA0-845E-97CCA68C8C17}"/>
    <cellStyle name="Millares 7 2 4 6 3 3 2" xfId="48163" xr:uid="{CC56B5F4-AE10-48F8-B80F-A8B632BBF3F3}"/>
    <cellStyle name="Millares 7 2 4 6 3 4" xfId="29853" xr:uid="{93948301-F4AF-4391-9D4A-193C0458B628}"/>
    <cellStyle name="Millares 7 2 4 6 3 5" xfId="42158" xr:uid="{0C60DD90-329E-4989-B33C-4E20D9C3B533}"/>
    <cellStyle name="Millares 7 2 4 6 4" xfId="19671" xr:uid="{F139ED1C-820A-4699-8EAB-0BDD4D56F323}"/>
    <cellStyle name="Millares 7 2 4 6 4 2" xfId="37387" xr:uid="{A87E0357-CB35-45F7-A27A-68530F6A03F5}"/>
    <cellStyle name="Millares 7 2 4 6 4 2 2" xfId="49468" xr:uid="{C8C03911-95A7-4FA0-8E51-CA5A16025B44}"/>
    <cellStyle name="Millares 7 2 4 6 4 3" xfId="31197" xr:uid="{38707C95-EB5E-4DD0-B0EA-09AB16C9FE82}"/>
    <cellStyle name="Millares 7 2 4 6 4 4" xfId="43462" xr:uid="{766AB8CE-AF3F-4E04-A6AA-7416B2EAEB90}"/>
    <cellStyle name="Millares 7 2 4 6 5" xfId="20539" xr:uid="{25E0216C-A147-4F7E-BE8E-537D411CA05D}"/>
    <cellStyle name="Millares 7 2 4 6 5 2" xfId="34292" xr:uid="{61C7A9CD-8E31-456E-B1F7-3B7C2936B38C}"/>
    <cellStyle name="Millares 7 2 4 6 5 3" xfId="46465" xr:uid="{299AB257-2AAF-4818-886F-A9159E3D5ADC}"/>
    <cellStyle name="Millares 7 2 4 6 6" xfId="22365" xr:uid="{D864FA72-F142-4003-9C39-DCF1992EDC30}"/>
    <cellStyle name="Millares 7 2 4 6 7" xfId="28103" xr:uid="{B44C82F2-AF36-4397-B51E-4BB81DE8FD6B}"/>
    <cellStyle name="Millares 7 2 4 6 8" xfId="40460" xr:uid="{B38A2DCF-F644-4728-97B1-397BF7F0C383}"/>
    <cellStyle name="Millares 7 2 4 7" xfId="7834" xr:uid="{2D50D073-E828-4E90-A0CE-9046EC95EEFA}"/>
    <cellStyle name="Millares 7 2 4 7 2" xfId="21523" xr:uid="{FE24C89D-D3F2-42C5-A0AD-BA22EEC143CA}"/>
    <cellStyle name="Millares 7 2 4 7 2 2" xfId="24222" xr:uid="{5F437B14-FA7B-4140-B4B8-12BD5153F6DC}"/>
    <cellStyle name="Millares 7 2 4 7 2 2 2" xfId="39271" xr:uid="{A54DF383-3707-4019-96E1-5E09764910E3}"/>
    <cellStyle name="Millares 7 2 4 7 2 2 2 2" xfId="51296" xr:uid="{41BF52FC-471D-454A-9C01-AB4F49204DF6}"/>
    <cellStyle name="Millares 7 2 4 7 2 2 3" xfId="33081" xr:uid="{5D6871C6-C34A-4881-B0E0-2B8010768002}"/>
    <cellStyle name="Millares 7 2 4 7 2 2 4" xfId="45290" xr:uid="{B46F0DEF-7FD2-458C-85CC-97F2C4E7B60C}"/>
    <cellStyle name="Millares 7 2 4 7 2 3" xfId="36176" xr:uid="{2D7B0969-7051-411A-9A34-F03467D0DFC8}"/>
    <cellStyle name="Millares 7 2 4 7 2 3 2" xfId="48293" xr:uid="{A8E9C353-B8D3-4DFF-8D02-CBAC1C6EB268}"/>
    <cellStyle name="Millares 7 2 4 7 2 4" xfId="29987" xr:uid="{A86AA89C-76DA-41B6-822B-D39D1413049D}"/>
    <cellStyle name="Millares 7 2 4 7 2 5" xfId="42288" xr:uid="{A830BCAD-30FE-46C8-BCE1-C01CDBC724D1}"/>
    <cellStyle name="Millares 7 2 4 7 3" xfId="23300" xr:uid="{94FFE6F1-0C46-4775-939E-B2007594A148}"/>
    <cellStyle name="Millares 7 2 4 7 3 2" xfId="38329" xr:uid="{E301AD24-45F2-489E-BA31-EA7DF4B75869}"/>
    <cellStyle name="Millares 7 2 4 7 3 2 2" xfId="50382" xr:uid="{6406687C-FAA3-4275-8045-ABD8693178D8}"/>
    <cellStyle name="Millares 7 2 4 7 3 3" xfId="32139" xr:uid="{A2D9B2FD-C049-4BDF-A83C-69228BC475A7}"/>
    <cellStyle name="Millares 7 2 4 7 3 4" xfId="44376" xr:uid="{100698E8-647B-442E-A8ED-BB20106772C2}"/>
    <cellStyle name="Millares 7 2 4 7 4" xfId="35234" xr:uid="{934C88E4-4EC0-45B1-85E4-495D31DBB1F8}"/>
    <cellStyle name="Millares 7 2 4 7 4 2" xfId="47379" xr:uid="{6BF90088-541E-4B88-B526-A0B90818E0E8}"/>
    <cellStyle name="Millares 7 2 4 7 5" xfId="29045" xr:uid="{6FAAB869-A159-4EB9-B348-4CB89B417E32}"/>
    <cellStyle name="Millares 7 2 4 7 6" xfId="41374" xr:uid="{86CFFE7A-C4A9-4C03-B15C-D4A614B31F07}"/>
    <cellStyle name="Millares 7 2 4 8" xfId="12300" xr:uid="{E696D996-0C56-4207-94DC-C6C002384546}"/>
    <cellStyle name="Millares 7 2 4 8 2" xfId="25205" xr:uid="{692C5688-7D71-436D-9456-9E3D5B71EF93}"/>
    <cellStyle name="Millares 7 2 4 8 2 2" xfId="33215" xr:uid="{8D120116-EA5C-411D-A2A5-0DCB8C2843A3}"/>
    <cellStyle name="Millares 7 2 4 8 2 2 2" xfId="39405" xr:uid="{FC42835E-B879-4546-BEA2-2761F3BBC4D1}"/>
    <cellStyle name="Millares 7 2 4 8 2 2 2 2" xfId="51426" xr:uid="{42596CC0-07AA-44A9-91CC-2B210CAA5CAA}"/>
    <cellStyle name="Millares 7 2 4 8 2 2 3" xfId="45420" xr:uid="{5F3A526B-172D-4BA2-8AE5-325B6A79C87B}"/>
    <cellStyle name="Millares 7 2 4 8 2 3" xfId="36310" xr:uid="{BAF01E96-1B3F-4D75-B3B9-DBB2C03FB866}"/>
    <cellStyle name="Millares 7 2 4 8 2 3 2" xfId="48423" xr:uid="{BFCFB3C5-0B8E-4A64-9893-36345B175F21}"/>
    <cellStyle name="Millares 7 2 4 8 2 4" xfId="30121" xr:uid="{FB9ED2FE-A6A1-44AC-8105-9B4EAA501B2B}"/>
    <cellStyle name="Millares 7 2 4 8 2 5" xfId="42418" xr:uid="{F6E4AF5B-8872-4D12-B5B3-161026698603}"/>
    <cellStyle name="Millares 7 2 4 8 3" xfId="22503" xr:uid="{33B0E41F-6281-43F0-95BF-5A3F81CD0F52}"/>
    <cellStyle name="Millares 7 2 4 8 3 2" xfId="37525" xr:uid="{5802F92D-F1E7-4989-BD24-442A8A979AB6}"/>
    <cellStyle name="Millares 7 2 4 8 3 2 2" xfId="49602" xr:uid="{D96BB06F-6433-40F3-9636-FD7324B969C6}"/>
    <cellStyle name="Millares 7 2 4 8 3 3" xfId="31335" xr:uid="{E3D8C57F-C6BE-4ABC-80B3-D620E5B04255}"/>
    <cellStyle name="Millares 7 2 4 8 3 4" xfId="43596" xr:uid="{FEEB3332-6673-49B0-9D79-36897C909D5C}"/>
    <cellStyle name="Millares 7 2 4 8 4" xfId="34430" xr:uid="{5F0500FD-0C23-486A-B633-9BD30F90F5B3}"/>
    <cellStyle name="Millares 7 2 4 8 4 2" xfId="46599" xr:uid="{23D5BA66-2038-41E4-9E1F-DBD0B762C0AC}"/>
    <cellStyle name="Millares 7 2 4 8 5" xfId="28241" xr:uid="{024BB644-FE2B-47CB-99B2-38C2BF2383EF}"/>
    <cellStyle name="Millares 7 2 4 8 6" xfId="40594" xr:uid="{0CC95855-1F80-4037-90E9-4667AEF05D4F}"/>
    <cellStyle name="Millares 7 2 4 9" xfId="16568" xr:uid="{88CEC0CA-23B5-47C2-B9FA-2931258F1CC2}"/>
    <cellStyle name="Millares 7 2 4 9 2" xfId="26229" xr:uid="{6AA0417B-F4E7-4D46-A677-A5A2076C246D}"/>
    <cellStyle name="Millares 7 2 4 9 2 2" xfId="39539" xr:uid="{AFD8CA8C-6246-4AD9-9A74-E6B41D465805}"/>
    <cellStyle name="Millares 7 2 4 9 2 2 2" xfId="51556" xr:uid="{B8F21F88-6D68-445A-BB8F-6184E1A4DF7E}"/>
    <cellStyle name="Millares 7 2 4 9 2 3" xfId="33349" xr:uid="{53767CEE-DE43-4173-840B-2EBEBDB46B1D}"/>
    <cellStyle name="Millares 7 2 4 9 2 4" xfId="45550" xr:uid="{CE5E3446-1C70-4717-AEA2-C441D7BEAF05}"/>
    <cellStyle name="Millares 7 2 4 9 3" xfId="36444" xr:uid="{5480A252-503F-4736-A9DC-2C91F5E55368}"/>
    <cellStyle name="Millares 7 2 4 9 3 2" xfId="48553" xr:uid="{9EF413A5-D905-4431-A302-94A288C1A348}"/>
    <cellStyle name="Millares 7 2 4 9 4" xfId="30255" xr:uid="{1DDDE180-04F4-4448-8180-3BD2ACFFF42B}"/>
    <cellStyle name="Millares 7 2 4 9 5" xfId="42548" xr:uid="{886BC3D2-53D8-46A4-9FD9-2750F1D55439}"/>
    <cellStyle name="Millares 7 2 5" xfId="3825" xr:uid="{42006356-F0E5-4E36-9F6D-5C7C8E0AC20B}"/>
    <cellStyle name="Millares 7 2 5 10" xfId="27502" xr:uid="{2AEF7DE2-83BF-4D62-BF96-572FD73B388E}"/>
    <cellStyle name="Millares 7 2 5 11" xfId="39877" xr:uid="{DE01D20B-644B-4886-B512-9784D514F0C7}"/>
    <cellStyle name="Millares 7 2 5 2" xfId="6155" xr:uid="{5B2A33B6-AA88-4FCE-8822-49E49882C06D}"/>
    <cellStyle name="Millares 7 2 5 2 2" xfId="8921" xr:uid="{3ABE3E03-6C0C-42BC-BB28-173D7368BBC1}"/>
    <cellStyle name="Millares 7 2 5 2 2 2" xfId="37594" xr:uid="{96E8E78D-F407-46D5-B2B7-9C50BFF8EB19}"/>
    <cellStyle name="Millares 7 2 5 2 2 2 2" xfId="49669" xr:uid="{64C3FE98-DF0A-4205-AB6C-C8BD8ADF74A7}"/>
    <cellStyle name="Millares 7 2 5 2 2 3" xfId="31404" xr:uid="{1F9C0F3F-BE77-4C6E-BC0D-F7CA2AAB415F}"/>
    <cellStyle name="Millares 7 2 5 2 2 4" xfId="43663" xr:uid="{AA9E3987-E005-4422-95D8-CB53E214E3CF}"/>
    <cellStyle name="Millares 7 2 5 2 3" xfId="8236" xr:uid="{5C230B06-8C75-41FD-8FD3-9FBD0DC9EEF2}"/>
    <cellStyle name="Millares 7 2 5 2 3 2" xfId="34499" xr:uid="{C9724FF0-5EEE-464A-93B5-1FA367E9ADEE}"/>
    <cellStyle name="Millares 7 2 5 2 3 3" xfId="46666" xr:uid="{3D491FC9-F40B-4E90-9470-84689C4E32AE}"/>
    <cellStyle name="Millares 7 2 5 2 4" xfId="12690" xr:uid="{AC5E1F87-A4A3-4E98-A865-A0C90951BC0E}"/>
    <cellStyle name="Millares 7 2 5 2 5" xfId="22572" xr:uid="{367569C6-7086-46E3-955D-8BC6FECE85AA}"/>
    <cellStyle name="Millares 7 2 5 2 6" xfId="28310" xr:uid="{4C87052E-F90B-4E5D-A878-E3FCA35F3C29}"/>
    <cellStyle name="Millares 7 2 5 2 7" xfId="40661" xr:uid="{9CCB8F1E-72CE-45E5-A3D1-3038A4C43147}"/>
    <cellStyle name="Millares 7 2 5 3" xfId="5018" xr:uid="{231FDDC6-2BF2-4F6C-BEA5-1C4B3826E178}"/>
    <cellStyle name="Millares 7 2 5 3 2" xfId="8532" xr:uid="{EFDF8D9C-16D0-408B-89D3-B93A60BC89A7}"/>
    <cellStyle name="Millares 7 2 5 3 2 2" xfId="38536" xr:uid="{2994BF06-CB6B-4850-B8E5-612ED433A9EA}"/>
    <cellStyle name="Millares 7 2 5 3 2 2 2" xfId="50583" xr:uid="{7FC74098-A49C-41D8-94A6-5A0D1BD5FA2B}"/>
    <cellStyle name="Millares 7 2 5 3 2 3" xfId="32346" xr:uid="{C87ADF7C-A7BE-493C-BB8F-6A4EF9FE710C}"/>
    <cellStyle name="Millares 7 2 5 3 2 4" xfId="44577" xr:uid="{15B94A0D-9BF4-4B68-B314-373980953388}"/>
    <cellStyle name="Millares 7 2 5 3 3" xfId="16263" xr:uid="{C9CFDD7D-BCF0-463B-A4AA-31A5C1E94E2C}"/>
    <cellStyle name="Millares 7 2 5 3 3 2" xfId="35441" xr:uid="{24F04B60-AC13-4519-B281-6BD451D99526}"/>
    <cellStyle name="Millares 7 2 5 3 3 3" xfId="47580" xr:uid="{872B997B-E3AB-46FF-B3C5-42189C88D2D1}"/>
    <cellStyle name="Millares 7 2 5 3 4" xfId="23501" xr:uid="{75FB0C0E-8311-4826-A7B6-5B56BF7E023C}"/>
    <cellStyle name="Millares 7 2 5 3 5" xfId="29252" xr:uid="{BDDB857C-D0AE-44C6-8399-3613FB970A65}"/>
    <cellStyle name="Millares 7 2 5 3 6" xfId="41575" xr:uid="{1FF4E088-D61D-417C-A316-4FB14C92D7C9}"/>
    <cellStyle name="Millares 7 2 5 4" xfId="7836" xr:uid="{35685625-C1F1-4034-AC9C-9790CD997844}"/>
    <cellStyle name="Millares 7 2 5 4 2" xfId="36786" xr:uid="{52FFE995-5AAC-436C-A9DB-180F3506B39D}"/>
    <cellStyle name="Millares 7 2 5 4 2 2" xfId="48885" xr:uid="{87196464-28A2-4139-977E-1B3E10CA6F9A}"/>
    <cellStyle name="Millares 7 2 5 4 3" xfId="30596" xr:uid="{71622B12-0FBC-4EE7-AFDF-27EA3E4106BC}"/>
    <cellStyle name="Millares 7 2 5 4 4" xfId="42879" xr:uid="{B9E66F3A-B63C-46F0-8E60-DD49CE401A66}"/>
    <cellStyle name="Millares 7 2 5 5" xfId="12302" xr:uid="{975A6C4F-A4D4-46F9-9148-3850BA848369}"/>
    <cellStyle name="Millares 7 2 5 5 2" xfId="33691" xr:uid="{D4B7C246-D79B-42FC-87B8-695C03E21098}"/>
    <cellStyle name="Millares 7 2 5 5 3" xfId="45882" xr:uid="{CA7CFABA-819E-4E1E-A523-BDB50B9C85C5}"/>
    <cellStyle name="Millares 7 2 5 6" xfId="16637" xr:uid="{DC297290-0D5C-437E-BD7F-601719A29898}"/>
    <cellStyle name="Millares 7 2 5 7" xfId="18283" xr:uid="{50AF0228-F6B2-42AD-A479-71D422421BBA}"/>
    <cellStyle name="Millares 7 2 5 8" xfId="19933" xr:uid="{918B6E92-EE1B-457F-852C-AA7C0A646A39}"/>
    <cellStyle name="Millares 7 2 5 9" xfId="21782" xr:uid="{22CA7B9F-538E-4420-8991-6F9E07C0E4E2}"/>
    <cellStyle name="Millares 7 2 6" xfId="6156" xr:uid="{DD67A292-FD30-4C00-844F-D7E7F57505A1}"/>
    <cellStyle name="Millares 7 2 6 10" xfId="40007" xr:uid="{2A02C1EB-23D1-44CA-ABA2-366F8485DA14}"/>
    <cellStyle name="Millares 7 2 6 2" xfId="8922" xr:uid="{B96D36F7-F1B3-4A51-8989-36D6B75B2AC3}"/>
    <cellStyle name="Millares 7 2 6 2 2" xfId="22706" xr:uid="{374FC6B6-B4CD-44D5-A33F-E2F002D664EB}"/>
    <cellStyle name="Millares 7 2 6 2 2 2" xfId="37728" xr:uid="{A63C94F6-DE41-42B0-8C63-F62CC8116600}"/>
    <cellStyle name="Millares 7 2 6 2 2 2 2" xfId="49799" xr:uid="{F2C4F003-2485-4B9D-A942-897ED092A26A}"/>
    <cellStyle name="Millares 7 2 6 2 2 3" xfId="31538" xr:uid="{B7D4DDE0-14A4-4CAB-B330-A027B436C1FD}"/>
    <cellStyle name="Millares 7 2 6 2 2 4" xfId="43793" xr:uid="{05A80014-9E44-44FF-B92A-3C2428257255}"/>
    <cellStyle name="Millares 7 2 6 2 3" xfId="34633" xr:uid="{CD02F591-868B-4090-9D52-B8601D2034CC}"/>
    <cellStyle name="Millares 7 2 6 2 3 2" xfId="46796" xr:uid="{05AA56F3-532F-4DED-82B5-1B2BED5A4B0E}"/>
    <cellStyle name="Millares 7 2 6 2 4" xfId="28444" xr:uid="{F2281763-A006-48BD-A64C-2AC34299AF07}"/>
    <cellStyle name="Millares 7 2 6 2 5" xfId="40791" xr:uid="{87ACAD20-2402-4063-B421-76D03F8006A9}"/>
    <cellStyle name="Millares 7 2 6 3" xfId="8237" xr:uid="{5D7B85E2-38DE-4D85-AC6E-A6DA9D640A51}"/>
    <cellStyle name="Millares 7 2 6 3 2" xfId="23632" xr:uid="{568C5682-F6EC-40FD-95EE-0E041A452B0C}"/>
    <cellStyle name="Millares 7 2 6 3 2 2" xfId="38670" xr:uid="{2F24488E-80D8-4D59-B532-23C3AD3BB319}"/>
    <cellStyle name="Millares 7 2 6 3 2 2 2" xfId="50713" xr:uid="{52040BBA-F82C-4CBF-8E45-D904825060C6}"/>
    <cellStyle name="Millares 7 2 6 3 2 3" xfId="32480" xr:uid="{15EA5F46-2C0A-42FE-B787-32777CB8476A}"/>
    <cellStyle name="Millares 7 2 6 3 2 4" xfId="44707" xr:uid="{267949A6-7C91-45B9-9956-98DCA240DD03}"/>
    <cellStyle name="Millares 7 2 6 3 3" xfId="35575" xr:uid="{E6AA423A-1A02-4FF3-ABA3-962FE0450800}"/>
    <cellStyle name="Millares 7 2 6 3 3 2" xfId="47710" xr:uid="{CE218684-8039-412C-9CAE-B861BF8EDCFF}"/>
    <cellStyle name="Millares 7 2 6 3 4" xfId="29386" xr:uid="{B0FCEA13-07B6-42AE-B8F6-C8078F8CCFF6}"/>
    <cellStyle name="Millares 7 2 6 3 5" xfId="41705" xr:uid="{190BF456-1F23-4CC7-B26C-D289C122779C}"/>
    <cellStyle name="Millares 7 2 6 4" xfId="12691" xr:uid="{12CBD978-C06E-48D5-BDF9-BC5ED7785699}"/>
    <cellStyle name="Millares 7 2 6 4 2" xfId="36920" xr:uid="{45C6AA10-A9CC-4D25-8C77-F0E0F605F47E}"/>
    <cellStyle name="Millares 7 2 6 4 2 2" xfId="49015" xr:uid="{CE3FEF78-85F0-4A83-9DD7-B310328086C0}"/>
    <cellStyle name="Millares 7 2 6 4 3" xfId="30730" xr:uid="{01692F84-E395-4A13-BC98-5C66DB3E4887}"/>
    <cellStyle name="Millares 7 2 6 4 4" xfId="43009" xr:uid="{D1264938-5ECF-48B5-AA22-278E97EA2487}"/>
    <cellStyle name="Millares 7 2 6 5" xfId="17483" xr:uid="{6B2CBCCB-C20C-4C74-B98E-4EFF1B8C8F07}"/>
    <cellStyle name="Millares 7 2 6 5 2" xfId="33825" xr:uid="{8A18EF4D-0BBD-4056-84F7-EE486B86FD5D}"/>
    <cellStyle name="Millares 7 2 6 5 3" xfId="46012" xr:uid="{F14E6977-3CDB-4254-9F90-5052A4D48D65}"/>
    <cellStyle name="Millares 7 2 6 6" xfId="18417" xr:uid="{F640FE8A-9AC5-4028-BC09-294AD5790288}"/>
    <cellStyle name="Millares 7 2 6 7" xfId="20068" xr:uid="{83AFD4FF-EEB8-4D07-BDEC-39585453DAAA}"/>
    <cellStyle name="Millares 7 2 6 8" xfId="21912" xr:uid="{550A816A-0C8E-4662-9DD8-64A87B44F553}"/>
    <cellStyle name="Millares 7 2 6 9" xfId="27636" xr:uid="{3FDFFA07-3530-49FE-86A3-A7E336898301}"/>
    <cellStyle name="Millares 7 2 7" xfId="6139" xr:uid="{9E01E61B-5A59-4454-81AB-7D06E761AA86}"/>
    <cellStyle name="Millares 7 2 7 10" xfId="40137" xr:uid="{75207AA2-B894-456C-BEEE-EC115809C058}"/>
    <cellStyle name="Millares 7 2 7 2" xfId="8905" xr:uid="{1750858A-C396-432E-A8F7-0991B10D595C}"/>
    <cellStyle name="Millares 7 2 7 2 2" xfId="22840" xr:uid="{1665150B-8EF0-445B-95FB-609A0E36CD6A}"/>
    <cellStyle name="Millares 7 2 7 2 2 2" xfId="37862" xr:uid="{3B699DB1-E011-473E-A96F-A6C386B4FDC4}"/>
    <cellStyle name="Millares 7 2 7 2 2 2 2" xfId="49929" xr:uid="{D7371FEA-3DDB-4D02-A3F7-58811195B3EA}"/>
    <cellStyle name="Millares 7 2 7 2 2 3" xfId="31672" xr:uid="{2CB4587F-7D76-4247-B915-AE5D190FC170}"/>
    <cellStyle name="Millares 7 2 7 2 2 4" xfId="43923" xr:uid="{743E4FBE-DF0B-41B0-8D3D-553D1EF8CC6B}"/>
    <cellStyle name="Millares 7 2 7 2 3" xfId="34767" xr:uid="{EFF18A3B-C05B-4E86-96F6-E4F82426AA8E}"/>
    <cellStyle name="Millares 7 2 7 2 3 2" xfId="46926" xr:uid="{9E3A4B79-4A51-4D48-BDB0-829A95AEDA16}"/>
    <cellStyle name="Millares 7 2 7 2 4" xfId="28578" xr:uid="{2666E470-618E-4B94-B645-3430CA246F90}"/>
    <cellStyle name="Millares 7 2 7 2 5" xfId="40921" xr:uid="{FBDB6F5F-CDBB-44BD-B383-471312D14802}"/>
    <cellStyle name="Millares 7 2 7 3" xfId="8220" xr:uid="{8837B5CC-8600-4D36-B2C7-4B821CAAF8F4}"/>
    <cellStyle name="Millares 7 2 7 3 2" xfId="23766" xr:uid="{6196D389-E05A-4D4A-9E4B-4125CFBA5C8B}"/>
    <cellStyle name="Millares 7 2 7 3 2 2" xfId="38804" xr:uid="{518254FF-24B6-4430-9A73-27D7D0082D15}"/>
    <cellStyle name="Millares 7 2 7 3 2 2 2" xfId="50843" xr:uid="{E0E20B82-357F-4A9C-8BC1-8CE6956FC63D}"/>
    <cellStyle name="Millares 7 2 7 3 2 3" xfId="32614" xr:uid="{E621E15D-EDFC-4DDE-81CF-6A9C38DE3CEC}"/>
    <cellStyle name="Millares 7 2 7 3 2 4" xfId="44837" xr:uid="{5236B0DB-0EA1-43C6-8894-F75E4628BA22}"/>
    <cellStyle name="Millares 7 2 7 3 3" xfId="35709" xr:uid="{F9369367-A025-4991-8CEC-E73E5BA30AF8}"/>
    <cellStyle name="Millares 7 2 7 3 3 2" xfId="47840" xr:uid="{6310399A-1500-4CB1-8242-E0644B32D1C4}"/>
    <cellStyle name="Millares 7 2 7 3 4" xfId="29520" xr:uid="{832C8349-C509-47A0-AE2C-CE858181E7DE}"/>
    <cellStyle name="Millares 7 2 7 3 5" xfId="41835" xr:uid="{2FB0128B-CB80-41FE-90DB-A9B371184A11}"/>
    <cellStyle name="Millares 7 2 7 4" xfId="12674" xr:uid="{84EDEFB0-9EDD-43DB-B35F-553AB49316AB}"/>
    <cellStyle name="Millares 7 2 7 4 2" xfId="37054" xr:uid="{294B5F20-D362-406B-A79A-8016071E1919}"/>
    <cellStyle name="Millares 7 2 7 4 2 2" xfId="49145" xr:uid="{347C1177-AEC2-4B8B-8D86-13267E181733}"/>
    <cellStyle name="Millares 7 2 7 4 3" xfId="30864" xr:uid="{FCB60A70-F778-4D36-B440-CEFFC9920C31}"/>
    <cellStyle name="Millares 7 2 7 4 4" xfId="43139" xr:uid="{8DE27A07-92DE-4A81-B310-E39BA089C1E9}"/>
    <cellStyle name="Millares 7 2 7 5" xfId="17735" xr:uid="{CD41BBBF-59EC-426E-92EA-5FEA2095753F}"/>
    <cellStyle name="Millares 7 2 7 5 2" xfId="33959" xr:uid="{E713211E-11CB-419D-99CA-52162D879380}"/>
    <cellStyle name="Millares 7 2 7 5 3" xfId="46142" xr:uid="{C31D170C-D7D0-4B28-8ED0-27314843CC03}"/>
    <cellStyle name="Millares 7 2 7 6" xfId="18552" xr:uid="{1E76952E-CAE7-47BE-9424-92E4561C02D4}"/>
    <cellStyle name="Millares 7 2 7 7" xfId="20204" xr:uid="{8C803875-B775-4B87-818F-9DB73C590C33}"/>
    <cellStyle name="Millares 7 2 7 8" xfId="22042" xr:uid="{7FAA5C8A-49FB-4568-89FF-9FF632C02BDB}"/>
    <cellStyle name="Millares 7 2 7 9" xfId="27770" xr:uid="{8E6547C7-4890-4BC6-A663-BBBDEC46BBA1}"/>
    <cellStyle name="Millares 7 2 8" xfId="5007" xr:uid="{010A5BDD-4F77-47FB-A45A-B96A00A79390}"/>
    <cellStyle name="Millares 7 2 8 2" xfId="11919" xr:uid="{C18BC2E6-2CD8-4688-B73E-28A9061D3E20}"/>
    <cellStyle name="Millares 7 2 8 2 2" xfId="22973" xr:uid="{8F1CE59B-5851-45F7-BFE6-539C1C75994E}"/>
    <cellStyle name="Millares 7 2 8 2 2 2" xfId="37996" xr:uid="{309528E0-E026-4BF7-B4A4-FC7C9727E306}"/>
    <cellStyle name="Millares 7 2 8 2 2 2 2" xfId="50059" xr:uid="{BA271826-802D-4061-A4B4-CF79D92C2AF0}"/>
    <cellStyle name="Millares 7 2 8 2 2 3" xfId="31806" xr:uid="{E537D725-800D-45EA-B4FE-D46411881536}"/>
    <cellStyle name="Millares 7 2 8 2 2 4" xfId="44053" xr:uid="{9F863B45-C250-46A8-BEB4-543443398AFD}"/>
    <cellStyle name="Millares 7 2 8 2 3" xfId="34901" xr:uid="{F1075C00-A978-424D-9494-32D9E045DEBC}"/>
    <cellStyle name="Millares 7 2 8 2 3 2" xfId="47056" xr:uid="{00107436-CC8A-45FC-AAE2-F3ABBFF7C7FC}"/>
    <cellStyle name="Millares 7 2 8 2 4" xfId="28712" xr:uid="{98200E03-9303-4E22-A3C5-D5D1D0635A2D}"/>
    <cellStyle name="Millares 7 2 8 2 5" xfId="41051" xr:uid="{99C13ECA-821A-4F32-81E9-402DA9ADEB35}"/>
    <cellStyle name="Millares 7 2 8 3" xfId="12782" xr:uid="{2BC5B105-FD84-4A53-A3BC-BA7D2BA50E6E}"/>
    <cellStyle name="Millares 7 2 8 3 2" xfId="23899" xr:uid="{D9653796-A081-4ABB-A055-E05C078DDE2E}"/>
    <cellStyle name="Millares 7 2 8 3 2 2" xfId="38938" xr:uid="{9F0CA4AA-9EBD-4508-B93A-578CDA3F8837}"/>
    <cellStyle name="Millares 7 2 8 3 2 2 2" xfId="50973" xr:uid="{400F77B9-AC42-4801-8D93-40DBDB21AA89}"/>
    <cellStyle name="Millares 7 2 8 3 2 3" xfId="32748" xr:uid="{B2F6CB41-3B62-4CDA-86A7-3B271E67D927}"/>
    <cellStyle name="Millares 7 2 8 3 2 4" xfId="44967" xr:uid="{8FDEF160-CB14-4402-BB07-45A76AD63E4C}"/>
    <cellStyle name="Millares 7 2 8 3 3" xfId="35843" xr:uid="{6144A1CC-3E96-4902-B3D1-8B1938648DA6}"/>
    <cellStyle name="Millares 7 2 8 3 3 2" xfId="47970" xr:uid="{A2B1D4D5-6099-4B61-B536-8AE292D8DD45}"/>
    <cellStyle name="Millares 7 2 8 3 4" xfId="29654" xr:uid="{A27908A4-8016-4CCB-A13A-51D5D074AB82}"/>
    <cellStyle name="Millares 7 2 8 3 5" xfId="41965" xr:uid="{0B165275-3427-45BC-B219-1ED50ED41923}"/>
    <cellStyle name="Millares 7 2 8 4" xfId="18008" xr:uid="{71925CBD-2033-4A5A-8DAA-B337AC6BECAE}"/>
    <cellStyle name="Millares 7 2 8 4 2" xfId="37188" xr:uid="{6A9B65A4-AF45-4A67-BEF5-7B1A5546FFC5}"/>
    <cellStyle name="Millares 7 2 8 4 2 2" xfId="49275" xr:uid="{5F13A986-47FA-4200-A6C8-ED3B6724662F}"/>
    <cellStyle name="Millares 7 2 8 4 3" xfId="30998" xr:uid="{CBA66098-F303-4BD3-AA0E-498DD171F000}"/>
    <cellStyle name="Millares 7 2 8 4 4" xfId="43269" xr:uid="{1324D480-8017-4342-97BF-E39CC830720C}"/>
    <cellStyle name="Millares 7 2 8 5" xfId="18687" xr:uid="{FBD7089B-72F4-4354-B340-0ACE3DDCBB4A}"/>
    <cellStyle name="Millares 7 2 8 5 2" xfId="34093" xr:uid="{7CE8A3D1-138C-4D7F-A195-5D867A1DB7BF}"/>
    <cellStyle name="Millares 7 2 8 5 3" xfId="46272" xr:uid="{93352751-FDB1-4311-A470-5FAB3CECC785}"/>
    <cellStyle name="Millares 7 2 8 6" xfId="20340" xr:uid="{F51ACF19-3596-45F0-9F82-6193C9677677}"/>
    <cellStyle name="Millares 7 2 8 7" xfId="22172" xr:uid="{72268227-5A18-451A-B892-186769F70979}"/>
    <cellStyle name="Millares 7 2 8 8" xfId="27904" xr:uid="{81DC9D50-AF12-428B-AFF1-19F292F0169E}"/>
    <cellStyle name="Millares 7 2 8 9" xfId="40267" xr:uid="{2F74DD6F-73C2-4723-AE84-6CCDB815B2CA}"/>
    <cellStyle name="Millares 7 2 9" xfId="5113" xr:uid="{AB3381C1-E72D-4E63-A534-F9B6A17BB5C7}"/>
    <cellStyle name="Millares 7 2 9 2" xfId="8521" xr:uid="{54560F35-4EDD-496D-ADD0-AB1FADB53960}"/>
    <cellStyle name="Millares 7 2 9 2 2" xfId="23104" xr:uid="{41123529-B05F-4F54-8D3A-C4B54EB9B97D}"/>
    <cellStyle name="Millares 7 2 9 2 2 2" xfId="38130" xr:uid="{4589A4D5-2FE1-477C-96D8-E2B9176CDDA1}"/>
    <cellStyle name="Millares 7 2 9 2 2 2 2" xfId="50189" xr:uid="{4000353A-55DA-4B83-AE2C-22F767C2A832}"/>
    <cellStyle name="Millares 7 2 9 2 2 3" xfId="31940" xr:uid="{440D8D4A-9B63-411C-A148-C73FE6941BA3}"/>
    <cellStyle name="Millares 7 2 9 2 2 4" xfId="44183" xr:uid="{A68087C8-5B6E-435A-8179-8B40FC111070}"/>
    <cellStyle name="Millares 7 2 9 2 3" xfId="35035" xr:uid="{81FABFBE-62A3-49D6-B3B7-E439838ABCDD}"/>
    <cellStyle name="Millares 7 2 9 2 3 2" xfId="47186" xr:uid="{2B852CED-006B-41D3-AAFA-7863B528E491}"/>
    <cellStyle name="Millares 7 2 9 2 4" xfId="28846" xr:uid="{7759E2B8-561B-48F1-8CD6-F4A112004AEB}"/>
    <cellStyle name="Millares 7 2 9 2 5" xfId="41181" xr:uid="{F355A2D9-4B63-4171-8E63-744125D963B8}"/>
    <cellStyle name="Millares 7 2 9 3" xfId="15235" xr:uid="{6CDFE974-7CB6-40DF-B406-97D7C6BCCD13}"/>
    <cellStyle name="Millares 7 2 9 3 2" xfId="24029" xr:uid="{274BC853-36DD-46E7-A5BC-FB2E6C83EC35}"/>
    <cellStyle name="Millares 7 2 9 3 2 2" xfId="39072" xr:uid="{DBEA7C3E-0375-464B-A0EE-3AB1805CA501}"/>
    <cellStyle name="Millares 7 2 9 3 2 2 2" xfId="51103" xr:uid="{447A9C54-65B9-48A8-ABD3-CD6149C27A22}"/>
    <cellStyle name="Millares 7 2 9 3 2 3" xfId="32882" xr:uid="{06705245-1A2F-46EC-A235-92F00867C72C}"/>
    <cellStyle name="Millares 7 2 9 3 2 4" xfId="45097" xr:uid="{8DDC698A-5B40-4DC9-9708-6286468CC618}"/>
    <cellStyle name="Millares 7 2 9 3 3" xfId="35977" xr:uid="{23F1CB76-F3BF-4A05-9A59-EC2820A1DD8F}"/>
    <cellStyle name="Millares 7 2 9 3 3 2" xfId="48100" xr:uid="{F30550F7-6409-409C-86C2-7B49FB5BD087}"/>
    <cellStyle name="Millares 7 2 9 3 4" xfId="29788" xr:uid="{5955DFFA-1276-48E0-BAF4-17D853E41D12}"/>
    <cellStyle name="Millares 7 2 9 3 5" xfId="42095" xr:uid="{F6C9099A-D651-4F92-AA7B-8617F683BEEE}"/>
    <cellStyle name="Millares 7 2 9 4" xfId="19603" xr:uid="{2846E417-463E-4ED9-A088-1E54F0479149}"/>
    <cellStyle name="Millares 7 2 9 4 2" xfId="37322" xr:uid="{7EECB708-EDE5-49C0-B655-7A7D28D89860}"/>
    <cellStyle name="Millares 7 2 9 4 2 2" xfId="49405" xr:uid="{871A10D9-F3BC-4322-984C-5A09FF25B519}"/>
    <cellStyle name="Millares 7 2 9 4 3" xfId="31132" xr:uid="{6B8EF4EC-6791-4FAA-988B-AB1CC1512D9B}"/>
    <cellStyle name="Millares 7 2 9 4 4" xfId="43399" xr:uid="{5BDC6CBC-1711-4576-98BC-EE81D5F547DA}"/>
    <cellStyle name="Millares 7 2 9 5" xfId="20474" xr:uid="{867D1EC1-B14C-4E2D-B5A0-38077237521B}"/>
    <cellStyle name="Millares 7 2 9 5 2" xfId="34227" xr:uid="{CDB11265-775B-435B-B3C9-311306E22F91}"/>
    <cellStyle name="Millares 7 2 9 5 3" xfId="46402" xr:uid="{1D71528E-B6D3-4AE1-9EC1-22582C73F0F2}"/>
    <cellStyle name="Millares 7 2 9 6" xfId="22302" xr:uid="{C72B2CCB-D379-4FEC-894F-AAE26001E1F1}"/>
    <cellStyle name="Millares 7 2 9 7" xfId="28038" xr:uid="{4BC8C448-26A8-4C86-9D24-3FCDBE3436FB}"/>
    <cellStyle name="Millares 7 2 9 8" xfId="40397" xr:uid="{5738FA8D-3A85-4DC3-8A4D-4782A410392D}"/>
    <cellStyle name="Millares 7 3" xfId="3826" xr:uid="{35EC3605-64BE-4A02-B02F-58448A12EECA}"/>
    <cellStyle name="Millares 7 3 10" xfId="16513" xr:uid="{46F90C6C-A244-4AF4-A805-53A339A1599C}"/>
    <cellStyle name="Millares 7 3 10 2" xfId="26176" xr:uid="{CF9889A8-5D74-41D6-B71D-482F7CBC398D}"/>
    <cellStyle name="Millares 7 3 10 2 2" xfId="39484" xr:uid="{F8352DC5-AA2D-4156-A68D-37E39B52D97D}"/>
    <cellStyle name="Millares 7 3 10 2 2 2" xfId="51503" xr:uid="{9E2E6147-8DF6-4A25-9A59-F7698C05619B}"/>
    <cellStyle name="Millares 7 3 10 2 3" xfId="33294" xr:uid="{C2BB77CE-2332-422B-89A1-82258723CC8D}"/>
    <cellStyle name="Millares 7 3 10 2 4" xfId="45497" xr:uid="{56862CAA-0C48-4C87-8173-EB6C5F3078B3}"/>
    <cellStyle name="Millares 7 3 10 3" xfId="36389" xr:uid="{01425276-4A87-4F55-A364-2CBF7E05C66F}"/>
    <cellStyle name="Millares 7 3 10 3 2" xfId="48500" xr:uid="{1EADB12B-8EA4-4F0E-8C36-C03DA01E5090}"/>
    <cellStyle name="Millares 7 3 10 4" xfId="30200" xr:uid="{AC582074-3EAD-4F4D-B10C-5EA3310E1EAD}"/>
    <cellStyle name="Millares 7 3 10 5" xfId="42495" xr:uid="{D4AEF523-47FA-4100-82F6-0A42D817FD59}"/>
    <cellStyle name="Millares 7 3 11" xfId="18158" xr:uid="{82F3DB02-5625-40E7-BF05-329C63F3941B}"/>
    <cellStyle name="Millares 7 3 11 2" xfId="27199" xr:uid="{DC68B420-9457-4588-90ED-9BD10B60F943}"/>
    <cellStyle name="Millares 7 3 11 2 2" xfId="39618" xr:uid="{9BDC9701-B15B-43B3-8758-78BBDC9CBB4E}"/>
    <cellStyle name="Millares 7 3 11 2 2 2" xfId="51633" xr:uid="{BE7BCD44-E9EA-41D5-8D1C-229E91CB4192}"/>
    <cellStyle name="Millares 7 3 11 2 3" xfId="33428" xr:uid="{9460870B-650B-48BD-B1BA-DF817D27A12A}"/>
    <cellStyle name="Millares 7 3 11 2 4" xfId="45627" xr:uid="{EC85E06F-D245-4892-A7AF-359F920CB9AB}"/>
    <cellStyle name="Millares 7 3 11 3" xfId="36523" xr:uid="{459F4376-0A4B-4A93-9671-E9708698EBD3}"/>
    <cellStyle name="Millares 7 3 11 3 2" xfId="48630" xr:uid="{6D8614A5-8BF9-49B4-9241-59BF42E787B7}"/>
    <cellStyle name="Millares 7 3 11 4" xfId="30334" xr:uid="{85E9F6CA-F7BA-4A52-AFF6-57198D8E03B2}"/>
    <cellStyle name="Millares 7 3 11 5" xfId="42625" xr:uid="{FBE80E12-3B4A-4C39-A412-57D1CB575DC2}"/>
    <cellStyle name="Millares 7 3 12" xfId="19807" xr:uid="{73B44B9D-87ED-4DDD-ABDB-4B3A12198EAC}"/>
    <cellStyle name="Millares 7 3 12 2" xfId="23381" xr:uid="{603151AB-9A53-4BEF-BDE8-0C36D5A6D61E}"/>
    <cellStyle name="Millares 7 3 12 2 2" xfId="38412" xr:uid="{35C00AC8-1B1D-471E-9211-C82948C685EC}"/>
    <cellStyle name="Millares 7 3 12 2 2 2" xfId="50463" xr:uid="{3E5F9E42-81B2-41CE-AA6E-72E0BCF7CFEF}"/>
    <cellStyle name="Millares 7 3 12 2 3" xfId="32222" xr:uid="{97537FFD-9336-46B0-8EE6-7C3CB150F9C2}"/>
    <cellStyle name="Millares 7 3 12 2 4" xfId="44457" xr:uid="{8274960C-97EF-45D5-8783-F63E24414DD4}"/>
    <cellStyle name="Millares 7 3 12 3" xfId="35317" xr:uid="{917B5A77-343A-4D31-9DCE-3D902762873C}"/>
    <cellStyle name="Millares 7 3 12 3 2" xfId="47460" xr:uid="{0DCB391F-1E8E-4AE7-BBBB-58E34D99040E}"/>
    <cellStyle name="Millares 7 3 12 4" xfId="29128" xr:uid="{0EA12742-ADB7-44B5-9C78-5133F6A65737}"/>
    <cellStyle name="Millares 7 3 12 5" xfId="41455" xr:uid="{827DDBBB-724A-4AF9-BAE9-A472609693A0}"/>
    <cellStyle name="Millares 7 3 13" xfId="21662" xr:uid="{1F3FA57E-7E14-482C-8974-10E42B3B98D2}"/>
    <cellStyle name="Millares 7 3 13 2" xfId="36662" xr:uid="{C3F5CFB0-8D0A-4847-86AC-5B02C62C61FF}"/>
    <cellStyle name="Millares 7 3 13 2 2" xfId="48765" xr:uid="{0E66F271-AB66-4ED6-81B6-3056A1DA2750}"/>
    <cellStyle name="Millares 7 3 13 3" xfId="30472" xr:uid="{FDBF3351-04B5-4D33-B0A7-3CC97AB12290}"/>
    <cellStyle name="Millares 7 3 13 4" xfId="42759" xr:uid="{F60AAE0C-DA75-4569-9C6C-2CC5E3096DF8}"/>
    <cellStyle name="Millares 7 3 14" xfId="33567" xr:uid="{6C6043BA-A457-4B5B-9396-46BDC4209154}"/>
    <cellStyle name="Millares 7 3 14 2" xfId="45762" xr:uid="{211C0F84-C3A1-4D7D-82E0-51371DDA6A2B}"/>
    <cellStyle name="Millares 7 3 15" xfId="27378" xr:uid="{4AA425B8-7941-4647-8BE4-1D6BE99CBCF3}"/>
    <cellStyle name="Millares 7 3 16" xfId="39757" xr:uid="{DBCCBD46-76C4-496B-AB92-0542F7DA4BC2}"/>
    <cellStyle name="Millares 7 3 2" xfId="3827" xr:uid="{260BA6CB-12C6-4A32-9E80-E1A01F0A2B02}"/>
    <cellStyle name="Millares 7 3 2 10" xfId="18223" xr:uid="{677065B4-D521-46FB-B53B-E2A71A95A0B0}"/>
    <cellStyle name="Millares 7 3 2 10 2" xfId="27262" xr:uid="{19D88217-625A-467A-8F1F-E41F1854C46F}"/>
    <cellStyle name="Millares 7 3 2 10 2 2" xfId="39683" xr:uid="{734A2EE8-F212-40A5-BED9-D2CB0F605C37}"/>
    <cellStyle name="Millares 7 3 2 10 2 2 2" xfId="51696" xr:uid="{8D516751-1CD9-49AF-BD6C-83859E9BE11A}"/>
    <cellStyle name="Millares 7 3 2 10 2 3" xfId="33493" xr:uid="{09217C20-2B34-4447-A4A6-30656C0D7631}"/>
    <cellStyle name="Millares 7 3 2 10 2 4" xfId="45690" xr:uid="{F56A5995-AE0C-4010-831A-60C9AD18B1AD}"/>
    <cellStyle name="Millares 7 3 2 10 3" xfId="36588" xr:uid="{EB2F6341-A171-4389-9318-392C03D57EC5}"/>
    <cellStyle name="Millares 7 3 2 10 3 2" xfId="48693" xr:uid="{F4F95003-E265-425F-86DA-C2A43B9E0657}"/>
    <cellStyle name="Millares 7 3 2 10 4" xfId="30399" xr:uid="{C83CA4EC-E34B-43A0-B9E6-E259C0F1FB39}"/>
    <cellStyle name="Millares 7 3 2 10 5" xfId="42688" xr:uid="{D29E7A8C-79AC-4BF5-A7CA-48D80F6CA4ED}"/>
    <cellStyle name="Millares 7 3 2 11" xfId="19872" xr:uid="{D1BD3D13-C1D1-4F7E-A50E-E299A623ED92}"/>
    <cellStyle name="Millares 7 3 2 11 2" xfId="23444" xr:uid="{EC9EF834-9BCF-4370-BFB1-1716CB84DF48}"/>
    <cellStyle name="Millares 7 3 2 11 2 2" xfId="38477" xr:uid="{AB1ACEC0-5E3D-467D-B5C2-BF64C62C9097}"/>
    <cellStyle name="Millares 7 3 2 11 2 2 2" xfId="50526" xr:uid="{2537B43B-1117-4E8D-9D88-6C819A48CC95}"/>
    <cellStyle name="Millares 7 3 2 11 2 3" xfId="32287" xr:uid="{04D858BB-5CB7-4E23-B9A7-1A78751E6892}"/>
    <cellStyle name="Millares 7 3 2 11 2 4" xfId="44520" xr:uid="{5E88B6BF-DFA1-4678-ABDC-EB131FF3E4BA}"/>
    <cellStyle name="Millares 7 3 2 11 3" xfId="35382" xr:uid="{5867825C-035D-4A6E-A78D-2894599519A1}"/>
    <cellStyle name="Millares 7 3 2 11 3 2" xfId="47523" xr:uid="{81768BE9-D3B2-4A79-B29A-FCDED95911D0}"/>
    <cellStyle name="Millares 7 3 2 11 4" xfId="29193" xr:uid="{AB09974B-F99C-43FA-908C-D5C5716E4570}"/>
    <cellStyle name="Millares 7 3 2 11 5" xfId="41518" xr:uid="{A0275DA8-342E-4710-BB51-E550EE28AA72}"/>
    <cellStyle name="Millares 7 3 2 12" xfId="21725" xr:uid="{B2E813F9-9B48-4612-A92A-0EEDEE0F0843}"/>
    <cellStyle name="Millares 7 3 2 12 2" xfId="36727" xr:uid="{9FD4BECB-79DE-4000-98B1-0C217BEF06C3}"/>
    <cellStyle name="Millares 7 3 2 12 2 2" xfId="48828" xr:uid="{4D95BB73-418C-4D11-A023-826BCE6E25F0}"/>
    <cellStyle name="Millares 7 3 2 12 3" xfId="30537" xr:uid="{C410A780-E5B4-4551-A542-FB0E530122FD}"/>
    <cellStyle name="Millares 7 3 2 12 4" xfId="42822" xr:uid="{BCAF1E3F-FEAA-4397-8129-1D6D6C7389D2}"/>
    <cellStyle name="Millares 7 3 2 13" xfId="33632" xr:uid="{A8F18587-F5D3-49B0-82C8-AAE3F741CF35}"/>
    <cellStyle name="Millares 7 3 2 13 2" xfId="45825" xr:uid="{EC37441D-AD3C-4003-AE32-408085A06974}"/>
    <cellStyle name="Millares 7 3 2 14" xfId="27443" xr:uid="{7B03D5BC-5465-4951-AA78-265F6CA0068D}"/>
    <cellStyle name="Millares 7 3 2 15" xfId="39820" xr:uid="{3A04233B-B011-47AD-A848-B011FAA39ADB}"/>
    <cellStyle name="Millares 7 3 2 2" xfId="3828" xr:uid="{80D3C309-788D-4BE8-881A-CAEC65BA18D0}"/>
    <cellStyle name="Millares 7 3 2 2 10" xfId="27577" xr:uid="{BFD53A14-BD9F-4122-AD89-9132D037B4AD}"/>
    <cellStyle name="Millares 7 3 2 2 11" xfId="39950" xr:uid="{651D6467-9111-4081-9EBD-42C712B08E46}"/>
    <cellStyle name="Millares 7 3 2 2 2" xfId="6159" xr:uid="{D7374329-A8F8-426C-A611-0B0576F48D4E}"/>
    <cellStyle name="Millares 7 3 2 2 2 2" xfId="8925" xr:uid="{42943D6B-53AB-42CD-972B-833C15B3E966}"/>
    <cellStyle name="Millares 7 3 2 2 2 2 2" xfId="37669" xr:uid="{646CE645-0D4E-4D75-84BF-A6ACBA57F0CE}"/>
    <cellStyle name="Millares 7 3 2 2 2 2 2 2" xfId="49742" xr:uid="{50FDC5FD-DE72-4BC4-BF81-4FD1C720F6AF}"/>
    <cellStyle name="Millares 7 3 2 2 2 2 3" xfId="31479" xr:uid="{153DA44A-E9F0-4192-B15F-6AF20C95526D}"/>
    <cellStyle name="Millares 7 3 2 2 2 2 4" xfId="43736" xr:uid="{D4B92ED1-5879-409A-A5F7-0ABDBF6DB6B3}"/>
    <cellStyle name="Millares 7 3 2 2 2 3" xfId="8240" xr:uid="{5A5EA92C-627C-4995-B922-27AF6F70358B}"/>
    <cellStyle name="Millares 7 3 2 2 2 3 2" xfId="34574" xr:uid="{B1FB2C98-CEEB-48D4-A48F-EF5DC46D286F}"/>
    <cellStyle name="Millares 7 3 2 2 2 3 3" xfId="46739" xr:uid="{191AF80F-1C37-41C9-8232-03EFF1BBFBBA}"/>
    <cellStyle name="Millares 7 3 2 2 2 4" xfId="12694" xr:uid="{71D5CAF9-4F5F-48C1-9FA3-A005B9753066}"/>
    <cellStyle name="Millares 7 3 2 2 2 5" xfId="22647" xr:uid="{8B479D94-6375-4C3A-965A-7D3436E13F2B}"/>
    <cellStyle name="Millares 7 3 2 2 2 6" xfId="28385" xr:uid="{E577900A-E079-40A4-B065-8A1861483222}"/>
    <cellStyle name="Millares 7 3 2 2 2 7" xfId="40734" xr:uid="{40A0BE73-346E-4A68-8EFE-61D68C0D09A8}"/>
    <cellStyle name="Millares 7 3 2 2 3" xfId="5021" xr:uid="{21B05895-D0B1-498B-BFB2-784D03F101C9}"/>
    <cellStyle name="Millares 7 3 2 2 3 2" xfId="8535" xr:uid="{3B296DE8-5F60-4837-AB5F-F90EBDCD4E86}"/>
    <cellStyle name="Millares 7 3 2 2 3 2 2" xfId="38611" xr:uid="{F3830A0D-BB2E-4E01-B8B1-631D06B15DF1}"/>
    <cellStyle name="Millares 7 3 2 2 3 2 2 2" xfId="50656" xr:uid="{054531B8-606A-45FE-9807-A131A26203CB}"/>
    <cellStyle name="Millares 7 3 2 2 3 2 3" xfId="32421" xr:uid="{6E0A99B7-8E0C-498A-9963-83490C21B803}"/>
    <cellStyle name="Millares 7 3 2 2 3 2 4" xfId="44650" xr:uid="{8B95D793-FB47-4191-AE2A-1BF5BADBE43D}"/>
    <cellStyle name="Millares 7 3 2 2 3 3" xfId="16341" xr:uid="{54993C7E-20AA-456D-BB5E-76DA4ED2A867}"/>
    <cellStyle name="Millares 7 3 2 2 3 3 2" xfId="35516" xr:uid="{883FF60A-5C2C-4678-967F-6F2368AFF354}"/>
    <cellStyle name="Millares 7 3 2 2 3 3 3" xfId="47653" xr:uid="{4072277E-29F9-4E44-8F5A-1AC7D63AAC19}"/>
    <cellStyle name="Millares 7 3 2 2 3 4" xfId="23574" xr:uid="{796435A9-9596-469B-8CDD-49B6A6B568A2}"/>
    <cellStyle name="Millares 7 3 2 2 3 5" xfId="29327" xr:uid="{5941550A-14F8-414D-82B4-238405FF215B}"/>
    <cellStyle name="Millares 7 3 2 2 3 6" xfId="41648" xr:uid="{7DF3AA1D-2EBD-4DAF-86ED-12E280BE94DF}"/>
    <cellStyle name="Millares 7 3 2 2 4" xfId="7839" xr:uid="{E7FE3C5D-2D0B-49EA-9DB1-2778182AAF68}"/>
    <cellStyle name="Millares 7 3 2 2 4 2" xfId="36861" xr:uid="{AB08E8C4-C3DC-40CB-AD40-35865A140012}"/>
    <cellStyle name="Millares 7 3 2 2 4 2 2" xfId="48958" xr:uid="{CC67C636-057A-4F2E-A089-303E978E3821}"/>
    <cellStyle name="Millares 7 3 2 2 4 3" xfId="30671" xr:uid="{9E8A7D74-4D24-4885-B030-07AD2C2A852A}"/>
    <cellStyle name="Millares 7 3 2 2 4 4" xfId="42952" xr:uid="{713912A4-F6FC-498F-A0E2-368D7776F138}"/>
    <cellStyle name="Millares 7 3 2 2 5" xfId="12305" xr:uid="{4AF9F566-080F-4C51-AF30-0577CA351AA1}"/>
    <cellStyle name="Millares 7 3 2 2 5 2" xfId="33766" xr:uid="{38919448-BB29-482A-98E5-0AF4E7E11B9D}"/>
    <cellStyle name="Millares 7 3 2 2 5 3" xfId="45955" xr:uid="{76743818-D7E0-4B37-96D2-B8D2B3F28134}"/>
    <cellStyle name="Millares 7 3 2 2 6" xfId="16712" xr:uid="{2ACE3CE5-E0E1-4CE6-A10B-A581ACA740F1}"/>
    <cellStyle name="Millares 7 3 2 2 7" xfId="18358" xr:uid="{0FA77529-643F-485E-B2E5-A203BA4C188F}"/>
    <cellStyle name="Millares 7 3 2 2 8" xfId="20008" xr:uid="{3011BBCA-5832-4E5F-B30B-8FAC34FA575F}"/>
    <cellStyle name="Millares 7 3 2 2 9" xfId="21855" xr:uid="{F20675C0-366D-477E-AE6D-6160EB783789}"/>
    <cellStyle name="Millares 7 3 2 3" xfId="6160" xr:uid="{8C52DF2C-06DB-4880-82C0-C65DF59CEC99}"/>
    <cellStyle name="Millares 7 3 2 3 10" xfId="40080" xr:uid="{E8C2D32F-9E9D-4BD9-8A98-7C2988510AB5}"/>
    <cellStyle name="Millares 7 3 2 3 2" xfId="8926" xr:uid="{8E3FA0BD-1B65-480E-8110-6ADE0892A839}"/>
    <cellStyle name="Millares 7 3 2 3 2 2" xfId="22781" xr:uid="{69064183-0617-47F0-BE2C-E006098E8F2C}"/>
    <cellStyle name="Millares 7 3 2 3 2 2 2" xfId="37803" xr:uid="{2849B4FF-F92F-461E-BF5D-DCA59070E60A}"/>
    <cellStyle name="Millares 7 3 2 3 2 2 2 2" xfId="49872" xr:uid="{7C676761-35EF-436B-ACCB-864F4E5587A7}"/>
    <cellStyle name="Millares 7 3 2 3 2 2 3" xfId="31613" xr:uid="{029B78B8-8896-4A84-A8DA-FBA641BCC172}"/>
    <cellStyle name="Millares 7 3 2 3 2 2 4" xfId="43866" xr:uid="{7C6DCBE9-A7B2-4082-9C9E-18C4380BDC73}"/>
    <cellStyle name="Millares 7 3 2 3 2 3" xfId="34708" xr:uid="{D22C6A41-A1F4-4D4C-B06E-BDFAF5586B25}"/>
    <cellStyle name="Millares 7 3 2 3 2 3 2" xfId="46869" xr:uid="{D85C0437-85A0-474B-AFAE-CCD14AC5A6EC}"/>
    <cellStyle name="Millares 7 3 2 3 2 4" xfId="28519" xr:uid="{D6D713D0-619F-4FD4-8FF5-D169954F242F}"/>
    <cellStyle name="Millares 7 3 2 3 2 5" xfId="40864" xr:uid="{650229B1-9CE7-4603-825F-7BB901207B45}"/>
    <cellStyle name="Millares 7 3 2 3 3" xfId="8241" xr:uid="{8929438A-B3FB-426D-A09A-7B7F92958C79}"/>
    <cellStyle name="Millares 7 3 2 3 3 2" xfId="23707" xr:uid="{9020D0F6-A65A-4EF2-AD2F-BD69CB69C890}"/>
    <cellStyle name="Millares 7 3 2 3 3 2 2" xfId="38745" xr:uid="{7AECCD0B-0CBF-4422-AD0B-0E8FFEEE12DF}"/>
    <cellStyle name="Millares 7 3 2 3 3 2 2 2" xfId="50786" xr:uid="{C6B96DF2-8A42-492E-BA13-DBDA7C9F8D07}"/>
    <cellStyle name="Millares 7 3 2 3 3 2 3" xfId="32555" xr:uid="{19BD289B-786E-434C-805B-C95AF4DE7874}"/>
    <cellStyle name="Millares 7 3 2 3 3 2 4" xfId="44780" xr:uid="{30E26ADC-1D6C-4FD0-A852-BEB784F87549}"/>
    <cellStyle name="Millares 7 3 2 3 3 3" xfId="35650" xr:uid="{3AA90034-B1B2-4DE1-888C-6678A840AF04}"/>
    <cellStyle name="Millares 7 3 2 3 3 3 2" xfId="47783" xr:uid="{0F1A234D-8224-433B-9EBE-A533CDB49B7B}"/>
    <cellStyle name="Millares 7 3 2 3 3 4" xfId="29461" xr:uid="{E61DC394-3C58-4066-9FF5-95B28EFE7567}"/>
    <cellStyle name="Millares 7 3 2 3 3 5" xfId="41778" xr:uid="{97121F1E-7110-4A33-A0DB-83EAC91B0527}"/>
    <cellStyle name="Millares 7 3 2 3 4" xfId="12695" xr:uid="{D102D065-53B0-49C4-8521-9FD8B03FDB34}"/>
    <cellStyle name="Millares 7 3 2 3 4 2" xfId="36995" xr:uid="{37ACC10D-028D-4D5A-81BD-8588372D878A}"/>
    <cellStyle name="Millares 7 3 2 3 4 2 2" xfId="49088" xr:uid="{F740A1A0-B6FB-4F01-8BF7-5B6E3FBBE8B0}"/>
    <cellStyle name="Millares 7 3 2 3 4 3" xfId="30805" xr:uid="{D559C1C2-087E-4F62-87A1-58281557FC2C}"/>
    <cellStyle name="Millares 7 3 2 3 4 4" xfId="43082" xr:uid="{1E4C886B-A7F7-4820-A760-479E2817EAE7}"/>
    <cellStyle name="Millares 7 3 2 3 5" xfId="17561" xr:uid="{BC393568-952A-4F79-8497-DDA5126A74F0}"/>
    <cellStyle name="Millares 7 3 2 3 5 2" xfId="33900" xr:uid="{70BF0585-B7F9-4524-A42C-A9F8E5A4EB03}"/>
    <cellStyle name="Millares 7 3 2 3 5 3" xfId="46085" xr:uid="{A0C50E69-96A6-4490-9651-0748F90F3B56}"/>
    <cellStyle name="Millares 7 3 2 3 6" xfId="18492" xr:uid="{E97ED332-D74D-4A5C-AC3A-F5153A880D25}"/>
    <cellStyle name="Millares 7 3 2 3 7" xfId="20143" xr:uid="{B16D8056-E199-4DAE-BF82-2F14EA55673C}"/>
    <cellStyle name="Millares 7 3 2 3 8" xfId="21985" xr:uid="{AE583E2F-ECDB-4CFF-A7A9-E1F30FE861C0}"/>
    <cellStyle name="Millares 7 3 2 3 9" xfId="27711" xr:uid="{1AA804B7-836D-4D22-8216-8EB3A2CE0B3E}"/>
    <cellStyle name="Millares 7 3 2 4" xfId="6158" xr:uid="{88F58745-A163-4994-B4A1-DA4C0943AC0B}"/>
    <cellStyle name="Millares 7 3 2 4 10" xfId="40210" xr:uid="{6DCDADCF-C0C9-4CAC-86EF-7F258A208215}"/>
    <cellStyle name="Millares 7 3 2 4 2" xfId="8924" xr:uid="{F631ED3B-6CF4-4141-B85E-3137F832422B}"/>
    <cellStyle name="Millares 7 3 2 4 2 2" xfId="22915" xr:uid="{15B184A6-6CCA-459A-B04E-BDE52352F5F6}"/>
    <cellStyle name="Millares 7 3 2 4 2 2 2" xfId="37937" xr:uid="{BD9FBE35-79AF-45EE-8B56-C1086853BEBF}"/>
    <cellStyle name="Millares 7 3 2 4 2 2 2 2" xfId="50002" xr:uid="{C7A23AFC-13CA-41C7-9030-3A5D7FFE1EA8}"/>
    <cellStyle name="Millares 7 3 2 4 2 2 3" xfId="31747" xr:uid="{6B2DBE4E-E9A3-4B1D-A679-25204B2A306F}"/>
    <cellStyle name="Millares 7 3 2 4 2 2 4" xfId="43996" xr:uid="{F7422375-5050-4042-B044-FF79CCF52267}"/>
    <cellStyle name="Millares 7 3 2 4 2 3" xfId="34842" xr:uid="{9F217260-5C5F-4C66-9CB6-8DDAEE469C16}"/>
    <cellStyle name="Millares 7 3 2 4 2 3 2" xfId="46999" xr:uid="{06247869-3AF5-467D-A580-FFF51919D27F}"/>
    <cellStyle name="Millares 7 3 2 4 2 4" xfId="28653" xr:uid="{537E5F33-E3FB-4E76-9822-CAE66D88A2CF}"/>
    <cellStyle name="Millares 7 3 2 4 2 5" xfId="40994" xr:uid="{DC067B4C-2691-4C6F-B177-FBFA0D92DF03}"/>
    <cellStyle name="Millares 7 3 2 4 3" xfId="8239" xr:uid="{0A23C817-D986-4AF5-B7D3-76CFC2DF1B6F}"/>
    <cellStyle name="Millares 7 3 2 4 3 2" xfId="23841" xr:uid="{2B55B32B-A290-48BA-9B95-F260C9E38373}"/>
    <cellStyle name="Millares 7 3 2 4 3 2 2" xfId="38879" xr:uid="{A301E2E9-498E-4F54-ACD9-3ACD4DB2C239}"/>
    <cellStyle name="Millares 7 3 2 4 3 2 2 2" xfId="50916" xr:uid="{008C57DB-7A80-4D01-B78D-4279DA09649E}"/>
    <cellStyle name="Millares 7 3 2 4 3 2 3" xfId="32689" xr:uid="{1BA3472D-571B-4311-92D3-4E173A0594E7}"/>
    <cellStyle name="Millares 7 3 2 4 3 2 4" xfId="44910" xr:uid="{25B9BAC3-AA6E-422E-898E-E4B9626E4ED6}"/>
    <cellStyle name="Millares 7 3 2 4 3 3" xfId="35784" xr:uid="{D868502C-4C23-4D66-9AB7-6B480B625BA8}"/>
    <cellStyle name="Millares 7 3 2 4 3 3 2" xfId="47913" xr:uid="{DEEC9884-E434-4E23-83BB-564D8076DCE5}"/>
    <cellStyle name="Millares 7 3 2 4 3 4" xfId="29595" xr:uid="{8B9A01E9-5D00-4F94-9027-3FAD282B84E1}"/>
    <cellStyle name="Millares 7 3 2 4 3 5" xfId="41908" xr:uid="{635FADE0-4794-4E64-A1E3-039E73445EFF}"/>
    <cellStyle name="Millares 7 3 2 4 4" xfId="12693" xr:uid="{1FEF3B8F-20B7-4C86-84E7-7A1F593BB94D}"/>
    <cellStyle name="Millares 7 3 2 4 4 2" xfId="37129" xr:uid="{6D5A7256-58C6-4BEC-9AD9-1C46EC4BECDA}"/>
    <cellStyle name="Millares 7 3 2 4 4 2 2" xfId="49218" xr:uid="{9B1FAC21-BBEB-45D2-8D17-61E1EF28EC02}"/>
    <cellStyle name="Millares 7 3 2 4 4 3" xfId="30939" xr:uid="{E060F336-E754-4725-A9DA-ED6CB843606A}"/>
    <cellStyle name="Millares 7 3 2 4 4 4" xfId="43212" xr:uid="{C3F5D1B3-DC33-4B7F-8E95-71A25861E46D}"/>
    <cellStyle name="Millares 7 3 2 4 5" xfId="17810" xr:uid="{FDF021A8-F7B4-4E7D-971F-7EE56D95778E}"/>
    <cellStyle name="Millares 7 3 2 4 5 2" xfId="34034" xr:uid="{92451599-A6B8-4991-85C0-FE54E6F48892}"/>
    <cellStyle name="Millares 7 3 2 4 5 3" xfId="46215" xr:uid="{751C094E-ABD9-4C59-BAE2-8410581648C9}"/>
    <cellStyle name="Millares 7 3 2 4 6" xfId="18627" xr:uid="{BD5DEF16-E969-4332-B784-9DA94ADBD730}"/>
    <cellStyle name="Millares 7 3 2 4 7" xfId="20279" xr:uid="{1737958D-DAE5-44C6-9F11-6F44FE21F6EB}"/>
    <cellStyle name="Millares 7 3 2 4 8" xfId="22115" xr:uid="{4B82C3C8-442D-4FD1-989D-1D9A960476A4}"/>
    <cellStyle name="Millares 7 3 2 4 9" xfId="27845" xr:uid="{380C9A68-2FD4-4B83-8BC9-7D4D1D82ECA9}"/>
    <cellStyle name="Millares 7 3 2 5" xfId="5020" xr:uid="{5EC75036-AB41-416B-9214-D3749742FC26}"/>
    <cellStyle name="Millares 7 3 2 5 2" xfId="11994" xr:uid="{FC0AACAE-9BB1-4BB3-B3ED-9334513DED54}"/>
    <cellStyle name="Millares 7 3 2 5 2 2" xfId="23046" xr:uid="{A1E95826-E689-460E-ABAB-56E5165B0977}"/>
    <cellStyle name="Millares 7 3 2 5 2 2 2" xfId="38071" xr:uid="{F2A373B8-8356-4719-A329-43F12AF82154}"/>
    <cellStyle name="Millares 7 3 2 5 2 2 2 2" xfId="50132" xr:uid="{6677521F-D6DA-4B99-872B-9AD7954F64F9}"/>
    <cellStyle name="Millares 7 3 2 5 2 2 3" xfId="31881" xr:uid="{0A373919-3460-4E8C-B847-76E1E984CCB8}"/>
    <cellStyle name="Millares 7 3 2 5 2 2 4" xfId="44126" xr:uid="{E51E9E37-0A51-4559-A310-AB2867FCA947}"/>
    <cellStyle name="Millares 7 3 2 5 2 3" xfId="34976" xr:uid="{4CAC59BC-6F66-4E6D-A905-B564A925F4A2}"/>
    <cellStyle name="Millares 7 3 2 5 2 3 2" xfId="47129" xr:uid="{69B4C74D-ABA0-460C-8148-9B605929B2C8}"/>
    <cellStyle name="Millares 7 3 2 5 2 4" xfId="28787" xr:uid="{5DF97034-09ED-41B8-A179-1091637265BF}"/>
    <cellStyle name="Millares 7 3 2 5 2 5" xfId="41124" xr:uid="{34A68989-CCA9-4A6D-B146-BD4E1AAFE856}"/>
    <cellStyle name="Millares 7 3 2 5 3" xfId="12857" xr:uid="{B0346514-4D68-4BE3-ACE6-8B56BF34C857}"/>
    <cellStyle name="Millares 7 3 2 5 3 2" xfId="23972" xr:uid="{AA1781EA-67B7-47A7-9A12-A8FF749DFDCF}"/>
    <cellStyle name="Millares 7 3 2 5 3 2 2" xfId="39013" xr:uid="{C74A1A90-AB79-4D30-9E7F-E713C9034ACB}"/>
    <cellStyle name="Millares 7 3 2 5 3 2 2 2" xfId="51046" xr:uid="{82D07AAA-2E04-4DEB-A073-88FE0F07A794}"/>
    <cellStyle name="Millares 7 3 2 5 3 2 3" xfId="32823" xr:uid="{4ACF3238-65E5-4FA6-A620-9719AA87506E}"/>
    <cellStyle name="Millares 7 3 2 5 3 2 4" xfId="45040" xr:uid="{8D83F8E6-8400-4A61-9FFB-A26355133D98}"/>
    <cellStyle name="Millares 7 3 2 5 3 3" xfId="35918" xr:uid="{60F002F9-CB96-4C45-9EF5-0521F7C660E2}"/>
    <cellStyle name="Millares 7 3 2 5 3 3 2" xfId="48043" xr:uid="{5EA5E783-AD7F-42DA-B35F-643231200A65}"/>
    <cellStyle name="Millares 7 3 2 5 3 4" xfId="29729" xr:uid="{06AE1076-E481-46E2-AF45-ECA06B04B2D0}"/>
    <cellStyle name="Millares 7 3 2 5 3 5" xfId="42038" xr:uid="{500DE343-FEBC-4406-B6EC-4BD03CE45FFB}"/>
    <cellStyle name="Millares 7 3 2 5 4" xfId="18083" xr:uid="{B0B753F8-04AF-48EC-A53A-2D1DDAAAFCE3}"/>
    <cellStyle name="Millares 7 3 2 5 4 2" xfId="37263" xr:uid="{060BB108-5AC2-4754-A801-AB9BC621C05D}"/>
    <cellStyle name="Millares 7 3 2 5 4 2 2" xfId="49348" xr:uid="{0C772FB7-C256-477D-AF5D-55158AD86FC4}"/>
    <cellStyle name="Millares 7 3 2 5 4 3" xfId="31073" xr:uid="{F43DFE02-106C-4334-B925-65CD9C1A0A7B}"/>
    <cellStyle name="Millares 7 3 2 5 4 4" xfId="43342" xr:uid="{9C93840B-6065-4249-AC78-7CFE8C4ED3A1}"/>
    <cellStyle name="Millares 7 3 2 5 5" xfId="18762" xr:uid="{DD07A794-09F4-4220-AA03-386087F34721}"/>
    <cellStyle name="Millares 7 3 2 5 5 2" xfId="34168" xr:uid="{76F47F5F-98B1-4EAC-8D30-C08BF845D46A}"/>
    <cellStyle name="Millares 7 3 2 5 5 3" xfId="46345" xr:uid="{F41EB8E2-48BC-4EF4-82DD-3A21805A1C05}"/>
    <cellStyle name="Millares 7 3 2 5 6" xfId="20415" xr:uid="{8815A2EF-7579-4D86-974A-D0F4D92CD26A}"/>
    <cellStyle name="Millares 7 3 2 5 7" xfId="22245" xr:uid="{7D3C213C-8F15-4DE5-A49F-F80CE2028E32}"/>
    <cellStyle name="Millares 7 3 2 5 8" xfId="27979" xr:uid="{1A549990-2A38-44C5-ACD2-53AEB55FB403}"/>
    <cellStyle name="Millares 7 3 2 5 9" xfId="40340" xr:uid="{C47BDD5A-5387-4804-B0F2-BE814721FB8C}"/>
    <cellStyle name="Millares 7 3 2 6" xfId="4647" xr:uid="{1705097F-398F-4E3A-B7F0-EC338B51DEAE}"/>
    <cellStyle name="Millares 7 3 2 6 2" xfId="8534" xr:uid="{68B6FA40-3EEC-47DD-9091-152C016B24CC}"/>
    <cellStyle name="Millares 7 3 2 6 2 2" xfId="23179" xr:uid="{F54B54D7-31FD-4948-982E-9CA1BB6A51B5}"/>
    <cellStyle name="Millares 7 3 2 6 2 2 2" xfId="38205" xr:uid="{139A414B-4D0E-431B-A087-1ABE8D2DAFD5}"/>
    <cellStyle name="Millares 7 3 2 6 2 2 2 2" xfId="50262" xr:uid="{1BB2DD57-3A6D-48DC-9799-322F2CC33FC8}"/>
    <cellStyle name="Millares 7 3 2 6 2 2 3" xfId="32015" xr:uid="{B435B26D-2686-4B82-BE3B-3C6AE7C29A5C}"/>
    <cellStyle name="Millares 7 3 2 6 2 2 4" xfId="44256" xr:uid="{EA1A252C-7553-477C-89EF-FC589381717F}"/>
    <cellStyle name="Millares 7 3 2 6 2 3" xfId="35110" xr:uid="{8F6844AD-1EC7-4E5E-92AE-A70CEA010807}"/>
    <cellStyle name="Millares 7 3 2 6 2 3 2" xfId="47259" xr:uid="{E462211B-F9B3-4BB2-A04B-DBA8CA9FEC2E}"/>
    <cellStyle name="Millares 7 3 2 6 2 4" xfId="28921" xr:uid="{DC3C728A-2719-4482-BD66-C120DFCA4AD3}"/>
    <cellStyle name="Millares 7 3 2 6 2 5" xfId="41254" xr:uid="{8A6965DE-94C8-413D-81DA-9DF3B3F6BEDE}"/>
    <cellStyle name="Millares 7 3 2 6 3" xfId="15313" xr:uid="{E08B61B5-5D20-412E-A2CC-AA05A4225542}"/>
    <cellStyle name="Millares 7 3 2 6 3 2" xfId="24102" xr:uid="{EDC09190-CD5A-4E61-AE7B-90B948E2F5D8}"/>
    <cellStyle name="Millares 7 3 2 6 3 2 2" xfId="39147" xr:uid="{5DAEC664-9AE0-4056-99D1-3315359CC0B7}"/>
    <cellStyle name="Millares 7 3 2 6 3 2 2 2" xfId="51176" xr:uid="{EFC9E0AF-C41A-4065-9DB6-84770B4CA1E7}"/>
    <cellStyle name="Millares 7 3 2 6 3 2 3" xfId="32957" xr:uid="{40E0E839-4FE9-440C-A520-9D35BEB5302D}"/>
    <cellStyle name="Millares 7 3 2 6 3 2 4" xfId="45170" xr:uid="{F6D2A4C9-EE5E-423A-9906-62E7A6A1F32B}"/>
    <cellStyle name="Millares 7 3 2 6 3 3" xfId="36052" xr:uid="{E902E77C-3C2E-4363-86E6-97268D96C0BF}"/>
    <cellStyle name="Millares 7 3 2 6 3 3 2" xfId="48173" xr:uid="{0F760527-87D8-46BD-AC6A-36631A989128}"/>
    <cellStyle name="Millares 7 3 2 6 3 4" xfId="29863" xr:uid="{5FFD6C7B-8D64-4402-B723-EA2B9E4255BB}"/>
    <cellStyle name="Millares 7 3 2 6 3 5" xfId="42168" xr:uid="{80032B95-DF50-4E24-A9AF-DC5E464775C2}"/>
    <cellStyle name="Millares 7 3 2 6 4" xfId="19681" xr:uid="{5D7D2666-DB3F-459E-B1E8-592A2CE4C638}"/>
    <cellStyle name="Millares 7 3 2 6 4 2" xfId="37397" xr:uid="{CABDAC22-52E6-474A-A3D4-67951FB0B605}"/>
    <cellStyle name="Millares 7 3 2 6 4 2 2" xfId="49478" xr:uid="{1886D9FF-39EA-469C-A27F-C46ADBA1CFC2}"/>
    <cellStyle name="Millares 7 3 2 6 4 3" xfId="31207" xr:uid="{27B59D3C-482B-49C2-A0E4-4F91493F1D9D}"/>
    <cellStyle name="Millares 7 3 2 6 4 4" xfId="43472" xr:uid="{20959880-93AB-4EBD-BF88-0444DAD64A56}"/>
    <cellStyle name="Millares 7 3 2 6 5" xfId="20549" xr:uid="{2AF7BFF1-BD62-46F8-9A6A-4A71E3B90C26}"/>
    <cellStyle name="Millares 7 3 2 6 5 2" xfId="34302" xr:uid="{DF137D53-80CB-40D3-A64E-36DF88D99361}"/>
    <cellStyle name="Millares 7 3 2 6 5 3" xfId="46475" xr:uid="{02D32222-A261-47AD-8E8E-8BFDE8A7A195}"/>
    <cellStyle name="Millares 7 3 2 6 6" xfId="22375" xr:uid="{607AA534-CF19-482C-82AC-C0538C71A492}"/>
    <cellStyle name="Millares 7 3 2 6 7" xfId="28113" xr:uid="{15DB29DB-D0DF-4E54-A010-4626FE2358E4}"/>
    <cellStyle name="Millares 7 3 2 6 8" xfId="40470" xr:uid="{83809ED5-6870-4298-9589-7A33F01F07C3}"/>
    <cellStyle name="Millares 7 3 2 7" xfId="7838" xr:uid="{E84B3A4E-D6FD-46E9-89D4-7D002B9F637C}"/>
    <cellStyle name="Millares 7 3 2 7 2" xfId="21533" xr:uid="{41AC0149-2F09-46E6-B095-7ABF509246B5}"/>
    <cellStyle name="Millares 7 3 2 7 2 2" xfId="24232" xr:uid="{5861DAE9-CDFD-4778-9D55-6E19941322A6}"/>
    <cellStyle name="Millares 7 3 2 7 2 2 2" xfId="39281" xr:uid="{C847BE44-9858-492A-885E-4B4B7B05B61C}"/>
    <cellStyle name="Millares 7 3 2 7 2 2 2 2" xfId="51306" xr:uid="{6510C8DA-09DA-4A9E-BFEA-342D797E4D87}"/>
    <cellStyle name="Millares 7 3 2 7 2 2 3" xfId="33091" xr:uid="{E6EF18F7-4233-46B5-8B60-03CF9C154C91}"/>
    <cellStyle name="Millares 7 3 2 7 2 2 4" xfId="45300" xr:uid="{EC9615F6-BD66-4F0C-89B4-8291B4AA47BD}"/>
    <cellStyle name="Millares 7 3 2 7 2 3" xfId="36186" xr:uid="{5BC32CAC-06D5-4148-A6F7-AF998CF508D2}"/>
    <cellStyle name="Millares 7 3 2 7 2 3 2" xfId="48303" xr:uid="{5A151363-DAC2-4EE2-B660-2FDCF627285D}"/>
    <cellStyle name="Millares 7 3 2 7 2 4" xfId="29997" xr:uid="{4240AA53-629E-4348-95F4-2507559AA94D}"/>
    <cellStyle name="Millares 7 3 2 7 2 5" xfId="42298" xr:uid="{49909CDD-76C7-4BF1-98CF-22CDC7D080D9}"/>
    <cellStyle name="Millares 7 3 2 7 3" xfId="23310" xr:uid="{DC694163-B362-48F4-9ACB-37AE8234C080}"/>
    <cellStyle name="Millares 7 3 2 7 3 2" xfId="38339" xr:uid="{D0C7F44F-A5EC-4701-B5FE-E8036621ACB6}"/>
    <cellStyle name="Millares 7 3 2 7 3 2 2" xfId="50392" xr:uid="{4FDA2C8F-F5AE-4118-87B4-C8078CDAE0FC}"/>
    <cellStyle name="Millares 7 3 2 7 3 3" xfId="32149" xr:uid="{9F8394A1-B1F0-4E32-B627-A13A5608FA70}"/>
    <cellStyle name="Millares 7 3 2 7 3 4" xfId="44386" xr:uid="{6EA80D17-4B85-439E-A4D8-FCDC818B84A0}"/>
    <cellStyle name="Millares 7 3 2 7 4" xfId="35244" xr:uid="{544A4CBB-463E-4D87-8FD4-24F67D74F16D}"/>
    <cellStyle name="Millares 7 3 2 7 4 2" xfId="47389" xr:uid="{BB1E0373-81C2-48BE-A9EA-B8C4F4BAF81A}"/>
    <cellStyle name="Millares 7 3 2 7 5" xfId="29055" xr:uid="{26293905-58E9-42E2-AE2B-D69E7B68CB9D}"/>
    <cellStyle name="Millares 7 3 2 7 6" xfId="41384" xr:uid="{F7D7AC22-CA6B-4568-BC26-C4691EAF1BEA}"/>
    <cellStyle name="Millares 7 3 2 8" xfId="12304" xr:uid="{BC64815D-108B-46B0-A630-02D55F04C4A2}"/>
    <cellStyle name="Millares 7 3 2 8 2" xfId="25215" xr:uid="{01C34CD2-334A-46E5-AC7C-E28332D1F11E}"/>
    <cellStyle name="Millares 7 3 2 8 2 2" xfId="33225" xr:uid="{4D37C261-CBB8-4F22-A7CC-60E75FE76F9B}"/>
    <cellStyle name="Millares 7 3 2 8 2 2 2" xfId="39415" xr:uid="{0D212CB7-946A-4E98-AAAC-CBF93F619124}"/>
    <cellStyle name="Millares 7 3 2 8 2 2 2 2" xfId="51436" xr:uid="{61884AAD-3AFD-4C64-B6BE-E5ABDB78F183}"/>
    <cellStyle name="Millares 7 3 2 8 2 2 3" xfId="45430" xr:uid="{19AAC213-4F2D-4CF0-B3FA-64A4C80BB40C}"/>
    <cellStyle name="Millares 7 3 2 8 2 3" xfId="36320" xr:uid="{E4EA2B11-FBA6-4A55-A014-DCCE8B0FD134}"/>
    <cellStyle name="Millares 7 3 2 8 2 3 2" xfId="48433" xr:uid="{C07940D5-0909-4C0E-A062-40C9B1B26EAD}"/>
    <cellStyle name="Millares 7 3 2 8 2 4" xfId="30131" xr:uid="{0BD2E4C2-773F-4D4F-94C6-88CC48681080}"/>
    <cellStyle name="Millares 7 3 2 8 2 5" xfId="42428" xr:uid="{1C80D5D6-4FDB-4B7D-A626-9EE857C28792}"/>
    <cellStyle name="Millares 7 3 2 8 3" xfId="22513" xr:uid="{798CAE8C-BF0C-4ED7-A7EC-A73601799E48}"/>
    <cellStyle name="Millares 7 3 2 8 3 2" xfId="37535" xr:uid="{B1A91641-69E5-475C-883C-06DB9DDB7A0A}"/>
    <cellStyle name="Millares 7 3 2 8 3 2 2" xfId="49612" xr:uid="{66F1FE22-7052-40D6-8B8C-58978A162893}"/>
    <cellStyle name="Millares 7 3 2 8 3 3" xfId="31345" xr:uid="{376027F6-93B4-4DAF-BCC3-2B17F1EF58E8}"/>
    <cellStyle name="Millares 7 3 2 8 3 4" xfId="43606" xr:uid="{9BC348FC-376C-484C-9145-9BA9996B1869}"/>
    <cellStyle name="Millares 7 3 2 8 4" xfId="34440" xr:uid="{C43ACB1F-D33A-4487-B48A-8163E5921668}"/>
    <cellStyle name="Millares 7 3 2 8 4 2" xfId="46609" xr:uid="{11EB136F-7B80-4CE1-95E0-61FC2AAD1F4C}"/>
    <cellStyle name="Millares 7 3 2 8 5" xfId="28251" xr:uid="{78FD67F1-0B99-4269-9FDA-CB6CB75183C0}"/>
    <cellStyle name="Millares 7 3 2 8 6" xfId="40604" xr:uid="{D29D5EE6-B89D-4249-93F4-B6977E70FFCD}"/>
    <cellStyle name="Millares 7 3 2 9" xfId="16578" xr:uid="{E8E4CE85-06C4-4615-8C72-9A33C234FB54}"/>
    <cellStyle name="Millares 7 3 2 9 2" xfId="26239" xr:uid="{68CE9509-B77C-4BDA-A6E8-3C9C9C0FCF3D}"/>
    <cellStyle name="Millares 7 3 2 9 2 2" xfId="39549" xr:uid="{C17FE483-7D30-4FC9-B2CE-AD963144527D}"/>
    <cellStyle name="Millares 7 3 2 9 2 2 2" xfId="51566" xr:uid="{90D62975-247D-4901-9715-01F7BB817F5F}"/>
    <cellStyle name="Millares 7 3 2 9 2 3" xfId="33359" xr:uid="{C15F2FEC-01B2-4758-8AB0-7759C5065586}"/>
    <cellStyle name="Millares 7 3 2 9 2 4" xfId="45560" xr:uid="{B8950547-136C-4FB2-AF29-5A04268F3F3C}"/>
    <cellStyle name="Millares 7 3 2 9 3" xfId="36454" xr:uid="{72DD1CE8-8062-4E65-806A-057A5DC5FDAF}"/>
    <cellStyle name="Millares 7 3 2 9 3 2" xfId="48563" xr:uid="{778651CA-7082-450B-9052-8CD3E086594D}"/>
    <cellStyle name="Millares 7 3 2 9 4" xfId="30265" xr:uid="{9C69E962-E3FC-48A4-8172-0253A8672F8C}"/>
    <cellStyle name="Millares 7 3 2 9 5" xfId="42558" xr:uid="{255A3944-27DC-4CEA-A48E-24E5227CD582}"/>
    <cellStyle name="Millares 7 3 3" xfId="3829" xr:uid="{80FE4531-04FF-44B4-AC12-04055DB7CE5A}"/>
    <cellStyle name="Millares 7 3 3 10" xfId="27512" xr:uid="{6C81D896-CA98-4B49-B358-C26352F838E6}"/>
    <cellStyle name="Millares 7 3 3 11" xfId="39887" xr:uid="{2154FD1E-AF29-4191-BC05-49A67F43A44B}"/>
    <cellStyle name="Millares 7 3 3 2" xfId="6161" xr:uid="{CFCAD29A-6733-4064-93BB-D6FB04E4A855}"/>
    <cellStyle name="Millares 7 3 3 2 2" xfId="8927" xr:uid="{11D9E497-0569-40AD-8CB6-444096C1E67D}"/>
    <cellStyle name="Millares 7 3 3 2 2 2" xfId="37604" xr:uid="{BF04632B-4194-4C37-A3AC-33C4AD0690FA}"/>
    <cellStyle name="Millares 7 3 3 2 2 2 2" xfId="49679" xr:uid="{644BAF4D-BD4D-4705-8DCC-20FFB341882B}"/>
    <cellStyle name="Millares 7 3 3 2 2 3" xfId="31414" xr:uid="{51334998-3E2D-4C4C-9B92-97E3D89237CF}"/>
    <cellStyle name="Millares 7 3 3 2 2 4" xfId="43673" xr:uid="{8A08FEC4-F13E-4B93-8E5D-8AAA6E5494BD}"/>
    <cellStyle name="Millares 7 3 3 2 3" xfId="8242" xr:uid="{D43B2411-73FD-49C5-A7CA-475560075F1C}"/>
    <cellStyle name="Millares 7 3 3 2 3 2" xfId="34509" xr:uid="{8279FAD3-D06E-41A9-A707-508179FE059E}"/>
    <cellStyle name="Millares 7 3 3 2 3 3" xfId="46676" xr:uid="{37C952DA-69AA-410D-BE6A-AA83C6E7A539}"/>
    <cellStyle name="Millares 7 3 3 2 4" xfId="12696" xr:uid="{8A2FC086-E4F3-4BDB-9768-D94E79528F0E}"/>
    <cellStyle name="Millares 7 3 3 2 5" xfId="22582" xr:uid="{4C0E6BAA-8D71-4CEF-B6A3-F19F81B08F1A}"/>
    <cellStyle name="Millares 7 3 3 2 6" xfId="28320" xr:uid="{2C0753AB-5704-4AD5-9DD9-52557EF0C146}"/>
    <cellStyle name="Millares 7 3 3 2 7" xfId="40671" xr:uid="{9F665348-C2C8-43F9-ACDE-E3EBFB89F2D3}"/>
    <cellStyle name="Millares 7 3 3 3" xfId="5022" xr:uid="{221881A4-CA5B-47A7-9B1F-E4E7355C9189}"/>
    <cellStyle name="Millares 7 3 3 3 2" xfId="8536" xr:uid="{F0A0EC58-17F9-4175-8E57-F02A69D4D5AE}"/>
    <cellStyle name="Millares 7 3 3 3 2 2" xfId="38546" xr:uid="{BBD9B00D-BAFC-448D-8BDD-CDAE6AD51472}"/>
    <cellStyle name="Millares 7 3 3 3 2 2 2" xfId="50593" xr:uid="{B5A0E9AF-3002-4580-9898-72CF2EF219CB}"/>
    <cellStyle name="Millares 7 3 3 3 2 3" xfId="32356" xr:uid="{2C2C907B-5D0B-4B81-82BA-5CAF69465514}"/>
    <cellStyle name="Millares 7 3 3 3 2 4" xfId="44587" xr:uid="{D0B2D8E2-09ED-4967-A20F-DEDC704FC91B}"/>
    <cellStyle name="Millares 7 3 3 3 3" xfId="16276" xr:uid="{CA5E0ED5-3B9D-4309-BAF7-932D97556E62}"/>
    <cellStyle name="Millares 7 3 3 3 3 2" xfId="35451" xr:uid="{31D71F7A-D877-4BBD-9FC5-74FA9A6CAD0E}"/>
    <cellStyle name="Millares 7 3 3 3 3 3" xfId="47590" xr:uid="{B0A18CC6-B1AD-403B-B7DE-678F0B5AD48C}"/>
    <cellStyle name="Millares 7 3 3 3 4" xfId="23511" xr:uid="{6404EDE7-034D-406F-BBFD-6B10E20D0F7A}"/>
    <cellStyle name="Millares 7 3 3 3 5" xfId="29262" xr:uid="{C24E339B-5B20-4403-9982-31D7ADED8A7C}"/>
    <cellStyle name="Millares 7 3 3 3 6" xfId="41585" xr:uid="{C12FF5EE-B704-4F31-AC0E-E7161736B559}"/>
    <cellStyle name="Millares 7 3 3 4" xfId="7840" xr:uid="{15C38F3C-C758-43AD-8849-2BD3940E922C}"/>
    <cellStyle name="Millares 7 3 3 4 2" xfId="36796" xr:uid="{AC55438A-5D0F-4FBB-8084-3461A32DF283}"/>
    <cellStyle name="Millares 7 3 3 4 2 2" xfId="48895" xr:uid="{8AB9306E-79BE-465F-A6A9-4FCBE5CD0E66}"/>
    <cellStyle name="Millares 7 3 3 4 3" xfId="30606" xr:uid="{94FDAAB0-F145-4C8E-A85F-D52381526E1F}"/>
    <cellStyle name="Millares 7 3 3 4 4" xfId="42889" xr:uid="{266EFEAF-4473-4401-AF95-66AAE9804FCD}"/>
    <cellStyle name="Millares 7 3 3 5" xfId="12306" xr:uid="{A1DECC1A-34D5-47F1-8A57-D4C23824A93B}"/>
    <cellStyle name="Millares 7 3 3 5 2" xfId="33701" xr:uid="{45BAD7A8-F75D-4DF2-8380-9084D550CD58}"/>
    <cellStyle name="Millares 7 3 3 5 3" xfId="45892" xr:uid="{2019606A-3E5A-4F7E-8AFD-E236E72096C7}"/>
    <cellStyle name="Millares 7 3 3 6" xfId="16647" xr:uid="{6688DF7B-C6E6-4173-ACDB-6CC4BF2E18B0}"/>
    <cellStyle name="Millares 7 3 3 7" xfId="18293" xr:uid="{0930258A-7170-4359-9351-0C9B5B805DCF}"/>
    <cellStyle name="Millares 7 3 3 8" xfId="19943" xr:uid="{8BCFF9AB-12A8-4AD8-AB7F-6979EB3B2B41}"/>
    <cellStyle name="Millares 7 3 3 9" xfId="21792" xr:uid="{FEF456D2-FD11-48C4-A58B-45240AE930AD}"/>
    <cellStyle name="Millares 7 3 4" xfId="6162" xr:uid="{7B1BA451-4102-412C-B6B6-5ADD8DCA2966}"/>
    <cellStyle name="Millares 7 3 4 10" xfId="40017" xr:uid="{6C16703C-09F1-4764-9A04-A2DEAD7689F6}"/>
    <cellStyle name="Millares 7 3 4 2" xfId="8928" xr:uid="{EAD3F382-B24A-4FAF-A422-D5CD3437218D}"/>
    <cellStyle name="Millares 7 3 4 2 2" xfId="22716" xr:uid="{FEDFA6AD-F913-48BA-A618-71725D81D7C4}"/>
    <cellStyle name="Millares 7 3 4 2 2 2" xfId="37738" xr:uid="{8CA083EA-D9EC-424B-BAB6-C1F370C4AAF6}"/>
    <cellStyle name="Millares 7 3 4 2 2 2 2" xfId="49809" xr:uid="{E7825A94-0C6E-4DF8-A7AB-E4D4196F3E3E}"/>
    <cellStyle name="Millares 7 3 4 2 2 3" xfId="31548" xr:uid="{84B876EE-A14E-4EB6-BFBC-91095255B93A}"/>
    <cellStyle name="Millares 7 3 4 2 2 4" xfId="43803" xr:uid="{CE1EF866-83B2-43BD-A92B-A5DCEB57206D}"/>
    <cellStyle name="Millares 7 3 4 2 3" xfId="34643" xr:uid="{7443F253-7184-4477-AACE-293CDD8E7EE2}"/>
    <cellStyle name="Millares 7 3 4 2 3 2" xfId="46806" xr:uid="{B85CAC0F-75F2-463E-86AF-5AE8A4FAE6F5}"/>
    <cellStyle name="Millares 7 3 4 2 4" xfId="28454" xr:uid="{0D56CA40-27C9-4E3D-B19C-44EDA3FC3A95}"/>
    <cellStyle name="Millares 7 3 4 2 5" xfId="40801" xr:uid="{8D3F65E0-F89B-4ACB-B36C-9B9FA03DDC3B}"/>
    <cellStyle name="Millares 7 3 4 3" xfId="8243" xr:uid="{9DF32B62-CAD7-4EF5-B0A1-CF3277B75919}"/>
    <cellStyle name="Millares 7 3 4 3 2" xfId="23642" xr:uid="{207D039C-2B0F-495A-8903-FEED0CC73766}"/>
    <cellStyle name="Millares 7 3 4 3 2 2" xfId="38680" xr:uid="{C0FA3E1D-6E63-4FD1-9D60-969F0977DDE0}"/>
    <cellStyle name="Millares 7 3 4 3 2 2 2" xfId="50723" xr:uid="{817D3FE9-CDB3-477C-9181-68E2D2E9889C}"/>
    <cellStyle name="Millares 7 3 4 3 2 3" xfId="32490" xr:uid="{123B357E-A984-4935-8598-02D2B0C77511}"/>
    <cellStyle name="Millares 7 3 4 3 2 4" xfId="44717" xr:uid="{C40E0F65-16C1-40F5-BBEE-5B1EC165E03C}"/>
    <cellStyle name="Millares 7 3 4 3 3" xfId="35585" xr:uid="{D827419A-66EC-4477-A462-A752AD8CAEBF}"/>
    <cellStyle name="Millares 7 3 4 3 3 2" xfId="47720" xr:uid="{93BFEFE5-AC38-4A93-BE1E-DFEC37E7BD08}"/>
    <cellStyle name="Millares 7 3 4 3 4" xfId="29396" xr:uid="{8A2B6EAA-4B9B-408F-A8A8-E933613319EF}"/>
    <cellStyle name="Millares 7 3 4 3 5" xfId="41715" xr:uid="{8DBA5FF0-3C1E-4857-9F3D-18AB149ABC25}"/>
    <cellStyle name="Millares 7 3 4 4" xfId="12697" xr:uid="{4ED2BAB7-6463-4E75-B9E6-B47BDFFD3548}"/>
    <cellStyle name="Millares 7 3 4 4 2" xfId="36930" xr:uid="{3DBF2BC6-5CD2-4F0C-9D91-04E74F1FDCF1}"/>
    <cellStyle name="Millares 7 3 4 4 2 2" xfId="49025" xr:uid="{13110185-A8E0-4548-8FE1-A995AEDBC2A5}"/>
    <cellStyle name="Millares 7 3 4 4 3" xfId="30740" xr:uid="{A89E6E4D-7FBF-4F74-99F7-D7639DC59116}"/>
    <cellStyle name="Millares 7 3 4 4 4" xfId="43019" xr:uid="{033547FC-9EA3-4708-B363-E10524B3DDCF}"/>
    <cellStyle name="Millares 7 3 4 5" xfId="17496" xr:uid="{5DF7809E-AB46-4CB7-8080-1570BDADD88C}"/>
    <cellStyle name="Millares 7 3 4 5 2" xfId="33835" xr:uid="{46600DF1-2857-4396-AE80-82F96DD6F8FE}"/>
    <cellStyle name="Millares 7 3 4 5 3" xfId="46022" xr:uid="{493D148E-68CE-42F4-B778-90544F2D0704}"/>
    <cellStyle name="Millares 7 3 4 6" xfId="18427" xr:uid="{9307C37C-FF04-40C7-A7C1-BC85BDBCB946}"/>
    <cellStyle name="Millares 7 3 4 7" xfId="20078" xr:uid="{C3AA6B0F-8771-404C-8426-392A71E3D378}"/>
    <cellStyle name="Millares 7 3 4 8" xfId="21922" xr:uid="{7D2EF1D4-ED28-4F94-A068-77B309E0B3FE}"/>
    <cellStyle name="Millares 7 3 4 9" xfId="27646" xr:uid="{07D0F3FC-5F76-4547-AD83-C5F610A621C8}"/>
    <cellStyle name="Millares 7 3 5" xfId="6157" xr:uid="{08E60B76-5DC1-4F81-AEE7-C946812A80E6}"/>
    <cellStyle name="Millares 7 3 5 10" xfId="40147" xr:uid="{18EE281C-ADFC-4DFB-80F4-ECB2E28827B3}"/>
    <cellStyle name="Millares 7 3 5 2" xfId="8923" xr:uid="{C1BF3DAF-A8E5-4A23-A130-381C5D974EFD}"/>
    <cellStyle name="Millares 7 3 5 2 2" xfId="22850" xr:uid="{FD4DE5C9-CD65-426E-89A2-ACE5A45F639B}"/>
    <cellStyle name="Millares 7 3 5 2 2 2" xfId="37872" xr:uid="{9F29CE6D-7C4C-4222-A280-FAEC0CBBEAEA}"/>
    <cellStyle name="Millares 7 3 5 2 2 2 2" xfId="49939" xr:uid="{ABD02896-31A1-43AA-80A0-AC131D44F811}"/>
    <cellStyle name="Millares 7 3 5 2 2 3" xfId="31682" xr:uid="{27F8E6C2-E513-447D-BA00-33B913FB1EF5}"/>
    <cellStyle name="Millares 7 3 5 2 2 4" xfId="43933" xr:uid="{72A853DD-E6DA-4394-A2CE-77910098F809}"/>
    <cellStyle name="Millares 7 3 5 2 3" xfId="34777" xr:uid="{83084DEE-3A75-4452-B3F2-DE2273134842}"/>
    <cellStyle name="Millares 7 3 5 2 3 2" xfId="46936" xr:uid="{F4CF8A2A-F89B-4B23-8509-6DABF690D981}"/>
    <cellStyle name="Millares 7 3 5 2 4" xfId="28588" xr:uid="{678822BD-B397-45A8-BB86-64B633527B1E}"/>
    <cellStyle name="Millares 7 3 5 2 5" xfId="40931" xr:uid="{AE5B7B3F-13E8-4685-808B-7B5714A55196}"/>
    <cellStyle name="Millares 7 3 5 3" xfId="8238" xr:uid="{2C2647E9-B95B-41DE-9A82-087928C35607}"/>
    <cellStyle name="Millares 7 3 5 3 2" xfId="23776" xr:uid="{CA4CF4D6-F46D-4002-A610-FEEB5649168F}"/>
    <cellStyle name="Millares 7 3 5 3 2 2" xfId="38814" xr:uid="{AB6185F7-30A2-4E67-8A40-9579C9D857FD}"/>
    <cellStyle name="Millares 7 3 5 3 2 2 2" xfId="50853" xr:uid="{60D96607-5179-46A4-9B5C-51AB5F322F4E}"/>
    <cellStyle name="Millares 7 3 5 3 2 3" xfId="32624" xr:uid="{DD776F83-D93F-44D5-A60C-A26E4C0094C6}"/>
    <cellStyle name="Millares 7 3 5 3 2 4" xfId="44847" xr:uid="{F2B6E1BF-183B-42D2-B9E0-D7B00762AC4D}"/>
    <cellStyle name="Millares 7 3 5 3 3" xfId="35719" xr:uid="{5CB477AD-75AC-451C-8279-C22072A67F81}"/>
    <cellStyle name="Millares 7 3 5 3 3 2" xfId="47850" xr:uid="{1E82914D-49EF-493A-9C4D-C03013FD6DA1}"/>
    <cellStyle name="Millares 7 3 5 3 4" xfId="29530" xr:uid="{9F3EF35A-B9C4-4E11-A1C9-73E748EB4B80}"/>
    <cellStyle name="Millares 7 3 5 3 5" xfId="41845" xr:uid="{F5E9ECAD-EEDB-4A8C-9A90-622ECEFC0C20}"/>
    <cellStyle name="Millares 7 3 5 4" xfId="12692" xr:uid="{E10DFA37-A269-4D87-922F-086B8F0CCD19}"/>
    <cellStyle name="Millares 7 3 5 4 2" xfId="37064" xr:uid="{7A927F66-6A20-4857-BEA7-1554E2D47887}"/>
    <cellStyle name="Millares 7 3 5 4 2 2" xfId="49155" xr:uid="{0A3F7BE5-425F-48BB-B1E3-C3996A916CA5}"/>
    <cellStyle name="Millares 7 3 5 4 3" xfId="30874" xr:uid="{D347B2D2-0E2D-4624-83AC-F12FA2A38CEC}"/>
    <cellStyle name="Millares 7 3 5 4 4" xfId="43149" xr:uid="{E6AE5DE8-E824-4428-B47A-1F5B62426DE6}"/>
    <cellStyle name="Millares 7 3 5 5" xfId="17745" xr:uid="{DEF1E549-6A99-4907-9EE2-C73A98C86AD0}"/>
    <cellStyle name="Millares 7 3 5 5 2" xfId="33969" xr:uid="{C61AFA9F-F256-4D34-B338-67714C678636}"/>
    <cellStyle name="Millares 7 3 5 5 3" xfId="46152" xr:uid="{50514153-0A24-4B49-A72C-EE52DE4F7309}"/>
    <cellStyle name="Millares 7 3 5 6" xfId="18562" xr:uid="{248027DD-7FA1-4439-A3C4-094D7945B1C9}"/>
    <cellStyle name="Millares 7 3 5 7" xfId="20214" xr:uid="{621EFA33-0D2B-45D7-9F84-AFC5571DADC2}"/>
    <cellStyle name="Millares 7 3 5 8" xfId="22052" xr:uid="{CBB4171E-8387-4868-8C7C-C17EDF296CDF}"/>
    <cellStyle name="Millares 7 3 5 9" xfId="27780" xr:uid="{0D62A51B-69E9-4DAB-B093-D5130224DD56}"/>
    <cellStyle name="Millares 7 3 6" xfId="5019" xr:uid="{45071439-5E72-40D6-866E-03155B6E36BD}"/>
    <cellStyle name="Millares 7 3 6 2" xfId="11929" xr:uid="{CF6E8D61-DDB0-471D-A83F-81281BB2C8F9}"/>
    <cellStyle name="Millares 7 3 6 2 2" xfId="22983" xr:uid="{14FFAC2B-2914-4EF3-9CB5-A578BD5BA1AC}"/>
    <cellStyle name="Millares 7 3 6 2 2 2" xfId="38006" xr:uid="{0869C3A6-C801-403B-93F0-B2D198595020}"/>
    <cellStyle name="Millares 7 3 6 2 2 2 2" xfId="50069" xr:uid="{E9195A5F-7179-4DB5-8373-EFAC044C0A30}"/>
    <cellStyle name="Millares 7 3 6 2 2 3" xfId="31816" xr:uid="{C7FDB12D-FCA6-472C-AC7A-38E0322A71D0}"/>
    <cellStyle name="Millares 7 3 6 2 2 4" xfId="44063" xr:uid="{D07B6838-F60A-4A44-8AB7-F4996E59540F}"/>
    <cellStyle name="Millares 7 3 6 2 3" xfId="34911" xr:uid="{9EBBF30C-1939-419F-AF8C-340C5B945B42}"/>
    <cellStyle name="Millares 7 3 6 2 3 2" xfId="47066" xr:uid="{506AE4AF-A138-477B-A80E-B8890054FB61}"/>
    <cellStyle name="Millares 7 3 6 2 4" xfId="28722" xr:uid="{81CA03B4-663E-4F94-94D0-053B78C6DE8F}"/>
    <cellStyle name="Millares 7 3 6 2 5" xfId="41061" xr:uid="{E58A20E0-6B17-4AD7-AE30-3E664B576F24}"/>
    <cellStyle name="Millares 7 3 6 3" xfId="12792" xr:uid="{31596839-B4EB-4ADD-B20D-D2A23C831C4B}"/>
    <cellStyle name="Millares 7 3 6 3 2" xfId="23909" xr:uid="{664FF363-E90A-48EF-848D-4EFC38909FCC}"/>
    <cellStyle name="Millares 7 3 6 3 2 2" xfId="38948" xr:uid="{D2DDBFDC-7BC9-43E3-9946-77EA469EB1EB}"/>
    <cellStyle name="Millares 7 3 6 3 2 2 2" xfId="50983" xr:uid="{8E040A4A-1F16-4BDB-8B0B-47FAC0A3289E}"/>
    <cellStyle name="Millares 7 3 6 3 2 3" xfId="32758" xr:uid="{D4CA7645-48C9-43D8-B44F-EF8DDA0D7DFE}"/>
    <cellStyle name="Millares 7 3 6 3 2 4" xfId="44977" xr:uid="{A2F81F31-92B3-4AFA-B724-3241FA79D8F1}"/>
    <cellStyle name="Millares 7 3 6 3 3" xfId="35853" xr:uid="{C681F2AC-81E9-4934-B725-21EF7747EC63}"/>
    <cellStyle name="Millares 7 3 6 3 3 2" xfId="47980" xr:uid="{28679594-AB94-49F3-9E28-4DCC8BD5411B}"/>
    <cellStyle name="Millares 7 3 6 3 4" xfId="29664" xr:uid="{F4BA7E83-0224-49FC-A50E-AD13AB72F609}"/>
    <cellStyle name="Millares 7 3 6 3 5" xfId="41975" xr:uid="{DE134759-AB62-484C-AABE-26864A644036}"/>
    <cellStyle name="Millares 7 3 6 4" xfId="18018" xr:uid="{D8E38C74-BEB9-49E6-8B8C-BA223B9905BF}"/>
    <cellStyle name="Millares 7 3 6 4 2" xfId="37198" xr:uid="{6AD040D4-B8B5-42BD-854D-CEDBF3F8A77A}"/>
    <cellStyle name="Millares 7 3 6 4 2 2" xfId="49285" xr:uid="{EFAD093E-DB12-46EA-B328-27B547A1D5C2}"/>
    <cellStyle name="Millares 7 3 6 4 3" xfId="31008" xr:uid="{2F3B3EA6-7140-4801-B274-B19A2E7DC8C1}"/>
    <cellStyle name="Millares 7 3 6 4 4" xfId="43279" xr:uid="{6C99945E-818E-485E-808E-31B3C371246D}"/>
    <cellStyle name="Millares 7 3 6 5" xfId="18697" xr:uid="{C0D6CC80-10E2-483C-86AF-3C846E17F41C}"/>
    <cellStyle name="Millares 7 3 6 5 2" xfId="34103" xr:uid="{74DC9BB4-953A-4782-A76E-A5D2D9390F63}"/>
    <cellStyle name="Millares 7 3 6 5 3" xfId="46282" xr:uid="{A23807E0-115F-4CAC-836A-267140C83CF0}"/>
    <cellStyle name="Millares 7 3 6 6" xfId="20350" xr:uid="{743D3C25-BC03-4EA7-B4C7-14A9432FE43F}"/>
    <cellStyle name="Millares 7 3 6 7" xfId="22182" xr:uid="{26A6EEFF-3504-4147-B3A5-2095D8DAF852}"/>
    <cellStyle name="Millares 7 3 6 8" xfId="27914" xr:uid="{6DC6B5D8-8208-4085-905E-73B043B51739}"/>
    <cellStyle name="Millares 7 3 6 9" xfId="40277" xr:uid="{0FEA1734-6996-4083-ABF6-253B6EA62853}"/>
    <cellStyle name="Millares 7 3 7" xfId="5106" xr:uid="{19D13905-6391-4889-8EC9-32AEBB502C54}"/>
    <cellStyle name="Millares 7 3 7 2" xfId="8533" xr:uid="{1CCB0BFA-2BA3-49C6-8C7A-42ECF6C047B9}"/>
    <cellStyle name="Millares 7 3 7 2 2" xfId="23114" xr:uid="{4DE1C297-0418-4829-B1EB-D89E342C461D}"/>
    <cellStyle name="Millares 7 3 7 2 2 2" xfId="38140" xr:uid="{769CFB5E-515F-4180-AB0F-1964FCAFC62C}"/>
    <cellStyle name="Millares 7 3 7 2 2 2 2" xfId="50199" xr:uid="{5115571B-0796-48A8-8D53-4FF99E743FAE}"/>
    <cellStyle name="Millares 7 3 7 2 2 3" xfId="31950" xr:uid="{62D5E030-0C04-41D9-A0FB-3FEA58A1A349}"/>
    <cellStyle name="Millares 7 3 7 2 2 4" xfId="44193" xr:uid="{626EC192-7A62-4187-B5B1-B4ECFDBFFDC7}"/>
    <cellStyle name="Millares 7 3 7 2 3" xfId="35045" xr:uid="{8EAFF734-4A08-471C-B48E-B2CBCF054DE2}"/>
    <cellStyle name="Millares 7 3 7 2 3 2" xfId="47196" xr:uid="{D8C51DD4-15D3-4D03-A66B-3C4F4F3797A4}"/>
    <cellStyle name="Millares 7 3 7 2 4" xfId="28856" xr:uid="{9D8F265E-8410-40A6-A2E8-DF725D920419}"/>
    <cellStyle name="Millares 7 3 7 2 5" xfId="41191" xr:uid="{DDEE4AB0-2518-48CD-89B7-46B0F1FB4C56}"/>
    <cellStyle name="Millares 7 3 7 3" xfId="15248" xr:uid="{4408FBE8-1C8E-4B3A-BCEF-C57F4053A9B3}"/>
    <cellStyle name="Millares 7 3 7 3 2" xfId="24039" xr:uid="{91763C79-18FF-46C6-9847-9AB8EAD9CA33}"/>
    <cellStyle name="Millares 7 3 7 3 2 2" xfId="39082" xr:uid="{EA6514F0-213D-4DA4-B044-021AB8D34743}"/>
    <cellStyle name="Millares 7 3 7 3 2 2 2" xfId="51113" xr:uid="{6D82C02A-B295-4CB9-AA8E-BBAA2C804CEC}"/>
    <cellStyle name="Millares 7 3 7 3 2 3" xfId="32892" xr:uid="{1813D624-3540-4C0B-BB59-4B9351D082C5}"/>
    <cellStyle name="Millares 7 3 7 3 2 4" xfId="45107" xr:uid="{1B8B0BF6-1017-40EC-A273-C2B2EF451E52}"/>
    <cellStyle name="Millares 7 3 7 3 3" xfId="35987" xr:uid="{ED1ED5F6-E0DE-4A0C-9114-459D48A5F66E}"/>
    <cellStyle name="Millares 7 3 7 3 3 2" xfId="48110" xr:uid="{C2FB484D-E45A-4A43-83A3-75D4717AD3E4}"/>
    <cellStyle name="Millares 7 3 7 3 4" xfId="29798" xr:uid="{596F9262-0552-489B-BC79-21BB7BB220F7}"/>
    <cellStyle name="Millares 7 3 7 3 5" xfId="42105" xr:uid="{05E19DD1-AD1F-43A2-BECA-149CC70FE396}"/>
    <cellStyle name="Millares 7 3 7 4" xfId="19616" xr:uid="{DA4D87A2-F1B6-40F1-AD8C-A7236B3F9568}"/>
    <cellStyle name="Millares 7 3 7 4 2" xfId="37332" xr:uid="{92B136C8-FFC0-4CB0-9E6D-33984530DA40}"/>
    <cellStyle name="Millares 7 3 7 4 2 2" xfId="49415" xr:uid="{43878D48-7B82-412B-9956-1ECC332183DA}"/>
    <cellStyle name="Millares 7 3 7 4 3" xfId="31142" xr:uid="{868E24B5-C0C5-46D6-9B93-0D916D18E6F4}"/>
    <cellStyle name="Millares 7 3 7 4 4" xfId="43409" xr:uid="{FC3D0A13-63C1-4E90-A91C-923DDC816BC8}"/>
    <cellStyle name="Millares 7 3 7 5" xfId="20484" xr:uid="{54FF48FD-175B-4DF4-A345-8C657B002E88}"/>
    <cellStyle name="Millares 7 3 7 5 2" xfId="34237" xr:uid="{56210BA5-296D-4045-B04E-AAF420BD8F87}"/>
    <cellStyle name="Millares 7 3 7 5 3" xfId="46412" xr:uid="{DD0CF246-514D-4816-BF83-D52F69D9E6B5}"/>
    <cellStyle name="Millares 7 3 7 6" xfId="22312" xr:uid="{86A52B49-0083-4969-90FD-A3F6900F45B1}"/>
    <cellStyle name="Millares 7 3 7 7" xfId="28048" xr:uid="{EC19B30F-667D-4232-AA0D-DC3F6B784D49}"/>
    <cellStyle name="Millares 7 3 7 8" xfId="40407" xr:uid="{ADD518BA-7754-4247-A814-56C360B99F35}"/>
    <cellStyle name="Millares 7 3 8" xfId="7837" xr:uid="{08390A0A-B427-4CC3-9F6A-22998FCCE6E2}"/>
    <cellStyle name="Millares 7 3 8 2" xfId="21468" xr:uid="{8873C669-0FB6-4F8E-B89B-47BAE37EB299}"/>
    <cellStyle name="Millares 7 3 8 2 2" xfId="24169" xr:uid="{75192BE9-A446-46BB-92A2-0F7E199324F6}"/>
    <cellStyle name="Millares 7 3 8 2 2 2" xfId="39216" xr:uid="{16C205F4-A7F1-4FAA-AF0D-1B77F07A5961}"/>
    <cellStyle name="Millares 7 3 8 2 2 2 2" xfId="51243" xr:uid="{7D4060D2-FB5C-4E1C-85DE-58BF8D4F8F0C}"/>
    <cellStyle name="Millares 7 3 8 2 2 3" xfId="33026" xr:uid="{E15ED819-C4EB-4F90-8205-A3C930AE7FE9}"/>
    <cellStyle name="Millares 7 3 8 2 2 4" xfId="45237" xr:uid="{4B780DC5-CB33-4AA4-8856-93E84A7AE2B2}"/>
    <cellStyle name="Millares 7 3 8 2 3" xfId="36121" xr:uid="{021A756A-E6A8-41FB-944A-0B1FDAD9072E}"/>
    <cellStyle name="Millares 7 3 8 2 3 2" xfId="48240" xr:uid="{F269416C-50EC-4CAA-91DB-1AAFEDBFC8CB}"/>
    <cellStyle name="Millares 7 3 8 2 4" xfId="29932" xr:uid="{0BEC04FE-4F28-4D62-9176-306FAB163065}"/>
    <cellStyle name="Millares 7 3 8 2 5" xfId="42235" xr:uid="{46387CB7-CF06-4851-B1DC-3BB02888AC26}"/>
    <cellStyle name="Millares 7 3 8 3" xfId="23247" xr:uid="{7077098E-0D1F-4D24-B7D8-4C8200E02657}"/>
    <cellStyle name="Millares 7 3 8 3 2" xfId="38274" xr:uid="{07290433-1066-4E3C-BFA4-740F15C647A8}"/>
    <cellStyle name="Millares 7 3 8 3 2 2" xfId="50329" xr:uid="{F64219C9-2433-45DF-9A3F-EC2F4B804478}"/>
    <cellStyle name="Millares 7 3 8 3 3" xfId="32084" xr:uid="{FDCC1D9A-8041-48E8-9195-6CCA9AE40862}"/>
    <cellStyle name="Millares 7 3 8 3 4" xfId="44323" xr:uid="{809B00B6-2CE5-4492-A168-3D516E4A7DC0}"/>
    <cellStyle name="Millares 7 3 8 4" xfId="35179" xr:uid="{DD744854-1231-4383-AF7D-97552C06C879}"/>
    <cellStyle name="Millares 7 3 8 4 2" xfId="47326" xr:uid="{DED0130D-6058-4D23-91BE-89AC2F3D41ED}"/>
    <cellStyle name="Millares 7 3 8 5" xfId="28990" xr:uid="{A1928C39-108D-4836-AA94-5F99FC3CB78E}"/>
    <cellStyle name="Millares 7 3 8 6" xfId="41321" xr:uid="{EC3B30B2-7FA5-460B-AB08-510D4E2ADF55}"/>
    <cellStyle name="Millares 7 3 9" xfId="12303" xr:uid="{5A7F4EAF-0430-4571-BF6B-0B89D6C4A3E0}"/>
    <cellStyle name="Millares 7 3 9 2" xfId="25150" xr:uid="{9D547E52-A623-4E73-9A66-90869249595F}"/>
    <cellStyle name="Millares 7 3 9 2 2" xfId="33160" xr:uid="{FE12A1AF-9D48-4876-BA0D-001268406184}"/>
    <cellStyle name="Millares 7 3 9 2 2 2" xfId="39350" xr:uid="{799B8705-3400-4D75-8B9B-57E4B06D84C0}"/>
    <cellStyle name="Millares 7 3 9 2 2 2 2" xfId="51373" xr:uid="{2AB441A1-BD0F-44E1-8CB1-5CD7395812D9}"/>
    <cellStyle name="Millares 7 3 9 2 2 3" xfId="45367" xr:uid="{DC1F9D24-A1A9-45AD-A688-A485310B0DE3}"/>
    <cellStyle name="Millares 7 3 9 2 3" xfId="36255" xr:uid="{FB0DFE02-B8E9-4421-BB70-CE280223460E}"/>
    <cellStyle name="Millares 7 3 9 2 3 2" xfId="48370" xr:uid="{93FC4446-53A7-4B19-953B-9980288D5059}"/>
    <cellStyle name="Millares 7 3 9 2 4" xfId="30066" xr:uid="{5AA935B5-BCED-4670-A5F5-8928B401F1CB}"/>
    <cellStyle name="Millares 7 3 9 2 5" xfId="42365" xr:uid="{5C487270-2097-43C2-8E92-D042C31E2B7C}"/>
    <cellStyle name="Millares 7 3 9 3" xfId="22448" xr:uid="{EF4A14F3-41C0-42EA-BB35-484D23AB3C74}"/>
    <cellStyle name="Millares 7 3 9 3 2" xfId="37470" xr:uid="{000BD2EE-955D-4C56-A422-CC3F6711B6DD}"/>
    <cellStyle name="Millares 7 3 9 3 2 2" xfId="49549" xr:uid="{BB9A0061-01DD-405E-A714-F9EBC7C3F649}"/>
    <cellStyle name="Millares 7 3 9 3 3" xfId="31280" xr:uid="{FFBE3A97-E08E-4FFD-8FF4-A16314AFC49B}"/>
    <cellStyle name="Millares 7 3 9 3 4" xfId="43543" xr:uid="{A06FA1E8-9EE6-435A-8965-2FBDBCBD5848}"/>
    <cellStyle name="Millares 7 3 9 4" xfId="34375" xr:uid="{69789808-F24D-4FD1-8815-7E772B9751CC}"/>
    <cellStyle name="Millares 7 3 9 4 2" xfId="46546" xr:uid="{639210E8-16D1-4E3E-885B-9C3E1DADF46A}"/>
    <cellStyle name="Millares 7 3 9 5" xfId="28186" xr:uid="{70CDA0D0-2CC3-4606-B1C5-96C1B13E7EC6}"/>
    <cellStyle name="Millares 7 3 9 6" xfId="40541" xr:uid="{1D2A372E-335D-484D-AD98-9EED00C954D3}"/>
    <cellStyle name="Millares 7 4" xfId="3830" xr:uid="{104F01A9-9C78-4EFF-832D-4FD484A0C81F}"/>
    <cellStyle name="Millares 7 4 10" xfId="16532" xr:uid="{A421DF29-1DCB-4907-9435-075A2A8BB36F}"/>
    <cellStyle name="Millares 7 4 10 2" xfId="26195" xr:uid="{6EB344EA-B09B-4E3D-A785-EE63B0B4064D}"/>
    <cellStyle name="Millares 7 4 10 2 2" xfId="39503" xr:uid="{8131041C-85E8-413C-A862-1FC53070A389}"/>
    <cellStyle name="Millares 7 4 10 2 2 2" xfId="51522" xr:uid="{73F3C1D7-B0B4-4140-BEBE-75ACBFFF73C4}"/>
    <cellStyle name="Millares 7 4 10 2 3" xfId="33313" xr:uid="{657E622C-FC4D-46E4-9AFA-3F4C19DDB901}"/>
    <cellStyle name="Millares 7 4 10 2 4" xfId="45516" xr:uid="{C7868281-1B22-4E50-90E7-8DB229D2AF02}"/>
    <cellStyle name="Millares 7 4 10 3" xfId="36408" xr:uid="{9AB822E2-CFAD-4C6E-8F44-B6AD92029C2E}"/>
    <cellStyle name="Millares 7 4 10 3 2" xfId="48519" xr:uid="{CC33AFBA-C53F-42B7-8647-6DD4032E2153}"/>
    <cellStyle name="Millares 7 4 10 4" xfId="30219" xr:uid="{CADE8F42-482D-4AE1-88B7-740D36ADA7B9}"/>
    <cellStyle name="Millares 7 4 10 5" xfId="42514" xr:uid="{29E5E68B-DCCB-40B4-979B-51B9D1764E46}"/>
    <cellStyle name="Millares 7 4 11" xfId="18177" xr:uid="{3F75FFB2-092A-43E9-9860-2C9148C90C30}"/>
    <cellStyle name="Millares 7 4 11 2" xfId="27218" xr:uid="{8B498ECC-63F8-4D26-B59F-9832794833F6}"/>
    <cellStyle name="Millares 7 4 11 2 2" xfId="39637" xr:uid="{AE4678BA-9DC0-484A-B7DC-7354FD164611}"/>
    <cellStyle name="Millares 7 4 11 2 2 2" xfId="51652" xr:uid="{54146A0B-E3D2-493C-B53A-93BA27F87768}"/>
    <cellStyle name="Millares 7 4 11 2 3" xfId="33447" xr:uid="{28903CA1-CC23-4FF3-8A8A-180FD24C1F28}"/>
    <cellStyle name="Millares 7 4 11 2 4" xfId="45646" xr:uid="{0E09A879-5362-49E0-B08A-0F93023FFA3E}"/>
    <cellStyle name="Millares 7 4 11 3" xfId="36542" xr:uid="{F4E7EAC6-F441-49C2-88F5-3A149FC0AFCE}"/>
    <cellStyle name="Millares 7 4 11 3 2" xfId="48649" xr:uid="{7AAEAC6A-1769-49B5-A29F-F2F6BB01D943}"/>
    <cellStyle name="Millares 7 4 11 4" xfId="30353" xr:uid="{B5848E04-BC97-4C41-8508-335CF3EF1BDA}"/>
    <cellStyle name="Millares 7 4 11 5" xfId="42644" xr:uid="{ED6C9B8B-0048-489D-84CE-38DA854730B6}"/>
    <cellStyle name="Millares 7 4 12" xfId="19826" xr:uid="{F109E599-11E5-4AA0-BFF3-B3156900573F}"/>
    <cellStyle name="Millares 7 4 12 2" xfId="23400" xr:uid="{A0B490D4-D981-48D0-8833-972082A7BB2E}"/>
    <cellStyle name="Millares 7 4 12 2 2" xfId="38431" xr:uid="{FEFE38F2-44EF-4858-AB4B-0D9C201C1097}"/>
    <cellStyle name="Millares 7 4 12 2 2 2" xfId="50482" xr:uid="{FE4801B4-82A9-4C03-8B78-BB7D81FE036F}"/>
    <cellStyle name="Millares 7 4 12 2 3" xfId="32241" xr:uid="{7E9C1409-026F-4AF3-A7E5-361F244DBE08}"/>
    <cellStyle name="Millares 7 4 12 2 4" xfId="44476" xr:uid="{88F9BB12-0C67-4332-B288-80BBC0CB1BC3}"/>
    <cellStyle name="Millares 7 4 12 3" xfId="35336" xr:uid="{E8295BE4-4802-4F3D-A9B1-5D08B5F802AF}"/>
    <cellStyle name="Millares 7 4 12 3 2" xfId="47479" xr:uid="{84D6A4E5-00D0-41B9-80A0-2993EE01BED3}"/>
    <cellStyle name="Millares 7 4 12 4" xfId="29147" xr:uid="{FA9DCB03-974B-47BB-8255-9966DE309195}"/>
    <cellStyle name="Millares 7 4 12 5" xfId="41474" xr:uid="{95CF9C6D-8D2C-4FF3-B81A-6EBA58853FDD}"/>
    <cellStyle name="Millares 7 4 13" xfId="21681" xr:uid="{9B252818-011F-4560-A79D-2819A6BDC126}"/>
    <cellStyle name="Millares 7 4 13 2" xfId="36681" xr:uid="{B7BCFFEA-A868-4BB9-A426-5ED3118EC2DC}"/>
    <cellStyle name="Millares 7 4 13 2 2" xfId="48784" xr:uid="{DF9035F7-F053-43FB-82A3-55420C990E04}"/>
    <cellStyle name="Millares 7 4 13 3" xfId="30491" xr:uid="{0549A28D-8084-4F38-9B53-880D10CB9ABA}"/>
    <cellStyle name="Millares 7 4 13 4" xfId="42778" xr:uid="{910F67B8-0900-4BF7-98AC-C199ACF2A417}"/>
    <cellStyle name="Millares 7 4 14" xfId="33586" xr:uid="{FC870617-8130-4C4D-B730-F0221648E916}"/>
    <cellStyle name="Millares 7 4 14 2" xfId="45781" xr:uid="{F04086AA-2514-47F1-9DDD-E4854251BC96}"/>
    <cellStyle name="Millares 7 4 15" xfId="27397" xr:uid="{0A4B427A-C763-4F6F-8333-241362577498}"/>
    <cellStyle name="Millares 7 4 16" xfId="39776" xr:uid="{99C61653-71ED-4C1D-BA4C-C9EC6E74E9F9}"/>
    <cellStyle name="Millares 7 4 2" xfId="3831" xr:uid="{4F2A37DE-7337-45E8-B8C6-06A85E49EF92}"/>
    <cellStyle name="Millares 7 4 2 10" xfId="18242" xr:uid="{81AA1E5A-CAE7-4DB4-B48B-8E87830BFB79}"/>
    <cellStyle name="Millares 7 4 2 10 2" xfId="27281" xr:uid="{B878DDAF-AC00-4A46-9E28-7C4E8DEF7949}"/>
    <cellStyle name="Millares 7 4 2 10 2 2" xfId="39702" xr:uid="{E67860F6-DF1C-41DF-A33D-BC9BCAA5943F}"/>
    <cellStyle name="Millares 7 4 2 10 2 2 2" xfId="51715" xr:uid="{AD73E692-B897-42ED-BEEA-37443AB9F2A8}"/>
    <cellStyle name="Millares 7 4 2 10 2 3" xfId="33512" xr:uid="{2918EC51-474F-4435-BB56-906AA538D131}"/>
    <cellStyle name="Millares 7 4 2 10 2 4" xfId="45709" xr:uid="{23254408-8BD7-43CF-9970-5D85C3FA0DFF}"/>
    <cellStyle name="Millares 7 4 2 10 3" xfId="36607" xr:uid="{2F8F1D1E-2E77-4110-ADBC-9854B1CD8218}"/>
    <cellStyle name="Millares 7 4 2 10 3 2" xfId="48712" xr:uid="{F6093EA4-E254-4264-88F2-200EC2998E43}"/>
    <cellStyle name="Millares 7 4 2 10 4" xfId="30418" xr:uid="{D47266CD-6F3E-44F5-9A26-98194BF2EC4F}"/>
    <cellStyle name="Millares 7 4 2 10 5" xfId="42707" xr:uid="{9D6F7D16-B8CF-4E45-ACE8-E912F99FDAD1}"/>
    <cellStyle name="Millares 7 4 2 11" xfId="19891" xr:uid="{F93E2C8D-58B9-442F-8B88-01F5B4F2A8AA}"/>
    <cellStyle name="Millares 7 4 2 11 2" xfId="23463" xr:uid="{3E79894B-1306-47B2-9202-05583C4DC5B3}"/>
    <cellStyle name="Millares 7 4 2 11 2 2" xfId="38496" xr:uid="{000C96C8-FFB5-407E-9602-1F4B3C46AEA5}"/>
    <cellStyle name="Millares 7 4 2 11 2 2 2" xfId="50545" xr:uid="{84B32A89-12D5-4F72-8AD2-79F909A13214}"/>
    <cellStyle name="Millares 7 4 2 11 2 3" xfId="32306" xr:uid="{CEA0EBDD-E5CE-4EB3-B0F9-6190E4CE2557}"/>
    <cellStyle name="Millares 7 4 2 11 2 4" xfId="44539" xr:uid="{E694FE4B-2AA4-47F7-BB65-A274E688A55B}"/>
    <cellStyle name="Millares 7 4 2 11 3" xfId="35401" xr:uid="{85F6F615-35B1-4500-A583-589E327BA3D5}"/>
    <cellStyle name="Millares 7 4 2 11 3 2" xfId="47542" xr:uid="{11E8ABB8-E7E4-4D73-B916-76B57E0528D5}"/>
    <cellStyle name="Millares 7 4 2 11 4" xfId="29212" xr:uid="{4B55BA97-A27B-4E57-9BED-DC1EF1454C70}"/>
    <cellStyle name="Millares 7 4 2 11 5" xfId="41537" xr:uid="{E45AA2CB-2442-4917-83F6-5AAF7BFEE0A1}"/>
    <cellStyle name="Millares 7 4 2 12" xfId="21744" xr:uid="{51DF07A7-00A7-4BAC-8CBF-39DC3F21A03E}"/>
    <cellStyle name="Millares 7 4 2 12 2" xfId="36746" xr:uid="{3A43AFF1-B2BE-42EB-9A1F-5B7BA6B9D145}"/>
    <cellStyle name="Millares 7 4 2 12 2 2" xfId="48847" xr:uid="{DA2232E6-486B-4200-B6F4-29FAE0ACE005}"/>
    <cellStyle name="Millares 7 4 2 12 3" xfId="30556" xr:uid="{D4CFC00E-829E-4AD7-9A56-4CC419924AF5}"/>
    <cellStyle name="Millares 7 4 2 12 4" xfId="42841" xr:uid="{1D3A45B8-5F7A-4D11-B6D3-E0AADA282A5B}"/>
    <cellStyle name="Millares 7 4 2 13" xfId="33651" xr:uid="{0989AEEF-EB34-4618-86FC-E4C9DFE88FBD}"/>
    <cellStyle name="Millares 7 4 2 13 2" xfId="45844" xr:uid="{8D2EDEA7-CED7-4D9A-ADA3-1B16A5C038A0}"/>
    <cellStyle name="Millares 7 4 2 14" xfId="27462" xr:uid="{E137F090-A689-407B-B59B-6D50D00C9076}"/>
    <cellStyle name="Millares 7 4 2 15" xfId="39839" xr:uid="{A524299D-18A8-4E87-A74E-11A8EDE1E1B9}"/>
    <cellStyle name="Millares 7 4 2 2" xfId="3832" xr:uid="{600BA468-58D0-4436-9438-8CE32166574F}"/>
    <cellStyle name="Millares 7 4 2 2 10" xfId="27596" xr:uid="{6D200705-40BC-4CEA-B764-3860D18FE663}"/>
    <cellStyle name="Millares 7 4 2 2 11" xfId="39969" xr:uid="{3D8BC180-64D9-4AE2-81C4-A64252DC3549}"/>
    <cellStyle name="Millares 7 4 2 2 2" xfId="6165" xr:uid="{97F55714-0243-4885-B58D-485DE1F3684F}"/>
    <cellStyle name="Millares 7 4 2 2 2 2" xfId="8931" xr:uid="{0329F451-0B0E-4D30-81F5-E93E5319E7DD}"/>
    <cellStyle name="Millares 7 4 2 2 2 2 2" xfId="37688" xr:uid="{67980663-B069-4987-AF38-A0C759EEE002}"/>
    <cellStyle name="Millares 7 4 2 2 2 2 2 2" xfId="49761" xr:uid="{515F5A6D-E1C7-402E-B63C-CA13EDBA241A}"/>
    <cellStyle name="Millares 7 4 2 2 2 2 3" xfId="31498" xr:uid="{F0C6B6A1-8621-4E45-9034-2907FDA58E65}"/>
    <cellStyle name="Millares 7 4 2 2 2 2 4" xfId="43755" xr:uid="{2AB57831-5995-47FB-BE81-FE13E8940688}"/>
    <cellStyle name="Millares 7 4 2 2 2 3" xfId="8246" xr:uid="{20BF0A5E-B7DD-44C8-A8C1-8472CE35583E}"/>
    <cellStyle name="Millares 7 4 2 2 2 3 2" xfId="34593" xr:uid="{220A37FB-DD03-49BC-878C-D33E2CD0E324}"/>
    <cellStyle name="Millares 7 4 2 2 2 3 3" xfId="46758" xr:uid="{4C47739A-C8DF-4CBA-BC29-198244BC788C}"/>
    <cellStyle name="Millares 7 4 2 2 2 4" xfId="12700" xr:uid="{753369AB-394A-4FAA-885C-5F7C23AFF23C}"/>
    <cellStyle name="Millares 7 4 2 2 2 5" xfId="22666" xr:uid="{F5A31606-1E4F-439B-9C92-9246530974C9}"/>
    <cellStyle name="Millares 7 4 2 2 2 6" xfId="28404" xr:uid="{147985E2-9BB3-4E47-8C54-5385006671E9}"/>
    <cellStyle name="Millares 7 4 2 2 2 7" xfId="40753" xr:uid="{E21335AE-A034-4410-838D-4A239186C819}"/>
    <cellStyle name="Millares 7 4 2 2 3" xfId="5025" xr:uid="{831A7ED7-46F9-403E-95F1-E34516F4574D}"/>
    <cellStyle name="Millares 7 4 2 2 3 2" xfId="8539" xr:uid="{AB1AD6B1-41A3-44E0-9DB7-49695F71EBA0}"/>
    <cellStyle name="Millares 7 4 2 2 3 2 2" xfId="38630" xr:uid="{4AF6260E-D52C-49A9-A021-0FC277DB1AB7}"/>
    <cellStyle name="Millares 7 4 2 2 3 2 2 2" xfId="50675" xr:uid="{AFE70BA4-B05E-4115-8B08-6C80B3A142BA}"/>
    <cellStyle name="Millares 7 4 2 2 3 2 3" xfId="32440" xr:uid="{8E00C1BE-5232-4380-B326-5A95EC26748D}"/>
    <cellStyle name="Millares 7 4 2 2 3 2 4" xfId="44669" xr:uid="{E3314F38-DB8D-466F-B9F7-ED70EDFBD3E7}"/>
    <cellStyle name="Millares 7 4 2 2 3 3" xfId="16360" xr:uid="{1C75B6F2-45E7-4D8B-89C9-DA4123AD20C4}"/>
    <cellStyle name="Millares 7 4 2 2 3 3 2" xfId="35535" xr:uid="{0CFF6285-B54B-4E82-82FE-15C02D59ED7B}"/>
    <cellStyle name="Millares 7 4 2 2 3 3 3" xfId="47672" xr:uid="{0F5C424E-AA14-466F-84D1-8BEEC96CDE52}"/>
    <cellStyle name="Millares 7 4 2 2 3 4" xfId="23593" xr:uid="{AACE32A5-B27E-45DB-B6A2-A0AC722B2DFC}"/>
    <cellStyle name="Millares 7 4 2 2 3 5" xfId="29346" xr:uid="{135C6190-8E02-4622-A3C4-653CC809CFA0}"/>
    <cellStyle name="Millares 7 4 2 2 3 6" xfId="41667" xr:uid="{E606D5BC-DB76-40D0-9F29-0CECBB0E387C}"/>
    <cellStyle name="Millares 7 4 2 2 4" xfId="7843" xr:uid="{1AE21865-74A9-4500-8E12-14F46455B6CE}"/>
    <cellStyle name="Millares 7 4 2 2 4 2" xfId="36880" xr:uid="{EB3FB3DC-0D6F-42FB-9A93-623542975A81}"/>
    <cellStyle name="Millares 7 4 2 2 4 2 2" xfId="48977" xr:uid="{0D02CB3A-782B-4B37-B6B0-FFD0061C0972}"/>
    <cellStyle name="Millares 7 4 2 2 4 3" xfId="30690" xr:uid="{4F08C468-141E-4A33-A24C-6E0EAFCA496F}"/>
    <cellStyle name="Millares 7 4 2 2 4 4" xfId="42971" xr:uid="{05BC838D-FFE9-469D-8EB0-595CB83E2655}"/>
    <cellStyle name="Millares 7 4 2 2 5" xfId="12309" xr:uid="{0204E88B-DC07-428F-B241-6C727C9E4FE8}"/>
    <cellStyle name="Millares 7 4 2 2 5 2" xfId="33785" xr:uid="{A8846A63-92AB-42C4-B123-6EA57AF1E6E1}"/>
    <cellStyle name="Millares 7 4 2 2 5 3" xfId="45974" xr:uid="{1603E3E2-F662-4302-A3FB-D8A4A5312113}"/>
    <cellStyle name="Millares 7 4 2 2 6" xfId="16731" xr:uid="{6FB2A8B8-9B1D-4E5B-9773-8B57310EEF96}"/>
    <cellStyle name="Millares 7 4 2 2 7" xfId="18377" xr:uid="{115593D8-C512-47E1-AC89-9FDD0558E54A}"/>
    <cellStyle name="Millares 7 4 2 2 8" xfId="20027" xr:uid="{D4963CDA-89FA-4ED4-9390-54F2AE4C9BCC}"/>
    <cellStyle name="Millares 7 4 2 2 9" xfId="21874" xr:uid="{DD651522-9DB5-4FC9-A19D-CAD659701AF2}"/>
    <cellStyle name="Millares 7 4 2 3" xfId="6166" xr:uid="{EF46280C-DB17-4B40-A8FD-87997BDBC0FB}"/>
    <cellStyle name="Millares 7 4 2 3 10" xfId="40099" xr:uid="{246D305A-3BAC-4DF4-B68A-C31D1F97258F}"/>
    <cellStyle name="Millares 7 4 2 3 2" xfId="8932" xr:uid="{E19A880B-5C0F-4CAC-8539-5CD6ABBBE681}"/>
    <cellStyle name="Millares 7 4 2 3 2 2" xfId="22800" xr:uid="{C1B3658A-C36D-4019-8400-656C1D0847F0}"/>
    <cellStyle name="Millares 7 4 2 3 2 2 2" xfId="37822" xr:uid="{318A6AD5-7963-424C-9A93-63ADF6B14918}"/>
    <cellStyle name="Millares 7 4 2 3 2 2 2 2" xfId="49891" xr:uid="{9DBA0157-7CE1-4453-A699-274B980429FC}"/>
    <cellStyle name="Millares 7 4 2 3 2 2 3" xfId="31632" xr:uid="{39E912A0-7597-4DBF-86AA-EE9E6C08D8B7}"/>
    <cellStyle name="Millares 7 4 2 3 2 2 4" xfId="43885" xr:uid="{47370C46-F342-4DF0-A210-28E1DF034EC0}"/>
    <cellStyle name="Millares 7 4 2 3 2 3" xfId="34727" xr:uid="{98787FF1-203C-457D-8AA8-9B23C076F3A5}"/>
    <cellStyle name="Millares 7 4 2 3 2 3 2" xfId="46888" xr:uid="{DC1E8043-76B7-45EE-BF84-AC5044A5989A}"/>
    <cellStyle name="Millares 7 4 2 3 2 4" xfId="28538" xr:uid="{751B7ED1-896D-4742-8C20-F49E1ACF9E3A}"/>
    <cellStyle name="Millares 7 4 2 3 2 5" xfId="40883" xr:uid="{5D21699E-5EA5-4AE3-8FBE-DF71A7312F02}"/>
    <cellStyle name="Millares 7 4 2 3 3" xfId="8247" xr:uid="{65A0E6BF-479E-40C5-90F0-97E6EB8898D8}"/>
    <cellStyle name="Millares 7 4 2 3 3 2" xfId="23726" xr:uid="{9728F0E7-D853-4258-ADCD-08B97BA177EA}"/>
    <cellStyle name="Millares 7 4 2 3 3 2 2" xfId="38764" xr:uid="{F534B584-6093-4EA0-B94B-14DF6D0254F5}"/>
    <cellStyle name="Millares 7 4 2 3 3 2 2 2" xfId="50805" xr:uid="{9D7770A5-6798-4937-91BD-F3B919335657}"/>
    <cellStyle name="Millares 7 4 2 3 3 2 3" xfId="32574" xr:uid="{79B1F91A-0985-400E-8EB6-93E6405D3F55}"/>
    <cellStyle name="Millares 7 4 2 3 3 2 4" xfId="44799" xr:uid="{86731119-9911-4F14-A3F1-CAC2F50ED667}"/>
    <cellStyle name="Millares 7 4 2 3 3 3" xfId="35669" xr:uid="{9F01654E-A066-443A-8BD9-7D4C03E427DB}"/>
    <cellStyle name="Millares 7 4 2 3 3 3 2" xfId="47802" xr:uid="{F63D204F-539E-49D2-97EE-6971A8065E25}"/>
    <cellStyle name="Millares 7 4 2 3 3 4" xfId="29480" xr:uid="{EBDC6FE2-B831-474F-AAFB-D99529490828}"/>
    <cellStyle name="Millares 7 4 2 3 3 5" xfId="41797" xr:uid="{CBA7D8FE-CA17-47A6-B6B9-8505E4B0A7AD}"/>
    <cellStyle name="Millares 7 4 2 3 4" xfId="12701" xr:uid="{0C336762-72C6-445F-8F68-892BC3A3FF5C}"/>
    <cellStyle name="Millares 7 4 2 3 4 2" xfId="37014" xr:uid="{54F9AA37-911A-4276-8865-340CB4EDD956}"/>
    <cellStyle name="Millares 7 4 2 3 4 2 2" xfId="49107" xr:uid="{861B5FE7-5972-4AA4-AABE-0495C0CB295E}"/>
    <cellStyle name="Millares 7 4 2 3 4 3" xfId="30824" xr:uid="{7A165B99-F407-47A2-9067-1B99D3C56B98}"/>
    <cellStyle name="Millares 7 4 2 3 4 4" xfId="43101" xr:uid="{C62482B8-3E39-43E3-8B1D-A85BD2FBE342}"/>
    <cellStyle name="Millares 7 4 2 3 5" xfId="17580" xr:uid="{A5DC89D6-B4BF-464F-BCAC-A9492D1BE74E}"/>
    <cellStyle name="Millares 7 4 2 3 5 2" xfId="33919" xr:uid="{E4930C82-BCD5-4024-80C1-1FAA8720BDD3}"/>
    <cellStyle name="Millares 7 4 2 3 5 3" xfId="46104" xr:uid="{E2603E7D-BBB8-450C-BFC2-533525FE9BE4}"/>
    <cellStyle name="Millares 7 4 2 3 6" xfId="18511" xr:uid="{786D08C5-6318-472D-BB6B-53F82F6C3178}"/>
    <cellStyle name="Millares 7 4 2 3 7" xfId="20162" xr:uid="{8607CA65-3253-4015-9A3A-D480D5D6ADE5}"/>
    <cellStyle name="Millares 7 4 2 3 8" xfId="22004" xr:uid="{59EF8763-D2C1-4673-BCFE-DED5EE226D2B}"/>
    <cellStyle name="Millares 7 4 2 3 9" xfId="27730" xr:uid="{D28D14BF-A753-4603-8B95-CA71D8E0E39E}"/>
    <cellStyle name="Millares 7 4 2 4" xfId="6164" xr:uid="{D94D42BA-0CF2-4710-BEDB-C0A70133660E}"/>
    <cellStyle name="Millares 7 4 2 4 10" xfId="40229" xr:uid="{9F5BE14C-EA76-4823-B225-80CE065D4850}"/>
    <cellStyle name="Millares 7 4 2 4 2" xfId="8930" xr:uid="{7007673E-AFAC-4F04-8AB0-9F0222AEE87C}"/>
    <cellStyle name="Millares 7 4 2 4 2 2" xfId="22934" xr:uid="{4CC257CB-DA4C-416C-AE3A-7898B8F8BDE7}"/>
    <cellStyle name="Millares 7 4 2 4 2 2 2" xfId="37956" xr:uid="{23A2F667-6CA9-48E1-A795-FB0277E7F06E}"/>
    <cellStyle name="Millares 7 4 2 4 2 2 2 2" xfId="50021" xr:uid="{0583A27B-BE6D-48AA-BDBC-35BC1F7984F6}"/>
    <cellStyle name="Millares 7 4 2 4 2 2 3" xfId="31766" xr:uid="{9E658A72-1A37-46CF-A08B-65DA5AC7C5F4}"/>
    <cellStyle name="Millares 7 4 2 4 2 2 4" xfId="44015" xr:uid="{BBBF09DE-CC6C-48C8-BC58-A9A1B24B66A9}"/>
    <cellStyle name="Millares 7 4 2 4 2 3" xfId="34861" xr:uid="{81AC6F36-50FD-426D-8653-AE19BC41EBB1}"/>
    <cellStyle name="Millares 7 4 2 4 2 3 2" xfId="47018" xr:uid="{39B77A24-545D-4669-B632-4E57928ED216}"/>
    <cellStyle name="Millares 7 4 2 4 2 4" xfId="28672" xr:uid="{B1137AA2-21D6-4B6A-99B3-8016100517D0}"/>
    <cellStyle name="Millares 7 4 2 4 2 5" xfId="41013" xr:uid="{0848A5B2-43A9-492D-B23D-5EE012130562}"/>
    <cellStyle name="Millares 7 4 2 4 3" xfId="8245" xr:uid="{4C7B9F0C-01D4-4606-A055-CE367D176B61}"/>
    <cellStyle name="Millares 7 4 2 4 3 2" xfId="23860" xr:uid="{1D91ECBE-D13D-439F-BDC0-6903F3D5CAAB}"/>
    <cellStyle name="Millares 7 4 2 4 3 2 2" xfId="38898" xr:uid="{08E80505-66D2-4ED7-9B01-A252E90F033B}"/>
    <cellStyle name="Millares 7 4 2 4 3 2 2 2" xfId="50935" xr:uid="{E7BDB6D0-65CD-46E2-BB72-CBB0321FAC0C}"/>
    <cellStyle name="Millares 7 4 2 4 3 2 3" xfId="32708" xr:uid="{DEB5E773-C1E8-4863-940F-7D5EADCE5B15}"/>
    <cellStyle name="Millares 7 4 2 4 3 2 4" xfId="44929" xr:uid="{21D9A04C-65BE-4BBB-A1C3-24B3FE50C188}"/>
    <cellStyle name="Millares 7 4 2 4 3 3" xfId="35803" xr:uid="{29506B39-9974-4B86-8F3E-721842136558}"/>
    <cellStyle name="Millares 7 4 2 4 3 3 2" xfId="47932" xr:uid="{F383DBD9-E04E-4824-AE65-EBDBAB40CDDF}"/>
    <cellStyle name="Millares 7 4 2 4 3 4" xfId="29614" xr:uid="{2F733141-9E2B-442C-A073-3A6ADA1A5BB2}"/>
    <cellStyle name="Millares 7 4 2 4 3 5" xfId="41927" xr:uid="{E654889E-A17A-4EFD-A458-BA3138A3483A}"/>
    <cellStyle name="Millares 7 4 2 4 4" xfId="12699" xr:uid="{6CFCECA6-CC25-4FA7-8218-D792B706AF81}"/>
    <cellStyle name="Millares 7 4 2 4 4 2" xfId="37148" xr:uid="{2DE5CD42-173F-4C40-AE9C-5E4593E86F9F}"/>
    <cellStyle name="Millares 7 4 2 4 4 2 2" xfId="49237" xr:uid="{3DD913AD-D11B-448A-AE3B-133FEF216081}"/>
    <cellStyle name="Millares 7 4 2 4 4 3" xfId="30958" xr:uid="{448E644F-36BD-4FA2-BDE2-2B81754F964F}"/>
    <cellStyle name="Millares 7 4 2 4 4 4" xfId="43231" xr:uid="{D0FFA099-8616-471A-9375-50C866A7E51A}"/>
    <cellStyle name="Millares 7 4 2 4 5" xfId="17829" xr:uid="{4C0E08A3-CB0C-478E-AFD6-9D0DBBB014C7}"/>
    <cellStyle name="Millares 7 4 2 4 5 2" xfId="34053" xr:uid="{36C82E12-84C1-4142-9B8B-13B5004A00A1}"/>
    <cellStyle name="Millares 7 4 2 4 5 3" xfId="46234" xr:uid="{4CB2E035-33D1-41CD-A001-E55D91D5731B}"/>
    <cellStyle name="Millares 7 4 2 4 6" xfId="18646" xr:uid="{0556717A-C74A-474A-9119-C18D101396F5}"/>
    <cellStyle name="Millares 7 4 2 4 7" xfId="20298" xr:uid="{FA5D6091-9649-476E-9C4C-F10BAED13AB1}"/>
    <cellStyle name="Millares 7 4 2 4 8" xfId="22134" xr:uid="{2481C25C-5000-4DA1-A93C-BD8A6963F72A}"/>
    <cellStyle name="Millares 7 4 2 4 9" xfId="27864" xr:uid="{35515694-6C56-488C-94C0-E35D1B2E8AAC}"/>
    <cellStyle name="Millares 7 4 2 5" xfId="5024" xr:uid="{91187506-E322-41E0-AC73-32246100EE0C}"/>
    <cellStyle name="Millares 7 4 2 5 2" xfId="12013" xr:uid="{B9D1A8E3-D0F5-4899-AC81-5840985D0AA1}"/>
    <cellStyle name="Millares 7 4 2 5 2 2" xfId="23065" xr:uid="{684589DE-9AC5-4BA5-B9CD-0EB388EF5602}"/>
    <cellStyle name="Millares 7 4 2 5 2 2 2" xfId="38090" xr:uid="{E363F1FC-9D50-4077-BA4E-D907A418CE4D}"/>
    <cellStyle name="Millares 7 4 2 5 2 2 2 2" xfId="50151" xr:uid="{291EC443-1C1A-455B-A993-E30FAC42D1A6}"/>
    <cellStyle name="Millares 7 4 2 5 2 2 3" xfId="31900" xr:uid="{02847AAC-1853-442D-82AF-8E7056DAC5CB}"/>
    <cellStyle name="Millares 7 4 2 5 2 2 4" xfId="44145" xr:uid="{C1E18216-23B9-45B1-9230-94EFABEBAAC0}"/>
    <cellStyle name="Millares 7 4 2 5 2 3" xfId="34995" xr:uid="{CDD6FF50-85B1-4E67-9E12-7861B23F41B2}"/>
    <cellStyle name="Millares 7 4 2 5 2 3 2" xfId="47148" xr:uid="{28DD391B-8D51-4F4F-8EA3-77B4F9A880A6}"/>
    <cellStyle name="Millares 7 4 2 5 2 4" xfId="28806" xr:uid="{214D91B0-752F-44E5-B626-914C28C08A3F}"/>
    <cellStyle name="Millares 7 4 2 5 2 5" xfId="41143" xr:uid="{AC75D6D9-858E-4A7A-A85F-6B6430592471}"/>
    <cellStyle name="Millares 7 4 2 5 3" xfId="12876" xr:uid="{54BF85B6-15AC-4D90-B720-EE8A90528AA0}"/>
    <cellStyle name="Millares 7 4 2 5 3 2" xfId="23991" xr:uid="{7FCB820D-137C-4094-9A58-7A07177B172F}"/>
    <cellStyle name="Millares 7 4 2 5 3 2 2" xfId="39032" xr:uid="{C3C27C9E-6196-4783-B67F-EF12B084022C}"/>
    <cellStyle name="Millares 7 4 2 5 3 2 2 2" xfId="51065" xr:uid="{3B932FFC-6CF0-468F-BBD7-102062AB5112}"/>
    <cellStyle name="Millares 7 4 2 5 3 2 3" xfId="32842" xr:uid="{827FFDF8-B69F-4FE3-94F3-EC3A059BB4C0}"/>
    <cellStyle name="Millares 7 4 2 5 3 2 4" xfId="45059" xr:uid="{D10B17BA-53AD-4F14-B842-1E238DF92205}"/>
    <cellStyle name="Millares 7 4 2 5 3 3" xfId="35937" xr:uid="{5BBA9DD3-CC3F-40FD-A656-4AF36C9F6094}"/>
    <cellStyle name="Millares 7 4 2 5 3 3 2" xfId="48062" xr:uid="{77234923-DEE1-4888-BE72-FEC58BCD72D0}"/>
    <cellStyle name="Millares 7 4 2 5 3 4" xfId="29748" xr:uid="{60D0CEBF-B56B-4886-A37E-C1B120929F70}"/>
    <cellStyle name="Millares 7 4 2 5 3 5" xfId="42057" xr:uid="{A216707A-8E2F-4F40-B2A5-FE88993FA91F}"/>
    <cellStyle name="Millares 7 4 2 5 4" xfId="18102" xr:uid="{4094CE93-C63B-4766-B711-855028E67434}"/>
    <cellStyle name="Millares 7 4 2 5 4 2" xfId="37282" xr:uid="{1F5623F0-79EB-4A22-BAA2-519E92F330C4}"/>
    <cellStyle name="Millares 7 4 2 5 4 2 2" xfId="49367" xr:uid="{9022CDDB-AA5C-43AC-8E14-DD0730567B58}"/>
    <cellStyle name="Millares 7 4 2 5 4 3" xfId="31092" xr:uid="{27181B59-500E-4E66-A4B0-CB56E7DF1FFE}"/>
    <cellStyle name="Millares 7 4 2 5 4 4" xfId="43361" xr:uid="{201B8165-813D-4C01-B775-D81EA3C1305F}"/>
    <cellStyle name="Millares 7 4 2 5 5" xfId="18781" xr:uid="{05C84DCD-EB50-4846-AF48-42A3F3EDF6DD}"/>
    <cellStyle name="Millares 7 4 2 5 5 2" xfId="34187" xr:uid="{41C578F5-8E1E-4FF2-82C6-4FC2BE3D8F38}"/>
    <cellStyle name="Millares 7 4 2 5 5 3" xfId="46364" xr:uid="{27C850AC-474A-4C78-9784-7C9441B48FCE}"/>
    <cellStyle name="Millares 7 4 2 5 6" xfId="20434" xr:uid="{00B63A92-0EE6-4DFE-9F50-10966F824EDC}"/>
    <cellStyle name="Millares 7 4 2 5 7" xfId="22264" xr:uid="{7CAD91FA-F8BD-4E8E-9BDC-2BEA753DAD2A}"/>
    <cellStyle name="Millares 7 4 2 5 8" xfId="27998" xr:uid="{B13C3A6B-8EDB-40CD-BB43-63AEACECBBCE}"/>
    <cellStyle name="Millares 7 4 2 5 9" xfId="40359" xr:uid="{CBA93234-D90A-49F8-9574-7822F0F915EA}"/>
    <cellStyle name="Millares 7 4 2 6" xfId="4688" xr:uid="{2B2FFFDC-B945-4442-BA94-AD71FE338A48}"/>
    <cellStyle name="Millares 7 4 2 6 2" xfId="8538" xr:uid="{E017372F-8860-421B-9CDA-7CC4CB29E10A}"/>
    <cellStyle name="Millares 7 4 2 6 2 2" xfId="23198" xr:uid="{A3843818-B928-4109-A15D-6915B711C482}"/>
    <cellStyle name="Millares 7 4 2 6 2 2 2" xfId="38224" xr:uid="{BC71F442-41BA-49C5-AEFD-732740C2900A}"/>
    <cellStyle name="Millares 7 4 2 6 2 2 2 2" xfId="50281" xr:uid="{2EC01C81-CC79-41CE-AE32-8D6059A10D88}"/>
    <cellStyle name="Millares 7 4 2 6 2 2 3" xfId="32034" xr:uid="{63C880D0-0631-4E5F-A841-0B8DA4A98FEA}"/>
    <cellStyle name="Millares 7 4 2 6 2 2 4" xfId="44275" xr:uid="{95D3029A-1251-4741-B21F-C331291865E0}"/>
    <cellStyle name="Millares 7 4 2 6 2 3" xfId="35129" xr:uid="{824EB636-BCB6-4916-ADD6-8D09235EE610}"/>
    <cellStyle name="Millares 7 4 2 6 2 3 2" xfId="47278" xr:uid="{0344C1E3-8278-47C2-8B9D-4836221E30E4}"/>
    <cellStyle name="Millares 7 4 2 6 2 4" xfId="28940" xr:uid="{B95722D7-E820-4D83-BF4A-69BE925AE536}"/>
    <cellStyle name="Millares 7 4 2 6 2 5" xfId="41273" xr:uid="{38874DED-5AAA-4E48-91C7-63A15466A501}"/>
    <cellStyle name="Millares 7 4 2 6 3" xfId="15332" xr:uid="{B746137D-5C6E-4614-AAFD-6E8308624839}"/>
    <cellStyle name="Millares 7 4 2 6 3 2" xfId="24121" xr:uid="{AF344CEE-E984-478A-B8D7-AABD6CA00BB0}"/>
    <cellStyle name="Millares 7 4 2 6 3 2 2" xfId="39166" xr:uid="{2D87A1B3-5463-435F-906D-557A90729068}"/>
    <cellStyle name="Millares 7 4 2 6 3 2 2 2" xfId="51195" xr:uid="{160D8412-A5F9-4866-A893-3E6AC4361C62}"/>
    <cellStyle name="Millares 7 4 2 6 3 2 3" xfId="32976" xr:uid="{E4AE41DE-EADA-4833-A3B3-CE9C3A806789}"/>
    <cellStyle name="Millares 7 4 2 6 3 2 4" xfId="45189" xr:uid="{8AED2B87-CCF4-4C66-92F0-B6A64714DEDF}"/>
    <cellStyle name="Millares 7 4 2 6 3 3" xfId="36071" xr:uid="{2AED58B5-F46B-4DBC-B99B-B3DD0564442B}"/>
    <cellStyle name="Millares 7 4 2 6 3 3 2" xfId="48192" xr:uid="{1E68EB8F-C948-41E9-86AB-76189145F0EF}"/>
    <cellStyle name="Millares 7 4 2 6 3 4" xfId="29882" xr:uid="{A0D2EEBB-E4DB-4027-91BA-BEBE6CF799C0}"/>
    <cellStyle name="Millares 7 4 2 6 3 5" xfId="42187" xr:uid="{79F84809-2B20-4365-AC65-56A10ED4C20A}"/>
    <cellStyle name="Millares 7 4 2 6 4" xfId="19700" xr:uid="{AC4CDB7D-FBF9-430A-9CE8-D5ED8C05AE87}"/>
    <cellStyle name="Millares 7 4 2 6 4 2" xfId="37416" xr:uid="{C6A92E41-374B-4559-826A-AB2C68598FDA}"/>
    <cellStyle name="Millares 7 4 2 6 4 2 2" xfId="49497" xr:uid="{8CFBB9F6-8FDA-4AE5-A84A-13A2A8F0D47B}"/>
    <cellStyle name="Millares 7 4 2 6 4 3" xfId="31226" xr:uid="{332AD3AC-D7A4-4440-BA84-08F903D3B7C6}"/>
    <cellStyle name="Millares 7 4 2 6 4 4" xfId="43491" xr:uid="{882A2312-2AEE-4E32-B33E-EA484FB36B0E}"/>
    <cellStyle name="Millares 7 4 2 6 5" xfId="20568" xr:uid="{1C72EFAB-16B2-4DD1-8EBF-EF01053E64D2}"/>
    <cellStyle name="Millares 7 4 2 6 5 2" xfId="34321" xr:uid="{5C8C83C0-C82F-44DB-BBF5-A70F1F971682}"/>
    <cellStyle name="Millares 7 4 2 6 5 3" xfId="46494" xr:uid="{6E4113D0-D75D-45FF-A64F-7EF2E640AB9C}"/>
    <cellStyle name="Millares 7 4 2 6 6" xfId="22394" xr:uid="{51EAF655-9B16-41F7-B8F9-BBCA09AC25AB}"/>
    <cellStyle name="Millares 7 4 2 6 7" xfId="28132" xr:uid="{61BD000C-4CE6-47EE-AFC3-E8721F7D1E9A}"/>
    <cellStyle name="Millares 7 4 2 6 8" xfId="40489" xr:uid="{150A290A-8862-4399-A3EB-8E5DD75FF2F4}"/>
    <cellStyle name="Millares 7 4 2 7" xfId="7842" xr:uid="{81EE5F82-ED8B-4CBD-A8B3-09B549787BA5}"/>
    <cellStyle name="Millares 7 4 2 7 2" xfId="21552" xr:uid="{2EDBE271-2525-452D-8133-898642BCF76F}"/>
    <cellStyle name="Millares 7 4 2 7 2 2" xfId="24251" xr:uid="{188482BF-B82A-463A-96DD-68EC10BE8EE5}"/>
    <cellStyle name="Millares 7 4 2 7 2 2 2" xfId="39300" xr:uid="{BF8243A5-5EB7-45AB-8086-CAAF5EE1AD8C}"/>
    <cellStyle name="Millares 7 4 2 7 2 2 2 2" xfId="51325" xr:uid="{EB76F772-CC2B-4F26-AFB1-EFDC963126DC}"/>
    <cellStyle name="Millares 7 4 2 7 2 2 3" xfId="33110" xr:uid="{CB8DF414-5F36-46F2-802E-5DC14409D683}"/>
    <cellStyle name="Millares 7 4 2 7 2 2 4" xfId="45319" xr:uid="{73FC850A-5BCD-4C52-BAF7-9B237F5C15E1}"/>
    <cellStyle name="Millares 7 4 2 7 2 3" xfId="36205" xr:uid="{D7E4DBB5-E52A-4E05-8FB3-53831D96FA8C}"/>
    <cellStyle name="Millares 7 4 2 7 2 3 2" xfId="48322" xr:uid="{287B65CA-792F-4BE5-BD2D-0F4B6D710041}"/>
    <cellStyle name="Millares 7 4 2 7 2 4" xfId="30016" xr:uid="{AFBE8F8C-703F-4926-B213-E34397D39408}"/>
    <cellStyle name="Millares 7 4 2 7 2 5" xfId="42317" xr:uid="{A583716F-2790-460B-B4EE-49CE771C0E2E}"/>
    <cellStyle name="Millares 7 4 2 7 3" xfId="23329" xr:uid="{0D66364A-C257-4AF4-8276-1C890CBF3816}"/>
    <cellStyle name="Millares 7 4 2 7 3 2" xfId="38358" xr:uid="{A52F06C3-E2BD-459D-83F8-422310334595}"/>
    <cellStyle name="Millares 7 4 2 7 3 2 2" xfId="50411" xr:uid="{EB67500B-CF3B-475A-9210-639476DE241E}"/>
    <cellStyle name="Millares 7 4 2 7 3 3" xfId="32168" xr:uid="{F0DA7534-DD4C-46F1-9C10-98749DCE10C1}"/>
    <cellStyle name="Millares 7 4 2 7 3 4" xfId="44405" xr:uid="{CD644ADF-F83D-493E-8960-4CF27E563E00}"/>
    <cellStyle name="Millares 7 4 2 7 4" xfId="35263" xr:uid="{E35359F0-BE90-457B-ABA1-FB91CB502DD3}"/>
    <cellStyle name="Millares 7 4 2 7 4 2" xfId="47408" xr:uid="{936680B2-FEE0-484F-9890-6BF8385D67BE}"/>
    <cellStyle name="Millares 7 4 2 7 5" xfId="29074" xr:uid="{CD11AE0B-357F-4C0A-85BB-B4513C8AFA72}"/>
    <cellStyle name="Millares 7 4 2 7 6" xfId="41403" xr:uid="{007EB936-E1E9-4C54-9855-A7152A600944}"/>
    <cellStyle name="Millares 7 4 2 8" xfId="12308" xr:uid="{7B4057A0-1E0D-4E35-B4A8-BCEF2B33C799}"/>
    <cellStyle name="Millares 7 4 2 8 2" xfId="25234" xr:uid="{15BF3FB7-9FA6-4E60-A199-12C4265C6B66}"/>
    <cellStyle name="Millares 7 4 2 8 2 2" xfId="33244" xr:uid="{1FE132FF-5597-4B45-8F65-0820759CEC81}"/>
    <cellStyle name="Millares 7 4 2 8 2 2 2" xfId="39434" xr:uid="{064C26F8-D8CC-4AB7-AF89-219C37E1C373}"/>
    <cellStyle name="Millares 7 4 2 8 2 2 2 2" xfId="51455" xr:uid="{B796CB22-2E71-495F-9CF5-EADF8D8CE260}"/>
    <cellStyle name="Millares 7 4 2 8 2 2 3" xfId="45449" xr:uid="{442DD984-6A54-477B-89A3-0FF002DA40BA}"/>
    <cellStyle name="Millares 7 4 2 8 2 3" xfId="36339" xr:uid="{FF469737-289E-4CCF-832F-E069680DD029}"/>
    <cellStyle name="Millares 7 4 2 8 2 3 2" xfId="48452" xr:uid="{C8A6024D-79AB-4570-AB64-1F95D1ED41D8}"/>
    <cellStyle name="Millares 7 4 2 8 2 4" xfId="30150" xr:uid="{4A1FAF7D-3256-45FA-A044-05367595F198}"/>
    <cellStyle name="Millares 7 4 2 8 2 5" xfId="42447" xr:uid="{B1DA0518-22EB-4DB6-9AA0-090D8762E7BF}"/>
    <cellStyle name="Millares 7 4 2 8 3" xfId="22532" xr:uid="{3B60546E-DC41-4441-A771-93B633FCE08E}"/>
    <cellStyle name="Millares 7 4 2 8 3 2" xfId="37554" xr:uid="{2FFD276A-275D-485E-8535-9FE37BC9EBD0}"/>
    <cellStyle name="Millares 7 4 2 8 3 2 2" xfId="49631" xr:uid="{31D260E1-B2C4-4A03-ABF3-23830F9B2974}"/>
    <cellStyle name="Millares 7 4 2 8 3 3" xfId="31364" xr:uid="{56304624-09A3-4A0C-B91E-1A7FCD32DBC1}"/>
    <cellStyle name="Millares 7 4 2 8 3 4" xfId="43625" xr:uid="{851B8E8A-E0E3-4A45-880F-C13FE607047C}"/>
    <cellStyle name="Millares 7 4 2 8 4" xfId="34459" xr:uid="{41A4DE6A-C7A6-493D-B4BD-CAB381790305}"/>
    <cellStyle name="Millares 7 4 2 8 4 2" xfId="46628" xr:uid="{F15AAA0C-AFD7-448C-AD8C-37FE1A481B52}"/>
    <cellStyle name="Millares 7 4 2 8 5" xfId="28270" xr:uid="{830BF10E-890F-4A3F-B37B-BC6C10051D4D}"/>
    <cellStyle name="Millares 7 4 2 8 6" xfId="40623" xr:uid="{7C165B8D-1F4F-431E-8AEC-472C2BF20CD6}"/>
    <cellStyle name="Millares 7 4 2 9" xfId="16597" xr:uid="{80179039-C6D3-46BC-A515-4D7A80FAAA29}"/>
    <cellStyle name="Millares 7 4 2 9 2" xfId="26258" xr:uid="{01A00211-0DDB-4C00-8784-E43A47E19653}"/>
    <cellStyle name="Millares 7 4 2 9 2 2" xfId="39568" xr:uid="{3F4218F4-E93C-410E-A1B1-EBC2F7B89B55}"/>
    <cellStyle name="Millares 7 4 2 9 2 2 2" xfId="51585" xr:uid="{FA09303A-E575-48EB-9470-A5AAEBB7F271}"/>
    <cellStyle name="Millares 7 4 2 9 2 3" xfId="33378" xr:uid="{6AC1E872-170F-43E6-B9F9-9EEEAE872881}"/>
    <cellStyle name="Millares 7 4 2 9 2 4" xfId="45579" xr:uid="{0418771F-995B-470C-912E-92F9989E8726}"/>
    <cellStyle name="Millares 7 4 2 9 3" xfId="36473" xr:uid="{B5A440DC-91C3-4B5D-8C33-54B085B27AB2}"/>
    <cellStyle name="Millares 7 4 2 9 3 2" xfId="48582" xr:uid="{68996575-DE80-4A2E-A552-6384FFC3E884}"/>
    <cellStyle name="Millares 7 4 2 9 4" xfId="30284" xr:uid="{C5DF7140-68F4-43B6-95F8-B0A03F420A92}"/>
    <cellStyle name="Millares 7 4 2 9 5" xfId="42577" xr:uid="{C8A149A7-8D41-4A94-853A-3A16B1E776F3}"/>
    <cellStyle name="Millares 7 4 3" xfId="3833" xr:uid="{4FE80605-CD20-4DE3-AF28-FFD36AF19133}"/>
    <cellStyle name="Millares 7 4 3 10" xfId="27531" xr:uid="{D6D7C6A6-EC54-4ABB-9A57-1C7566D4569E}"/>
    <cellStyle name="Millares 7 4 3 11" xfId="39906" xr:uid="{3D536652-27C8-467D-A374-CB3F82E159BE}"/>
    <cellStyle name="Millares 7 4 3 2" xfId="6167" xr:uid="{B6F9D4DB-98A4-4873-99A2-C82EA9BD85F4}"/>
    <cellStyle name="Millares 7 4 3 2 2" xfId="8933" xr:uid="{416D0E21-2635-45BC-8A33-A97B5555E760}"/>
    <cellStyle name="Millares 7 4 3 2 2 2" xfId="37623" xr:uid="{A3A4E3CB-7075-49F9-A55D-AEDD901E1C34}"/>
    <cellStyle name="Millares 7 4 3 2 2 2 2" xfId="49698" xr:uid="{291647B5-D2E7-4335-892E-B424BB833953}"/>
    <cellStyle name="Millares 7 4 3 2 2 3" xfId="31433" xr:uid="{1AB98A3B-9552-46A9-AD66-9F95E5C5E062}"/>
    <cellStyle name="Millares 7 4 3 2 2 4" xfId="43692" xr:uid="{9C6BC021-6049-48CD-A272-BB89112CA4EA}"/>
    <cellStyle name="Millares 7 4 3 2 3" xfId="8248" xr:uid="{02F8A16C-2F1B-46CE-8233-277EB3346589}"/>
    <cellStyle name="Millares 7 4 3 2 3 2" xfId="34528" xr:uid="{75644EA2-96D5-438B-9468-A10507C952FE}"/>
    <cellStyle name="Millares 7 4 3 2 3 3" xfId="46695" xr:uid="{2D2D686C-61E7-4656-B787-92A86FF69FD9}"/>
    <cellStyle name="Millares 7 4 3 2 4" xfId="12702" xr:uid="{60664B10-F17C-4DEB-BA36-C7745B6C2565}"/>
    <cellStyle name="Millares 7 4 3 2 5" xfId="22601" xr:uid="{B801DA66-F81A-4C47-9F6B-50A2A9179D8F}"/>
    <cellStyle name="Millares 7 4 3 2 6" xfId="28339" xr:uid="{C37D990E-0403-4385-AD35-C2F9AD809C7B}"/>
    <cellStyle name="Millares 7 4 3 2 7" xfId="40690" xr:uid="{072B5E8D-5CFF-4071-8C95-97360843A6FA}"/>
    <cellStyle name="Millares 7 4 3 3" xfId="5026" xr:uid="{1F55C093-32CE-4FA1-B0DD-71F3B9815DB3}"/>
    <cellStyle name="Millares 7 4 3 3 2" xfId="8540" xr:uid="{5BFC9103-B48D-4FAE-B972-F4720195071C}"/>
    <cellStyle name="Millares 7 4 3 3 2 2" xfId="38565" xr:uid="{3DAE6866-D549-446E-A0B1-C3A14B6487D3}"/>
    <cellStyle name="Millares 7 4 3 3 2 2 2" xfId="50612" xr:uid="{E0AD4764-73D7-41A1-8F89-9793A63DB6C3}"/>
    <cellStyle name="Millares 7 4 3 3 2 3" xfId="32375" xr:uid="{E200425B-EBD5-4600-8AB6-5BC0F445B35D}"/>
    <cellStyle name="Millares 7 4 3 3 2 4" xfId="44606" xr:uid="{3DC5B630-5431-476B-86E5-5039672714A7}"/>
    <cellStyle name="Millares 7 4 3 3 3" xfId="16295" xr:uid="{9B15D8C0-3297-4333-97E2-C664672E568D}"/>
    <cellStyle name="Millares 7 4 3 3 3 2" xfId="35470" xr:uid="{A25F775E-1860-44C1-9FF0-38F276432430}"/>
    <cellStyle name="Millares 7 4 3 3 3 3" xfId="47609" xr:uid="{B9DECB00-5276-40C9-9949-0D5C1A211600}"/>
    <cellStyle name="Millares 7 4 3 3 4" xfId="23530" xr:uid="{F6CA393F-F883-4B0C-8576-9543F6680EB4}"/>
    <cellStyle name="Millares 7 4 3 3 5" xfId="29281" xr:uid="{092895D4-408F-4D80-8A5E-2C6F13EAFB0E}"/>
    <cellStyle name="Millares 7 4 3 3 6" xfId="41604" xr:uid="{B9C11D39-4C8C-4CB2-8A8D-1D1830C855BE}"/>
    <cellStyle name="Millares 7 4 3 4" xfId="7844" xr:uid="{43D08FDA-A012-48BA-A87E-81120D83FD7C}"/>
    <cellStyle name="Millares 7 4 3 4 2" xfId="36815" xr:uid="{5856FAED-539A-4705-A71E-3DC7CBF0F4E3}"/>
    <cellStyle name="Millares 7 4 3 4 2 2" xfId="48914" xr:uid="{E91A8BB2-1503-441E-8C3D-CC09DFBEDE27}"/>
    <cellStyle name="Millares 7 4 3 4 3" xfId="30625" xr:uid="{D1B59005-8C7F-4923-85D5-31FF96EDC81F}"/>
    <cellStyle name="Millares 7 4 3 4 4" xfId="42908" xr:uid="{1A8C9D7F-FDC7-43A5-8F1F-9E3147F2418D}"/>
    <cellStyle name="Millares 7 4 3 5" xfId="12310" xr:uid="{AC45600E-4D6B-41B5-8A46-0F63DCB51258}"/>
    <cellStyle name="Millares 7 4 3 5 2" xfId="33720" xr:uid="{5E22DEF1-76C6-492B-8E57-5E0D16DBE884}"/>
    <cellStyle name="Millares 7 4 3 5 3" xfId="45911" xr:uid="{3EEB5412-4826-4F36-A5B8-484B66342CCA}"/>
    <cellStyle name="Millares 7 4 3 6" xfId="16666" xr:uid="{4E38ED58-4198-4E1C-A5E3-D5083F6AFFE0}"/>
    <cellStyle name="Millares 7 4 3 7" xfId="18312" xr:uid="{0B26CDFB-F813-4357-B2E4-B797FB9F22B4}"/>
    <cellStyle name="Millares 7 4 3 8" xfId="19962" xr:uid="{34156D4E-D33A-455F-8DE0-37B2D05BE22C}"/>
    <cellStyle name="Millares 7 4 3 9" xfId="21811" xr:uid="{0B7A83FD-5095-47BB-886E-A069EF6D2E63}"/>
    <cellStyle name="Millares 7 4 4" xfId="6168" xr:uid="{A22DB208-B6EA-44B8-87D4-88A901C5766D}"/>
    <cellStyle name="Millares 7 4 4 10" xfId="40036" xr:uid="{D2E9937C-A1D0-491B-9537-B2B237324242}"/>
    <cellStyle name="Millares 7 4 4 2" xfId="8934" xr:uid="{B4F95B26-858C-4E92-B331-C95398F8E94C}"/>
    <cellStyle name="Millares 7 4 4 2 2" xfId="22735" xr:uid="{91163E1D-3048-4852-8AE2-A66B58111489}"/>
    <cellStyle name="Millares 7 4 4 2 2 2" xfId="37757" xr:uid="{95A9EDCD-06D9-48EB-A0AA-E402E9D8AB7F}"/>
    <cellStyle name="Millares 7 4 4 2 2 2 2" xfId="49828" xr:uid="{63C00CCA-C4C4-402D-9157-44403D021298}"/>
    <cellStyle name="Millares 7 4 4 2 2 3" xfId="31567" xr:uid="{70A17718-03B1-42B4-BD58-072F7B60BA92}"/>
    <cellStyle name="Millares 7 4 4 2 2 4" xfId="43822" xr:uid="{8E4FE2B6-6DE8-4777-84EA-B6AF6CCDA05D}"/>
    <cellStyle name="Millares 7 4 4 2 3" xfId="34662" xr:uid="{CF8DA202-34AA-46C2-A26E-7878EBBED91F}"/>
    <cellStyle name="Millares 7 4 4 2 3 2" xfId="46825" xr:uid="{6E3C1FAF-E08C-4E2E-870A-84FB020C8937}"/>
    <cellStyle name="Millares 7 4 4 2 4" xfId="28473" xr:uid="{0E568E88-7DC7-4AC6-9FD6-018C07E05479}"/>
    <cellStyle name="Millares 7 4 4 2 5" xfId="40820" xr:uid="{F0CCF89D-A5A1-450F-B06C-1AAD9345C212}"/>
    <cellStyle name="Millares 7 4 4 3" xfId="8249" xr:uid="{FF2645E2-0D3E-4B28-B591-6FF0D14F0EFB}"/>
    <cellStyle name="Millares 7 4 4 3 2" xfId="23661" xr:uid="{BE58A517-792D-4661-AD65-1FA9E5D584C1}"/>
    <cellStyle name="Millares 7 4 4 3 2 2" xfId="38699" xr:uid="{A0794B78-4D5F-4D51-AECB-6B7A98A5ABB8}"/>
    <cellStyle name="Millares 7 4 4 3 2 2 2" xfId="50742" xr:uid="{43374945-A03C-4D5F-881D-8D0BCD4E9779}"/>
    <cellStyle name="Millares 7 4 4 3 2 3" xfId="32509" xr:uid="{A47E5D70-6A0F-46CA-8965-9B1A91E43418}"/>
    <cellStyle name="Millares 7 4 4 3 2 4" xfId="44736" xr:uid="{26F84E60-B36B-4A19-850D-9C0FAB233C05}"/>
    <cellStyle name="Millares 7 4 4 3 3" xfId="35604" xr:uid="{0F031E69-3BC6-474A-8ADB-E566A6F7B094}"/>
    <cellStyle name="Millares 7 4 4 3 3 2" xfId="47739" xr:uid="{AE702A38-FF86-4974-86A8-5AE4BD0E626C}"/>
    <cellStyle name="Millares 7 4 4 3 4" xfId="29415" xr:uid="{95C936E5-7766-4080-8D2B-7EE91C069D5B}"/>
    <cellStyle name="Millares 7 4 4 3 5" xfId="41734" xr:uid="{487F04D9-FB0F-4B3E-9A9B-5F8F4CCC14E6}"/>
    <cellStyle name="Millares 7 4 4 4" xfId="12703" xr:uid="{93C74FEA-23AF-4BC4-9F0C-5C990FAD135A}"/>
    <cellStyle name="Millares 7 4 4 4 2" xfId="36949" xr:uid="{936A86AE-5914-412E-8710-B44F22D48CAE}"/>
    <cellStyle name="Millares 7 4 4 4 2 2" xfId="49044" xr:uid="{CDCE0403-5999-45E1-A190-D057BDE18D48}"/>
    <cellStyle name="Millares 7 4 4 4 3" xfId="30759" xr:uid="{AB630246-5731-4D6B-ABC4-AC7AD357CF46}"/>
    <cellStyle name="Millares 7 4 4 4 4" xfId="43038" xr:uid="{A116903E-BA96-4843-BA54-6007E67A082B}"/>
    <cellStyle name="Millares 7 4 4 5" xfId="17515" xr:uid="{584638F0-E557-49BF-B864-62B6C640861C}"/>
    <cellStyle name="Millares 7 4 4 5 2" xfId="33854" xr:uid="{E484CC6F-C781-4FFB-9CE4-BE76FEF59BF0}"/>
    <cellStyle name="Millares 7 4 4 5 3" xfId="46041" xr:uid="{BFE5409F-0DA4-4760-A589-D78A7110215A}"/>
    <cellStyle name="Millares 7 4 4 6" xfId="18446" xr:uid="{D2F0C861-BBB0-46EB-9A91-0414E7F28B11}"/>
    <cellStyle name="Millares 7 4 4 7" xfId="20097" xr:uid="{0291C8F2-4078-4CE7-A056-CBF5E5827F27}"/>
    <cellStyle name="Millares 7 4 4 8" xfId="21941" xr:uid="{3846D823-F84D-4A8A-8E56-5B5672DE513B}"/>
    <cellStyle name="Millares 7 4 4 9" xfId="27665" xr:uid="{1E803B1F-9317-4AB7-8A54-1FA470A478B9}"/>
    <cellStyle name="Millares 7 4 5" xfId="6163" xr:uid="{30CA1C7E-E4D6-42B6-B2FC-995A7C5A36CC}"/>
    <cellStyle name="Millares 7 4 5 10" xfId="40166" xr:uid="{5862EF72-3D93-4317-ADF0-4B0D7D146C86}"/>
    <cellStyle name="Millares 7 4 5 2" xfId="8929" xr:uid="{7F0F70AD-DA42-499C-B1D2-726D8A6066F9}"/>
    <cellStyle name="Millares 7 4 5 2 2" xfId="22869" xr:uid="{5AADDA12-9D20-4EC3-B4F2-055BE7E42094}"/>
    <cellStyle name="Millares 7 4 5 2 2 2" xfId="37891" xr:uid="{55EAD793-4D4E-4D9D-A34F-284F14CD3623}"/>
    <cellStyle name="Millares 7 4 5 2 2 2 2" xfId="49958" xr:uid="{21328F5E-9478-4A19-B904-14C829F643B2}"/>
    <cellStyle name="Millares 7 4 5 2 2 3" xfId="31701" xr:uid="{C96AF0B5-599F-490F-955A-23DB83896BC8}"/>
    <cellStyle name="Millares 7 4 5 2 2 4" xfId="43952" xr:uid="{B954F4A4-BD5E-49FE-9E15-593D5531F673}"/>
    <cellStyle name="Millares 7 4 5 2 3" xfId="34796" xr:uid="{687D2C1D-E3D3-4E13-9B1B-2F77D2445E50}"/>
    <cellStyle name="Millares 7 4 5 2 3 2" xfId="46955" xr:uid="{515C794C-2244-4D24-9B38-E81F6AF85BE1}"/>
    <cellStyle name="Millares 7 4 5 2 4" xfId="28607" xr:uid="{C6ED03C7-D938-4258-91EB-2277036BDCA0}"/>
    <cellStyle name="Millares 7 4 5 2 5" xfId="40950" xr:uid="{CB4EEC8D-2DB0-4960-95FD-9A9D07C66E09}"/>
    <cellStyle name="Millares 7 4 5 3" xfId="8244" xr:uid="{A4A59113-9131-4D4D-8605-E7E8564389D4}"/>
    <cellStyle name="Millares 7 4 5 3 2" xfId="23795" xr:uid="{25FAF0F3-E511-4856-B7A1-E96E5906E88A}"/>
    <cellStyle name="Millares 7 4 5 3 2 2" xfId="38833" xr:uid="{BEFBAB3F-DED0-4557-81BE-6C426730CB26}"/>
    <cellStyle name="Millares 7 4 5 3 2 2 2" xfId="50872" xr:uid="{8907AC88-805C-406A-BA0F-EE4D1E245070}"/>
    <cellStyle name="Millares 7 4 5 3 2 3" xfId="32643" xr:uid="{CF518F8A-6D89-4174-BEB2-3569FCD135DE}"/>
    <cellStyle name="Millares 7 4 5 3 2 4" xfId="44866" xr:uid="{BDC79D9A-1CE9-419A-88D6-C5EFCB46924A}"/>
    <cellStyle name="Millares 7 4 5 3 3" xfId="35738" xr:uid="{A9C152BF-55F5-4A47-B7C7-E7A12A1948A3}"/>
    <cellStyle name="Millares 7 4 5 3 3 2" xfId="47869" xr:uid="{9B8270A6-0C66-4717-A245-59A1A56CE018}"/>
    <cellStyle name="Millares 7 4 5 3 4" xfId="29549" xr:uid="{E552EB13-0617-4C84-8EF8-74E877207FB7}"/>
    <cellStyle name="Millares 7 4 5 3 5" xfId="41864" xr:uid="{56C0E6CE-AACD-4DC5-8B33-52A4527122BB}"/>
    <cellStyle name="Millares 7 4 5 4" xfId="12698" xr:uid="{3AE70E2C-AA24-4CDC-ABBF-676C902ECEA0}"/>
    <cellStyle name="Millares 7 4 5 4 2" xfId="37083" xr:uid="{2B94E475-8F6E-4DDC-BB92-4731C245EFE0}"/>
    <cellStyle name="Millares 7 4 5 4 2 2" xfId="49174" xr:uid="{EF4525D7-80F3-4D97-94E1-12ABC8D7ABB5}"/>
    <cellStyle name="Millares 7 4 5 4 3" xfId="30893" xr:uid="{62F8577E-7206-4A5C-9923-33A5855BFDB7}"/>
    <cellStyle name="Millares 7 4 5 4 4" xfId="43168" xr:uid="{DEF3190E-FB05-4DB7-9A8A-018378446626}"/>
    <cellStyle name="Millares 7 4 5 5" xfId="17764" xr:uid="{5C4918D3-A5C5-4C07-B28D-DBF2D06B2FCA}"/>
    <cellStyle name="Millares 7 4 5 5 2" xfId="33988" xr:uid="{BA3B1223-6AB3-4FC5-BD0D-D53490236354}"/>
    <cellStyle name="Millares 7 4 5 5 3" xfId="46171" xr:uid="{52B3F1C4-C8C1-4734-B877-C840E1B8FBCB}"/>
    <cellStyle name="Millares 7 4 5 6" xfId="18581" xr:uid="{6202444E-475F-4658-BD32-9AE84A3489B0}"/>
    <cellStyle name="Millares 7 4 5 7" xfId="20233" xr:uid="{1B52079E-30B4-43E5-946C-184D386BA948}"/>
    <cellStyle name="Millares 7 4 5 8" xfId="22071" xr:uid="{5718BFED-71EA-4099-9B96-81DD0E92F430}"/>
    <cellStyle name="Millares 7 4 5 9" xfId="27799" xr:uid="{EAAC010E-2736-4675-B4FE-3CD05389ECA0}"/>
    <cellStyle name="Millares 7 4 6" xfId="5023" xr:uid="{700375D6-6781-4567-A802-479808A6E168}"/>
    <cellStyle name="Millares 7 4 6 2" xfId="11948" xr:uid="{0B542927-3264-48DB-ADB5-C3CD773831D2}"/>
    <cellStyle name="Millares 7 4 6 2 2" xfId="23002" xr:uid="{08F6EA68-ACAB-4B10-9849-B1B1CB87F9F8}"/>
    <cellStyle name="Millares 7 4 6 2 2 2" xfId="38025" xr:uid="{559755A6-7F1D-4090-BBC4-0DF98841D809}"/>
    <cellStyle name="Millares 7 4 6 2 2 2 2" xfId="50088" xr:uid="{5560666A-8002-41A7-97A9-49078A085DFA}"/>
    <cellStyle name="Millares 7 4 6 2 2 3" xfId="31835" xr:uid="{E27CC006-3F0B-402E-87BF-8E39D9BEF2A5}"/>
    <cellStyle name="Millares 7 4 6 2 2 4" xfId="44082" xr:uid="{D8FED247-D29D-4487-A7AE-01D9E25BC0D8}"/>
    <cellStyle name="Millares 7 4 6 2 3" xfId="34930" xr:uid="{33948115-B3B7-4A4D-8BB0-CBD78A063CC4}"/>
    <cellStyle name="Millares 7 4 6 2 3 2" xfId="47085" xr:uid="{8ED22515-B493-402A-BB14-826D8A1D79B8}"/>
    <cellStyle name="Millares 7 4 6 2 4" xfId="28741" xr:uid="{97F40260-D6A8-46BF-AE4E-A85E33B9717D}"/>
    <cellStyle name="Millares 7 4 6 2 5" xfId="41080" xr:uid="{470E6C0F-CB0A-4E71-B718-AC15D643489C}"/>
    <cellStyle name="Millares 7 4 6 3" xfId="12811" xr:uid="{AF91A92D-3D5C-4C0E-A9D2-D54014B2F23D}"/>
    <cellStyle name="Millares 7 4 6 3 2" xfId="23928" xr:uid="{765FD2F8-A78A-422C-A30A-A627F15CB064}"/>
    <cellStyle name="Millares 7 4 6 3 2 2" xfId="38967" xr:uid="{26B13D35-0F4A-46C9-A7A9-6BE11E91D071}"/>
    <cellStyle name="Millares 7 4 6 3 2 2 2" xfId="51002" xr:uid="{DA2AB0CB-94E8-4A86-863D-F4EA33EEF4AB}"/>
    <cellStyle name="Millares 7 4 6 3 2 3" xfId="32777" xr:uid="{182CD662-AB4E-4B61-8245-32F68F6BC2EB}"/>
    <cellStyle name="Millares 7 4 6 3 2 4" xfId="44996" xr:uid="{8E2EC015-362A-429F-9107-4B79AC39DCDD}"/>
    <cellStyle name="Millares 7 4 6 3 3" xfId="35872" xr:uid="{524DB71F-B0BF-46F5-9F2B-64BF63092CB0}"/>
    <cellStyle name="Millares 7 4 6 3 3 2" xfId="47999" xr:uid="{BC8A245F-1AC9-42D0-BB3E-D84BB3551385}"/>
    <cellStyle name="Millares 7 4 6 3 4" xfId="29683" xr:uid="{72487CA9-B182-4F2F-8C0B-4758AC32E2F8}"/>
    <cellStyle name="Millares 7 4 6 3 5" xfId="41994" xr:uid="{0ABFC730-ACE5-48B3-9465-AA3DC3EE0C91}"/>
    <cellStyle name="Millares 7 4 6 4" xfId="18037" xr:uid="{BDBE56AC-66DC-4B5F-ACD4-A468D601AD82}"/>
    <cellStyle name="Millares 7 4 6 4 2" xfId="37217" xr:uid="{0BE3C8F1-2180-4FBD-B315-D8893F95B974}"/>
    <cellStyle name="Millares 7 4 6 4 2 2" xfId="49304" xr:uid="{D159240E-DBE4-4BD7-8C2B-EE73DD39EFA5}"/>
    <cellStyle name="Millares 7 4 6 4 3" xfId="31027" xr:uid="{AEC3060F-4E1A-4646-9ED1-FE1C3D047A52}"/>
    <cellStyle name="Millares 7 4 6 4 4" xfId="43298" xr:uid="{0FFE1CCA-9C0E-469C-BF67-0B2BDD4C1EF2}"/>
    <cellStyle name="Millares 7 4 6 5" xfId="18716" xr:uid="{0BB03ED4-489C-4A8E-8643-B35DE3AC0E48}"/>
    <cellStyle name="Millares 7 4 6 5 2" xfId="34122" xr:uid="{88FEC4E7-AA78-4E06-ADB2-1DACFCA98AD7}"/>
    <cellStyle name="Millares 7 4 6 5 3" xfId="46301" xr:uid="{B7BA0EED-70BD-4512-98BE-4E75551800DC}"/>
    <cellStyle name="Millares 7 4 6 6" xfId="20369" xr:uid="{EF804C2D-C6B6-4AFC-A70E-17E245CA8C02}"/>
    <cellStyle name="Millares 7 4 6 7" xfId="22201" xr:uid="{7E8717BB-0D8A-4304-BF88-C8E123233458}"/>
    <cellStyle name="Millares 7 4 6 8" xfId="27933" xr:uid="{D13B19C8-9C63-4C01-B8B4-79FF82E54F82}"/>
    <cellStyle name="Millares 7 4 6 9" xfId="40296" xr:uid="{6F093758-AB6D-4F21-824B-8244D267D4A2}"/>
    <cellStyle name="Millares 7 4 7" xfId="5095" xr:uid="{B6102B0C-FEEA-4452-B403-289CE05FF2E5}"/>
    <cellStyle name="Millares 7 4 7 2" xfId="8537" xr:uid="{5C5F53A9-010E-4F92-86F8-4255F801187C}"/>
    <cellStyle name="Millares 7 4 7 2 2" xfId="23133" xr:uid="{D8EA4A41-091B-464F-9384-15C5CAC6CFBA}"/>
    <cellStyle name="Millares 7 4 7 2 2 2" xfId="38159" xr:uid="{F8AEB98E-1201-4107-8F1F-A71A565C08D1}"/>
    <cellStyle name="Millares 7 4 7 2 2 2 2" xfId="50218" xr:uid="{C7AE49F8-5757-409A-84DA-A7119649F2B3}"/>
    <cellStyle name="Millares 7 4 7 2 2 3" xfId="31969" xr:uid="{EC540EDC-139D-410B-8770-EAC8125A4268}"/>
    <cellStyle name="Millares 7 4 7 2 2 4" xfId="44212" xr:uid="{DA77ABEC-117D-4F5E-8EC6-703F38288186}"/>
    <cellStyle name="Millares 7 4 7 2 3" xfId="35064" xr:uid="{05B2E939-388F-4E25-A1D9-91679C6006E8}"/>
    <cellStyle name="Millares 7 4 7 2 3 2" xfId="47215" xr:uid="{B56F5129-EB0F-4663-8BAB-A8D3440DECEA}"/>
    <cellStyle name="Millares 7 4 7 2 4" xfId="28875" xr:uid="{CDEC3D9B-1A1C-4701-B4E5-397BF51AB310}"/>
    <cellStyle name="Millares 7 4 7 2 5" xfId="41210" xr:uid="{3DD1FB37-5B77-468C-91BA-927467A09A3C}"/>
    <cellStyle name="Millares 7 4 7 3" xfId="15267" xr:uid="{2E46E252-1CB7-444A-A370-B8337A1105E8}"/>
    <cellStyle name="Millares 7 4 7 3 2" xfId="24058" xr:uid="{763CB70A-D001-423A-A944-00D2FE6C31B8}"/>
    <cellStyle name="Millares 7 4 7 3 2 2" xfId="39101" xr:uid="{DF3A25F5-7A0F-4682-83FB-28D93A66D8E9}"/>
    <cellStyle name="Millares 7 4 7 3 2 2 2" xfId="51132" xr:uid="{466FA6AD-2D16-427B-801E-A169625C3E92}"/>
    <cellStyle name="Millares 7 4 7 3 2 3" xfId="32911" xr:uid="{ED755BD9-FC3D-4FDE-B60C-113C400BA510}"/>
    <cellStyle name="Millares 7 4 7 3 2 4" xfId="45126" xr:uid="{7E53DF6A-0C70-444F-A6E8-D007C530C3D3}"/>
    <cellStyle name="Millares 7 4 7 3 3" xfId="36006" xr:uid="{2822A6BC-B666-460B-A55A-5E02C33E6139}"/>
    <cellStyle name="Millares 7 4 7 3 3 2" xfId="48129" xr:uid="{27388025-2BD5-47B6-B5A6-D9BA09D79367}"/>
    <cellStyle name="Millares 7 4 7 3 4" xfId="29817" xr:uid="{D80FC377-39B7-4A92-B092-D1DDF0CCDE14}"/>
    <cellStyle name="Millares 7 4 7 3 5" xfId="42124" xr:uid="{FEB7206A-744F-48F7-9D16-F911079690F4}"/>
    <cellStyle name="Millares 7 4 7 4" xfId="19635" xr:uid="{F167909A-BFF8-4264-8C62-FCA31A373D85}"/>
    <cellStyle name="Millares 7 4 7 4 2" xfId="37351" xr:uid="{5B895FC7-5149-4EF1-81B8-29C5B3B713F8}"/>
    <cellStyle name="Millares 7 4 7 4 2 2" xfId="49434" xr:uid="{AA71EF9C-6565-40D5-9967-847459A63214}"/>
    <cellStyle name="Millares 7 4 7 4 3" xfId="31161" xr:uid="{942C31E4-0B77-4F32-8D97-7BFBCED6A2F4}"/>
    <cellStyle name="Millares 7 4 7 4 4" xfId="43428" xr:uid="{D054CAE1-A990-4B76-BB7C-0A12C7D2AB89}"/>
    <cellStyle name="Millares 7 4 7 5" xfId="20503" xr:uid="{9B91FBE7-B3EF-452B-869E-EFBE4E8E2769}"/>
    <cellStyle name="Millares 7 4 7 5 2" xfId="34256" xr:uid="{BDFC2D7E-BEC8-4935-9EBC-001953462FBD}"/>
    <cellStyle name="Millares 7 4 7 5 3" xfId="46431" xr:uid="{06EE5D10-9C75-4A76-ABE4-D8009EB836B6}"/>
    <cellStyle name="Millares 7 4 7 6" xfId="22331" xr:uid="{1DFA4F13-4E1A-4C75-9412-777A1C8A3976}"/>
    <cellStyle name="Millares 7 4 7 7" xfId="28067" xr:uid="{DE14FA26-B731-4ABA-A5B3-191B945F3D5E}"/>
    <cellStyle name="Millares 7 4 7 8" xfId="40426" xr:uid="{9B2CA041-E845-43B0-BCCD-ED64A32A4C20}"/>
    <cellStyle name="Millares 7 4 8" xfId="7841" xr:uid="{5DA90C41-4D35-4662-928C-DEC5167CB93C}"/>
    <cellStyle name="Millares 7 4 8 2" xfId="21487" xr:uid="{6DDC1A48-7F72-4405-9097-5863EDEDE904}"/>
    <cellStyle name="Millares 7 4 8 2 2" xfId="24188" xr:uid="{FED95B1A-493A-4956-BF30-085B14F65E23}"/>
    <cellStyle name="Millares 7 4 8 2 2 2" xfId="39235" xr:uid="{1C075880-370A-499E-B7F2-BB5FFDDC6D31}"/>
    <cellStyle name="Millares 7 4 8 2 2 2 2" xfId="51262" xr:uid="{2689C491-78BB-4649-805C-B043103A4FFD}"/>
    <cellStyle name="Millares 7 4 8 2 2 3" xfId="33045" xr:uid="{0D3A0461-98B9-45A6-B329-C8F96214121D}"/>
    <cellStyle name="Millares 7 4 8 2 2 4" xfId="45256" xr:uid="{0648F41E-E86B-4A73-801C-7EA298131539}"/>
    <cellStyle name="Millares 7 4 8 2 3" xfId="36140" xr:uid="{1FD04616-5973-4965-91AF-55FDC681E6AC}"/>
    <cellStyle name="Millares 7 4 8 2 3 2" xfId="48259" xr:uid="{D9C8C43A-D82A-4A10-BA7A-BC8117A85B8B}"/>
    <cellStyle name="Millares 7 4 8 2 4" xfId="29951" xr:uid="{3873C840-565D-4357-92D8-2DD21D3A1CE4}"/>
    <cellStyle name="Millares 7 4 8 2 5" xfId="42254" xr:uid="{F0DE44D7-378F-4294-9A80-33C1764AF070}"/>
    <cellStyle name="Millares 7 4 8 3" xfId="23266" xr:uid="{3FBB4725-0DF1-4ABD-9F35-D1F9E0D37259}"/>
    <cellStyle name="Millares 7 4 8 3 2" xfId="38293" xr:uid="{FED91548-8542-427D-AF75-F8BFD02BF1F3}"/>
    <cellStyle name="Millares 7 4 8 3 2 2" xfId="50348" xr:uid="{A67841A6-2DC5-4F4F-870F-D553B73238F8}"/>
    <cellStyle name="Millares 7 4 8 3 3" xfId="32103" xr:uid="{19BCDCC3-8146-44BD-8DE8-567AA584C831}"/>
    <cellStyle name="Millares 7 4 8 3 4" xfId="44342" xr:uid="{27DDCA57-20BB-4FF2-996A-4F2D9D1D3899}"/>
    <cellStyle name="Millares 7 4 8 4" xfId="35198" xr:uid="{3770D9C3-EDA6-4385-8073-61FC87A9BC4A}"/>
    <cellStyle name="Millares 7 4 8 4 2" xfId="47345" xr:uid="{EE5C403F-1ED1-4726-B5D6-36B91FE4B747}"/>
    <cellStyle name="Millares 7 4 8 5" xfId="29009" xr:uid="{24668FB9-5A4F-4519-94B2-CCCF5115B059}"/>
    <cellStyle name="Millares 7 4 8 6" xfId="41340" xr:uid="{749BCD30-AE7E-4025-879D-CD8B3F702141}"/>
    <cellStyle name="Millares 7 4 9" xfId="12307" xr:uid="{79276ECC-0139-44B6-807F-83F1B5EBD7EE}"/>
    <cellStyle name="Millares 7 4 9 2" xfId="25169" xr:uid="{682DA34F-B03E-44AF-BA6E-380423BCEAE0}"/>
    <cellStyle name="Millares 7 4 9 2 2" xfId="33179" xr:uid="{C554C506-21CA-4898-9167-58DE457BE431}"/>
    <cellStyle name="Millares 7 4 9 2 2 2" xfId="39369" xr:uid="{74F39EC8-73D9-4D87-AA10-11A4EACDAFFB}"/>
    <cellStyle name="Millares 7 4 9 2 2 2 2" xfId="51392" xr:uid="{26D03082-1A84-442D-946D-F5579D9E72A4}"/>
    <cellStyle name="Millares 7 4 9 2 2 3" xfId="45386" xr:uid="{1F8142A7-31A9-42BC-B0CB-88591CFB8895}"/>
    <cellStyle name="Millares 7 4 9 2 3" xfId="36274" xr:uid="{85D74E72-7A24-4D0A-B4B3-1C83425028B1}"/>
    <cellStyle name="Millares 7 4 9 2 3 2" xfId="48389" xr:uid="{15A8C071-DD03-47F9-887B-D977BA16A195}"/>
    <cellStyle name="Millares 7 4 9 2 4" xfId="30085" xr:uid="{A6B80D3E-A00E-4089-A56C-83E2F4EC28AB}"/>
    <cellStyle name="Millares 7 4 9 2 5" xfId="42384" xr:uid="{44575D87-03E0-4624-8AD0-13CD598C4990}"/>
    <cellStyle name="Millares 7 4 9 3" xfId="22467" xr:uid="{579F8C10-010D-4C2E-AED0-839E7A557412}"/>
    <cellStyle name="Millares 7 4 9 3 2" xfId="37489" xr:uid="{47A1E506-882D-41BC-8C6C-4D87A3A779EE}"/>
    <cellStyle name="Millares 7 4 9 3 2 2" xfId="49568" xr:uid="{817D7081-A466-4AE2-8F42-E41C186F0B0B}"/>
    <cellStyle name="Millares 7 4 9 3 3" xfId="31299" xr:uid="{26370434-163B-4F46-A809-54264BC940DF}"/>
    <cellStyle name="Millares 7 4 9 3 4" xfId="43562" xr:uid="{7F2653F9-8ECE-4FF4-BC62-E1661C604BAB}"/>
    <cellStyle name="Millares 7 4 9 4" xfId="34394" xr:uid="{B32A98F8-ED80-4D9E-9158-CAC1C9584825}"/>
    <cellStyle name="Millares 7 4 9 4 2" xfId="46565" xr:uid="{75C2284F-D034-4670-B326-5B3903D0550E}"/>
    <cellStyle name="Millares 7 4 9 5" xfId="28205" xr:uid="{BB9AAEEE-0010-4D9C-8E90-919BB110CE08}"/>
    <cellStyle name="Millares 7 4 9 6" xfId="40560" xr:uid="{21D3B060-EE6F-4AF7-8AC0-80A6EC82798D}"/>
    <cellStyle name="Millares 7 5" xfId="3834" xr:uid="{D720679F-93E0-4506-A4DC-17404F07F1C9}"/>
    <cellStyle name="Millares 7 5 10" xfId="18204" xr:uid="{8F63024E-CC68-4BD4-A394-E9E23B3B1A71}"/>
    <cellStyle name="Millares 7 5 10 2" xfId="27243" xr:uid="{ABA78F00-F88C-4190-B878-7D437CA417D4}"/>
    <cellStyle name="Millares 7 5 10 2 2" xfId="39664" xr:uid="{E1ECA8DC-8343-4661-8AAA-8722B23B4FB1}"/>
    <cellStyle name="Millares 7 5 10 2 2 2" xfId="51677" xr:uid="{6748A18F-A7A0-4F62-B276-BE828D5BBF37}"/>
    <cellStyle name="Millares 7 5 10 2 3" xfId="33474" xr:uid="{28A7113F-DD28-4468-9EEC-703C1C2EADF5}"/>
    <cellStyle name="Millares 7 5 10 2 4" xfId="45671" xr:uid="{8746ABDA-5F5D-4DA8-A26A-05E6462DB46F}"/>
    <cellStyle name="Millares 7 5 10 3" xfId="36569" xr:uid="{59B0DE46-093F-4D76-A87C-9363033EAD3F}"/>
    <cellStyle name="Millares 7 5 10 3 2" xfId="48674" xr:uid="{B25094A7-6A1E-4415-9CE0-A5C2776F8CF1}"/>
    <cellStyle name="Millares 7 5 10 4" xfId="30380" xr:uid="{53D34B98-B951-470B-894D-875A28BDC6A5}"/>
    <cellStyle name="Millares 7 5 10 5" xfId="42669" xr:uid="{37CA89B8-EF68-4B0E-AE2C-663487B3A265}"/>
    <cellStyle name="Millares 7 5 11" xfId="19853" xr:uid="{8FC7228D-2158-43EF-98E6-3519B932B902}"/>
    <cellStyle name="Millares 7 5 11 2" xfId="23425" xr:uid="{339AB322-58B1-4653-9397-6CDFBC5059DA}"/>
    <cellStyle name="Millares 7 5 11 2 2" xfId="38458" xr:uid="{4AC19021-E374-4B69-9D28-4056B0C8CD36}"/>
    <cellStyle name="Millares 7 5 11 2 2 2" xfId="50507" xr:uid="{93C1CB95-F951-4D74-8467-E8BB87E860D3}"/>
    <cellStyle name="Millares 7 5 11 2 3" xfId="32268" xr:uid="{BD53633E-DAED-48EA-83F1-8701061E4215}"/>
    <cellStyle name="Millares 7 5 11 2 4" xfId="44501" xr:uid="{C763E2BE-CE4C-428C-BCE2-AF15A9C68792}"/>
    <cellStyle name="Millares 7 5 11 3" xfId="35363" xr:uid="{23D94871-E3A7-49E8-B892-40EF37B14C3B}"/>
    <cellStyle name="Millares 7 5 11 3 2" xfId="47504" xr:uid="{7B3EB144-6542-415C-BCC3-89D030682D13}"/>
    <cellStyle name="Millares 7 5 11 4" xfId="29174" xr:uid="{AD09B890-079E-4BD4-9B6B-090267DE6E00}"/>
    <cellStyle name="Millares 7 5 11 5" xfId="41499" xr:uid="{2B84200E-5AD0-463D-94C6-6E6B353D402C}"/>
    <cellStyle name="Millares 7 5 12" xfId="21706" xr:uid="{E5CDDDA3-E815-4850-AC36-DD49D238FE8B}"/>
    <cellStyle name="Millares 7 5 12 2" xfId="36708" xr:uid="{8B659230-C905-4EDB-BBC1-95C45FF76F3C}"/>
    <cellStyle name="Millares 7 5 12 2 2" xfId="48809" xr:uid="{6BD35F32-79A3-4EFA-B065-A8D348272FC5}"/>
    <cellStyle name="Millares 7 5 12 3" xfId="30518" xr:uid="{C33AD157-245E-43C1-AC8B-317BDAA55429}"/>
    <cellStyle name="Millares 7 5 12 4" xfId="42803" xr:uid="{678DFF0C-676C-4F43-9068-B7BF5C4244EC}"/>
    <cellStyle name="Millares 7 5 13" xfId="33613" xr:uid="{697A4A6F-7A06-4DCD-9CF4-6B541FDCAC79}"/>
    <cellStyle name="Millares 7 5 13 2" xfId="45806" xr:uid="{EF56938A-1EF9-4BFF-A7DA-A385BBAE9BAB}"/>
    <cellStyle name="Millares 7 5 14" xfId="27424" xr:uid="{3F1D6F3D-1883-46C1-ACB2-641AE069EC74}"/>
    <cellStyle name="Millares 7 5 15" xfId="39801" xr:uid="{0B60CE80-BBDF-4262-B2F3-ABABB933116A}"/>
    <cellStyle name="Millares 7 5 2" xfId="3835" xr:uid="{A2304252-832E-4280-A389-4500D1791130}"/>
    <cellStyle name="Millares 7 5 2 10" xfId="27558" xr:uid="{AA6F2CF5-3AA3-471B-A125-5EB93E263E10}"/>
    <cellStyle name="Millares 7 5 2 11" xfId="39931" xr:uid="{1451E47D-4BBB-4D6B-BC2D-EE8F5903C1AE}"/>
    <cellStyle name="Millares 7 5 2 2" xfId="6170" xr:uid="{5DDB7709-FDCD-4E00-93C7-32300E8DDB6F}"/>
    <cellStyle name="Millares 7 5 2 2 2" xfId="8936" xr:uid="{4268CDA7-2C55-4951-8723-A944AC36D9DC}"/>
    <cellStyle name="Millares 7 5 2 2 2 2" xfId="37650" xr:uid="{BA47B5C3-75D1-475D-BF54-E0E62F661E7F}"/>
    <cellStyle name="Millares 7 5 2 2 2 2 2" xfId="49723" xr:uid="{50DA960E-7106-4531-BF72-D13E191FE919}"/>
    <cellStyle name="Millares 7 5 2 2 2 3" xfId="31460" xr:uid="{8DA456CD-9F3E-4C68-BEFA-D14068F6C4FD}"/>
    <cellStyle name="Millares 7 5 2 2 2 4" xfId="43717" xr:uid="{D8E1079D-483D-43FF-954E-A149C447ABCF}"/>
    <cellStyle name="Millares 7 5 2 2 3" xfId="8251" xr:uid="{B1271151-3BFF-420B-8A31-8F8A68E88B86}"/>
    <cellStyle name="Millares 7 5 2 2 3 2" xfId="34555" xr:uid="{6DE86BEB-F5A5-4E1A-8911-B0BA26B02838}"/>
    <cellStyle name="Millares 7 5 2 2 3 3" xfId="46720" xr:uid="{AD79DB79-4E58-4DE5-9A8C-5D16CF9891B3}"/>
    <cellStyle name="Millares 7 5 2 2 4" xfId="12705" xr:uid="{DEAAC93E-95EA-4FCC-8A05-A26E96A6CBC1}"/>
    <cellStyle name="Millares 7 5 2 2 5" xfId="22628" xr:uid="{A4913E4F-31DE-491C-8D7C-F2CD8D53D360}"/>
    <cellStyle name="Millares 7 5 2 2 6" xfId="28366" xr:uid="{86E8DBDE-AB19-4D77-910C-8AED56A53495}"/>
    <cellStyle name="Millares 7 5 2 2 7" xfId="40715" xr:uid="{21BFDAA8-107F-4646-AED4-F96E9267B0DF}"/>
    <cellStyle name="Millares 7 5 2 3" xfId="5028" xr:uid="{747F170B-D029-4BE8-A495-2B39ED3C99EF}"/>
    <cellStyle name="Millares 7 5 2 3 2" xfId="8542" xr:uid="{53CB7145-9A92-474E-8427-02DC388F0C08}"/>
    <cellStyle name="Millares 7 5 2 3 2 2" xfId="38592" xr:uid="{2754BCFE-2E98-4A0F-8E37-6433E2E4A508}"/>
    <cellStyle name="Millares 7 5 2 3 2 2 2" xfId="50637" xr:uid="{84B52C07-E242-4378-B65C-4675E30149C7}"/>
    <cellStyle name="Millares 7 5 2 3 2 3" xfId="32402" xr:uid="{A2F68D70-D29B-4728-92DC-497EE1705E19}"/>
    <cellStyle name="Millares 7 5 2 3 2 4" xfId="44631" xr:uid="{5BF69B89-443B-4419-9740-12413A0FF0CC}"/>
    <cellStyle name="Millares 7 5 2 3 3" xfId="16322" xr:uid="{28DFBC64-48E3-4BA8-9B7A-2C16B0BF3208}"/>
    <cellStyle name="Millares 7 5 2 3 3 2" xfId="35497" xr:uid="{C7A849A0-74D8-4599-9D60-48A42FAC48B3}"/>
    <cellStyle name="Millares 7 5 2 3 3 3" xfId="47634" xr:uid="{85200EB0-09BD-4E48-A90F-C87945D00054}"/>
    <cellStyle name="Millares 7 5 2 3 4" xfId="23555" xr:uid="{90C66442-7A2A-4DAC-AAF1-87C277F1FC1B}"/>
    <cellStyle name="Millares 7 5 2 3 5" xfId="29308" xr:uid="{9A5A0D1E-77EA-4165-9AB0-C0E95AA39E53}"/>
    <cellStyle name="Millares 7 5 2 3 6" xfId="41629" xr:uid="{C2CE7AB8-2FB1-4A95-98FA-E6236EB8F18B}"/>
    <cellStyle name="Millares 7 5 2 4" xfId="7846" xr:uid="{3EB51262-9AD0-47FF-A235-36267B338D72}"/>
    <cellStyle name="Millares 7 5 2 4 2" xfId="36842" xr:uid="{083A4463-D236-4B11-BF68-BEF1B3AE5A73}"/>
    <cellStyle name="Millares 7 5 2 4 2 2" xfId="48939" xr:uid="{387E89FC-FA3A-4943-903D-CE7B4957474C}"/>
    <cellStyle name="Millares 7 5 2 4 3" xfId="30652" xr:uid="{9A1B21A8-E20C-4650-9178-CBCBED4E44FB}"/>
    <cellStyle name="Millares 7 5 2 4 4" xfId="42933" xr:uid="{C568BAF8-E65B-4016-A5D7-E6B87D05EBAD}"/>
    <cellStyle name="Millares 7 5 2 5" xfId="12312" xr:uid="{436E15C4-F58B-4702-9177-3B0928A0C1F4}"/>
    <cellStyle name="Millares 7 5 2 5 2" xfId="33747" xr:uid="{C67FD684-9E3C-479E-9C63-AB4A72546F89}"/>
    <cellStyle name="Millares 7 5 2 5 3" xfId="45936" xr:uid="{AE9968EC-6174-4D71-AE9F-6D88D092A760}"/>
    <cellStyle name="Millares 7 5 2 6" xfId="16693" xr:uid="{85C7FB2C-1EC7-4944-9265-57760A4BB6A7}"/>
    <cellStyle name="Millares 7 5 2 7" xfId="18339" xr:uid="{35286A10-A20C-400A-8383-C62113BF3536}"/>
    <cellStyle name="Millares 7 5 2 8" xfId="19989" xr:uid="{96B5DCC3-D34D-4CA7-80B2-98A0FB7FDAD7}"/>
    <cellStyle name="Millares 7 5 2 9" xfId="21836" xr:uid="{6813F2BD-9445-4256-85BF-B37A299990F4}"/>
    <cellStyle name="Millares 7 5 3" xfId="6171" xr:uid="{6B85AEBD-4163-4481-9298-EF9B220F367D}"/>
    <cellStyle name="Millares 7 5 3 10" xfId="40061" xr:uid="{672C997A-C07A-4BD9-9870-86821E01C3BD}"/>
    <cellStyle name="Millares 7 5 3 2" xfId="8937" xr:uid="{19B81F26-9E77-4E67-AF5D-0BD6B52F4EBE}"/>
    <cellStyle name="Millares 7 5 3 2 2" xfId="22762" xr:uid="{3689CD68-AC59-4C7B-B231-2A5FE031D8AA}"/>
    <cellStyle name="Millares 7 5 3 2 2 2" xfId="37784" xr:uid="{F66506B4-AE1E-459E-BA23-5CBCD6904DC4}"/>
    <cellStyle name="Millares 7 5 3 2 2 2 2" xfId="49853" xr:uid="{9E83EE57-A219-44E8-9F75-B044A1C69E57}"/>
    <cellStyle name="Millares 7 5 3 2 2 3" xfId="31594" xr:uid="{1F3D120D-B156-46CD-BA08-C2CB61671DC9}"/>
    <cellStyle name="Millares 7 5 3 2 2 4" xfId="43847" xr:uid="{7B93744A-D92F-40C8-B983-16FE2E75FC31}"/>
    <cellStyle name="Millares 7 5 3 2 3" xfId="34689" xr:uid="{8815FAF5-6EBF-4F8C-8365-772339B7B086}"/>
    <cellStyle name="Millares 7 5 3 2 3 2" xfId="46850" xr:uid="{4933652F-BDCD-4FD7-B18C-0D34149247F9}"/>
    <cellStyle name="Millares 7 5 3 2 4" xfId="28500" xr:uid="{6E9BB0A7-FA33-4EF7-95E5-32F071472DC4}"/>
    <cellStyle name="Millares 7 5 3 2 5" xfId="40845" xr:uid="{99024709-B354-41FB-B775-C1BE6778F8D5}"/>
    <cellStyle name="Millares 7 5 3 3" xfId="8252" xr:uid="{7146EC97-EC11-477C-8A28-AF05FAE6D4F4}"/>
    <cellStyle name="Millares 7 5 3 3 2" xfId="23688" xr:uid="{C855E530-980A-4152-8F28-EF7A90FF0A1A}"/>
    <cellStyle name="Millares 7 5 3 3 2 2" xfId="38726" xr:uid="{94C4F9BC-3C9D-4BBE-8228-6198203B04F8}"/>
    <cellStyle name="Millares 7 5 3 3 2 2 2" xfId="50767" xr:uid="{A001116E-83AC-4AA8-AE8C-22D3E3A9008E}"/>
    <cellStyle name="Millares 7 5 3 3 2 3" xfId="32536" xr:uid="{5D7194CA-D450-4005-AB58-CB667E565ADD}"/>
    <cellStyle name="Millares 7 5 3 3 2 4" xfId="44761" xr:uid="{995B341C-498F-48E4-8AA5-D114522F3DDA}"/>
    <cellStyle name="Millares 7 5 3 3 3" xfId="35631" xr:uid="{32308123-057A-4822-B74D-157F4F3F23CE}"/>
    <cellStyle name="Millares 7 5 3 3 3 2" xfId="47764" xr:uid="{38355B98-DBF7-4F70-B70D-EDA98F698EE9}"/>
    <cellStyle name="Millares 7 5 3 3 4" xfId="29442" xr:uid="{CE546893-1D76-4D42-ADC1-C5810192397A}"/>
    <cellStyle name="Millares 7 5 3 3 5" xfId="41759" xr:uid="{7BFAB6CF-C687-4C56-9E04-8755D47B14E0}"/>
    <cellStyle name="Millares 7 5 3 4" xfId="12706" xr:uid="{5A3C8FF3-A688-4CFE-968E-D2A8DA5ED3A7}"/>
    <cellStyle name="Millares 7 5 3 4 2" xfId="36976" xr:uid="{DABF1296-D699-434E-88A1-F6BB293C79C3}"/>
    <cellStyle name="Millares 7 5 3 4 2 2" xfId="49069" xr:uid="{78E5751E-FFBD-43CE-907D-971CE9F85848}"/>
    <cellStyle name="Millares 7 5 3 4 3" xfId="30786" xr:uid="{522E80E3-D073-42B6-834D-DA0D225FA6AA}"/>
    <cellStyle name="Millares 7 5 3 4 4" xfId="43063" xr:uid="{CBE4F2B3-C66C-4007-8B54-6A3192F22555}"/>
    <cellStyle name="Millares 7 5 3 5" xfId="17542" xr:uid="{3F1C3C00-F9FB-4966-85A0-7B5382A21E23}"/>
    <cellStyle name="Millares 7 5 3 5 2" xfId="33881" xr:uid="{01A87D28-9712-43D0-81AA-24A627D4EF04}"/>
    <cellStyle name="Millares 7 5 3 5 3" xfId="46066" xr:uid="{678B9AD7-1EB8-4E69-8AE1-82BE4E733DF8}"/>
    <cellStyle name="Millares 7 5 3 6" xfId="18473" xr:uid="{0DE9D28E-298C-471A-9C9B-C3F28DDA4BDF}"/>
    <cellStyle name="Millares 7 5 3 7" xfId="20124" xr:uid="{283C842F-0D0E-45ED-889C-86805D6D93B9}"/>
    <cellStyle name="Millares 7 5 3 8" xfId="21966" xr:uid="{45F1D3D8-FB7D-4915-8B36-BD65A97BC951}"/>
    <cellStyle name="Millares 7 5 3 9" xfId="27692" xr:uid="{47DFC027-D6F0-4F59-99A2-A4E3BF302393}"/>
    <cellStyle name="Millares 7 5 4" xfId="6169" xr:uid="{C7B11433-92F5-4FBE-91FB-8FC1E247B3DF}"/>
    <cellStyle name="Millares 7 5 4 10" xfId="40191" xr:uid="{1376EC02-2B4C-4704-9E68-E5A4CBEF4F7C}"/>
    <cellStyle name="Millares 7 5 4 2" xfId="8935" xr:uid="{05A1C5FD-A57E-468C-8BF0-AD7902C078CC}"/>
    <cellStyle name="Millares 7 5 4 2 2" xfId="22896" xr:uid="{ED76757B-A983-4C92-9D60-DAB0429CAEC8}"/>
    <cellStyle name="Millares 7 5 4 2 2 2" xfId="37918" xr:uid="{C62CACEE-0FAD-49B3-B662-10E277B292E0}"/>
    <cellStyle name="Millares 7 5 4 2 2 2 2" xfId="49983" xr:uid="{7C39E90F-15BF-4812-BF59-13AC03A4ECB1}"/>
    <cellStyle name="Millares 7 5 4 2 2 3" xfId="31728" xr:uid="{EACDB187-BCD7-4FCC-89E4-B0955EB3F049}"/>
    <cellStyle name="Millares 7 5 4 2 2 4" xfId="43977" xr:uid="{11732FEE-2938-45F8-8A83-FC3AB6C9B3FF}"/>
    <cellStyle name="Millares 7 5 4 2 3" xfId="34823" xr:uid="{2C9CD548-31D6-4818-A355-7D5F0B23A7F3}"/>
    <cellStyle name="Millares 7 5 4 2 3 2" xfId="46980" xr:uid="{8305852F-C0EA-48A9-8E8B-FD9F0EE9B976}"/>
    <cellStyle name="Millares 7 5 4 2 4" xfId="28634" xr:uid="{0C815A29-FCF9-4471-80B9-83176309A37C}"/>
    <cellStyle name="Millares 7 5 4 2 5" xfId="40975" xr:uid="{AFEA2506-39A3-4557-B162-CD0483DDE281}"/>
    <cellStyle name="Millares 7 5 4 3" xfId="8250" xr:uid="{912AF9D1-7FC2-4409-9114-594C3E7AD49A}"/>
    <cellStyle name="Millares 7 5 4 3 2" xfId="23822" xr:uid="{958CD276-04CD-480C-8FE1-6077DC6F0804}"/>
    <cellStyle name="Millares 7 5 4 3 2 2" xfId="38860" xr:uid="{B1EE2A22-53FC-4F22-8D57-3835697E3249}"/>
    <cellStyle name="Millares 7 5 4 3 2 2 2" xfId="50897" xr:uid="{0F96A3B2-77B9-4410-A1FE-E7A3B271041A}"/>
    <cellStyle name="Millares 7 5 4 3 2 3" xfId="32670" xr:uid="{69792472-3FAC-471D-8076-861713984E81}"/>
    <cellStyle name="Millares 7 5 4 3 2 4" xfId="44891" xr:uid="{F7060879-3FF6-434E-BDB8-67E2F561D5E2}"/>
    <cellStyle name="Millares 7 5 4 3 3" xfId="35765" xr:uid="{070C76C1-6C3E-4D5B-815E-8AF760CD7E2C}"/>
    <cellStyle name="Millares 7 5 4 3 3 2" xfId="47894" xr:uid="{F523F10D-CF44-41F9-8570-753BF27C072D}"/>
    <cellStyle name="Millares 7 5 4 3 4" xfId="29576" xr:uid="{5D23B303-2565-43FF-B272-3EA52708D385}"/>
    <cellStyle name="Millares 7 5 4 3 5" xfId="41889" xr:uid="{6AF89E94-87DD-4247-B4E8-7B38BB4B6736}"/>
    <cellStyle name="Millares 7 5 4 4" xfId="12704" xr:uid="{9FBBE764-BA5A-4DF4-9BB1-2FB89F6BCD9C}"/>
    <cellStyle name="Millares 7 5 4 4 2" xfId="37110" xr:uid="{9DE710BD-F002-40FB-AC5A-2C3FC3D9A166}"/>
    <cellStyle name="Millares 7 5 4 4 2 2" xfId="49199" xr:uid="{1BF82FE7-9617-403C-AC00-035514305EA5}"/>
    <cellStyle name="Millares 7 5 4 4 3" xfId="30920" xr:uid="{317A5974-ABD0-4592-834B-CE55851E2ED6}"/>
    <cellStyle name="Millares 7 5 4 4 4" xfId="43193" xr:uid="{9A05C012-2DCE-4EE2-AA44-A5E1C2773F7B}"/>
    <cellStyle name="Millares 7 5 4 5" xfId="17791" xr:uid="{5A024AE8-1B9E-422B-B9AE-51B2CAC0ED56}"/>
    <cellStyle name="Millares 7 5 4 5 2" xfId="34015" xr:uid="{0989E1E5-410C-4AA4-A7A4-94F3F5621EC3}"/>
    <cellStyle name="Millares 7 5 4 5 3" xfId="46196" xr:uid="{E2AAE148-5F85-4C4B-A725-029210777A52}"/>
    <cellStyle name="Millares 7 5 4 6" xfId="18608" xr:uid="{ADF1228F-5BA7-458D-9264-D6AF95E8DEA8}"/>
    <cellStyle name="Millares 7 5 4 7" xfId="20260" xr:uid="{452491B2-7434-4D74-8902-9D75FAA33783}"/>
    <cellStyle name="Millares 7 5 4 8" xfId="22096" xr:uid="{9CFE0F0C-F5A2-41FE-BB49-636365E7A2F1}"/>
    <cellStyle name="Millares 7 5 4 9" xfId="27826" xr:uid="{20C58354-0C2D-4095-A349-AF9D048E0442}"/>
    <cellStyle name="Millares 7 5 5" xfId="5027" xr:uid="{11F33888-B926-43B4-BEAA-94AB61AC745F}"/>
    <cellStyle name="Millares 7 5 5 2" xfId="11975" xr:uid="{53D987C8-19C8-411C-A8C8-C7C82A847033}"/>
    <cellStyle name="Millares 7 5 5 2 2" xfId="23027" xr:uid="{D93F65C4-BF18-4D0D-A7D6-950E148887AC}"/>
    <cellStyle name="Millares 7 5 5 2 2 2" xfId="38052" xr:uid="{90E86C43-5528-4D86-8649-F84283B5D201}"/>
    <cellStyle name="Millares 7 5 5 2 2 2 2" xfId="50113" xr:uid="{75127A6B-512B-4BAF-AAE8-6B9EF1FDC8AF}"/>
    <cellStyle name="Millares 7 5 5 2 2 3" xfId="31862" xr:uid="{F9EAD859-7BA4-440A-9929-6E19B71C1D54}"/>
    <cellStyle name="Millares 7 5 5 2 2 4" xfId="44107" xr:uid="{6EC03E20-CEBE-476F-BA12-9F2B5B5CD28B}"/>
    <cellStyle name="Millares 7 5 5 2 3" xfId="34957" xr:uid="{128065DF-B5FA-4593-A1C8-AEA07EAE9BB9}"/>
    <cellStyle name="Millares 7 5 5 2 3 2" xfId="47110" xr:uid="{97B5DED1-8F9E-4D38-BD92-BB9606BC07E9}"/>
    <cellStyle name="Millares 7 5 5 2 4" xfId="28768" xr:uid="{61D81740-1795-44BC-A229-F92BE0E50EAC}"/>
    <cellStyle name="Millares 7 5 5 2 5" xfId="41105" xr:uid="{5709E2C5-4D48-4D7F-A5F7-AFEC2DB4736C}"/>
    <cellStyle name="Millares 7 5 5 3" xfId="12838" xr:uid="{69CF061E-1BFB-44EF-967B-CAE0D49C73BC}"/>
    <cellStyle name="Millares 7 5 5 3 2" xfId="23953" xr:uid="{4D6DE852-9096-4960-B095-B2A0A951B6DC}"/>
    <cellStyle name="Millares 7 5 5 3 2 2" xfId="38994" xr:uid="{B5E61DE4-9716-421D-BB21-558C056AF339}"/>
    <cellStyle name="Millares 7 5 5 3 2 2 2" xfId="51027" xr:uid="{61B159B9-ECEC-41DD-91CC-7E96E1958740}"/>
    <cellStyle name="Millares 7 5 5 3 2 3" xfId="32804" xr:uid="{542950D2-8E63-4762-8C8E-991BCB282242}"/>
    <cellStyle name="Millares 7 5 5 3 2 4" xfId="45021" xr:uid="{B293CCCC-8DEA-4425-B2A9-0A6ECCFB62D8}"/>
    <cellStyle name="Millares 7 5 5 3 3" xfId="35899" xr:uid="{711A9523-EB64-48B4-8CE2-8A0BB4C10454}"/>
    <cellStyle name="Millares 7 5 5 3 3 2" xfId="48024" xr:uid="{BF9A57EC-D3D2-4492-8CFE-77A287B68C77}"/>
    <cellStyle name="Millares 7 5 5 3 4" xfId="29710" xr:uid="{5D2EE346-6C8C-40F8-9E15-EBB1862E1FA5}"/>
    <cellStyle name="Millares 7 5 5 3 5" xfId="42019" xr:uid="{5F28456D-D98B-4D14-9144-2E95A274CEA7}"/>
    <cellStyle name="Millares 7 5 5 4" xfId="18064" xr:uid="{66DC4BB3-619B-454A-8889-D84E4FC3F566}"/>
    <cellStyle name="Millares 7 5 5 4 2" xfId="37244" xr:uid="{C3A5A490-107F-4D38-B43D-107DBFAD3A8D}"/>
    <cellStyle name="Millares 7 5 5 4 2 2" xfId="49329" xr:uid="{710BE092-59D3-4240-801A-1D80B07B1138}"/>
    <cellStyle name="Millares 7 5 5 4 3" xfId="31054" xr:uid="{C27163BA-13FE-4DE5-9883-A41437D623B9}"/>
    <cellStyle name="Millares 7 5 5 4 4" xfId="43323" xr:uid="{2E0E5791-73EA-4889-B1FC-052E4DF51C2C}"/>
    <cellStyle name="Millares 7 5 5 5" xfId="18743" xr:uid="{3FAA43D4-830C-4A1C-A9EC-627C7EB94428}"/>
    <cellStyle name="Millares 7 5 5 5 2" xfId="34149" xr:uid="{EFAB0553-83A9-4A43-B87D-E6A72A6A4B8F}"/>
    <cellStyle name="Millares 7 5 5 5 3" xfId="46326" xr:uid="{8895A054-449F-4151-9700-5CC123B34A61}"/>
    <cellStyle name="Millares 7 5 5 6" xfId="20396" xr:uid="{ECD80053-70AA-4F76-93B8-9D73B5E3FE23}"/>
    <cellStyle name="Millares 7 5 5 7" xfId="22226" xr:uid="{50728590-578F-49E4-9083-3A8A3349A8D4}"/>
    <cellStyle name="Millares 7 5 5 8" xfId="27960" xr:uid="{754E4ABD-F4C1-4C81-9B42-D1CAA0D7413E}"/>
    <cellStyle name="Millares 7 5 5 9" xfId="40321" xr:uid="{43B5ED1D-FBDA-4C09-AEA2-FDAE0BE8A6CE}"/>
    <cellStyle name="Millares 7 5 6" xfId="5084" xr:uid="{8886AA37-8820-4911-A9F6-52CD116A2AFA}"/>
    <cellStyle name="Millares 7 5 6 2" xfId="8541" xr:uid="{5A70F962-78A5-4E3C-9E93-BF4C91B89ECC}"/>
    <cellStyle name="Millares 7 5 6 2 2" xfId="23160" xr:uid="{A821E9E2-B257-489B-BDDC-3A92C5B2C90F}"/>
    <cellStyle name="Millares 7 5 6 2 2 2" xfId="38186" xr:uid="{C12F0B92-B91A-4A93-AE40-7E762FEB2313}"/>
    <cellStyle name="Millares 7 5 6 2 2 2 2" xfId="50243" xr:uid="{7C3FD6F9-6052-4040-8BCC-964C26D355E3}"/>
    <cellStyle name="Millares 7 5 6 2 2 3" xfId="31996" xr:uid="{3CF0459A-F556-4AC4-A5CD-9EDEC4851A71}"/>
    <cellStyle name="Millares 7 5 6 2 2 4" xfId="44237" xr:uid="{31CB90D6-D087-47C2-A0A3-FDD74E919A76}"/>
    <cellStyle name="Millares 7 5 6 2 3" xfId="35091" xr:uid="{560D07DA-C387-4080-8B84-22D73955E43F}"/>
    <cellStyle name="Millares 7 5 6 2 3 2" xfId="47240" xr:uid="{AE2A0D81-FEE3-4555-BC7E-3BC90043C130}"/>
    <cellStyle name="Millares 7 5 6 2 4" xfId="28902" xr:uid="{E91A992E-58ED-42CD-A0CB-24AC0B3CB96A}"/>
    <cellStyle name="Millares 7 5 6 2 5" xfId="41235" xr:uid="{17EC3FAA-3B17-457C-B840-1E8C478009EC}"/>
    <cellStyle name="Millares 7 5 6 3" xfId="15294" xr:uid="{C3040EE2-0E54-4A0F-9523-29A1E47D96C7}"/>
    <cellStyle name="Millares 7 5 6 3 2" xfId="24083" xr:uid="{885B6988-5C97-41E5-92F4-7D8A700B62E7}"/>
    <cellStyle name="Millares 7 5 6 3 2 2" xfId="39128" xr:uid="{C687F294-8C00-4977-8833-6EE448C8D655}"/>
    <cellStyle name="Millares 7 5 6 3 2 2 2" xfId="51157" xr:uid="{D1DF3870-531A-411E-9B01-842DD634C66E}"/>
    <cellStyle name="Millares 7 5 6 3 2 3" xfId="32938" xr:uid="{3C22E57C-9E59-4602-83E7-F38A97773869}"/>
    <cellStyle name="Millares 7 5 6 3 2 4" xfId="45151" xr:uid="{563B4EC6-E3BB-49A9-9574-FC07FFDB890B}"/>
    <cellStyle name="Millares 7 5 6 3 3" xfId="36033" xr:uid="{EAE01961-B3AD-4586-8711-031AB2191DD5}"/>
    <cellStyle name="Millares 7 5 6 3 3 2" xfId="48154" xr:uid="{133227D3-3909-4E40-B056-EA3611B95D52}"/>
    <cellStyle name="Millares 7 5 6 3 4" xfId="29844" xr:uid="{954F7CE5-8AB2-4915-A7C7-E8EB5135556A}"/>
    <cellStyle name="Millares 7 5 6 3 5" xfId="42149" xr:uid="{C0D80DB8-F970-47AB-82D8-2371DD241D8D}"/>
    <cellStyle name="Millares 7 5 6 4" xfId="19662" xr:uid="{ABB6BFE9-59BD-40CC-900D-6E91AE07FFAE}"/>
    <cellStyle name="Millares 7 5 6 4 2" xfId="37378" xr:uid="{1B39D562-7790-4FC3-B75F-8A2DD6D2D7DC}"/>
    <cellStyle name="Millares 7 5 6 4 2 2" xfId="49459" xr:uid="{C4EBF24B-3A9C-46D5-A4C3-6DD9DFD1E1FB}"/>
    <cellStyle name="Millares 7 5 6 4 3" xfId="31188" xr:uid="{AC963736-1D89-4EF5-9C92-5D6DB48294A0}"/>
    <cellStyle name="Millares 7 5 6 4 4" xfId="43453" xr:uid="{3278A65A-3767-48BE-89BB-4057680D3DAB}"/>
    <cellStyle name="Millares 7 5 6 5" xfId="20530" xr:uid="{3D8D83A9-BBEE-446F-BE84-F540CF3EC4A0}"/>
    <cellStyle name="Millares 7 5 6 5 2" xfId="34283" xr:uid="{9583161B-4A4E-4D7E-B816-0CBCA8015D70}"/>
    <cellStyle name="Millares 7 5 6 5 3" xfId="46456" xr:uid="{6109C218-7079-47EF-98F5-C07281857B39}"/>
    <cellStyle name="Millares 7 5 6 6" xfId="22356" xr:uid="{007E874F-6254-47B6-8554-5DCD44FDC2D5}"/>
    <cellStyle name="Millares 7 5 6 7" xfId="28094" xr:uid="{D4278DDE-45A7-416A-85A9-5AD692D0F739}"/>
    <cellStyle name="Millares 7 5 6 8" xfId="40451" xr:uid="{F99C17D5-EF96-42BD-8802-89BB26269BFA}"/>
    <cellStyle name="Millares 7 5 7" xfId="7845" xr:uid="{E67ABC53-5998-4563-86D0-12F8C23C8501}"/>
    <cellStyle name="Millares 7 5 7 2" xfId="21514" xr:uid="{7D9963FE-21A3-48E7-AC0A-9AB07D2D108C}"/>
    <cellStyle name="Millares 7 5 7 2 2" xfId="24213" xr:uid="{AE1D9A11-0A46-4517-88CA-38330CCE44B9}"/>
    <cellStyle name="Millares 7 5 7 2 2 2" xfId="39262" xr:uid="{DA131469-8E21-4FD8-9060-0CCDD5B8F7AE}"/>
    <cellStyle name="Millares 7 5 7 2 2 2 2" xfId="51287" xr:uid="{3C7BB517-D2DB-4941-8AED-D83F0A4E4CB1}"/>
    <cellStyle name="Millares 7 5 7 2 2 3" xfId="33072" xr:uid="{B9EC5B0E-8F25-4AD4-92FC-96E014040971}"/>
    <cellStyle name="Millares 7 5 7 2 2 4" xfId="45281" xr:uid="{17E008AC-8CB9-4606-9B23-42C53DADB5CC}"/>
    <cellStyle name="Millares 7 5 7 2 3" xfId="36167" xr:uid="{2AFAFCB5-747C-4497-94E8-D8FDAAB039C6}"/>
    <cellStyle name="Millares 7 5 7 2 3 2" xfId="48284" xr:uid="{13EEB80F-93D6-4765-8329-B3EFE8FC5B4E}"/>
    <cellStyle name="Millares 7 5 7 2 4" xfId="29978" xr:uid="{6BCA78A2-CC55-48AB-846D-25042F392B08}"/>
    <cellStyle name="Millares 7 5 7 2 5" xfId="42279" xr:uid="{B40A2C91-C2F4-4057-9C32-FCFB0155630D}"/>
    <cellStyle name="Millares 7 5 7 3" xfId="23291" xr:uid="{973A697F-6A4B-450D-8F83-ABFC09AB11FB}"/>
    <cellStyle name="Millares 7 5 7 3 2" xfId="38320" xr:uid="{2B44A950-60B8-49AA-A55C-82A73B6F08FA}"/>
    <cellStyle name="Millares 7 5 7 3 2 2" xfId="50373" xr:uid="{33E5965F-6A2D-43D3-8CBD-18404AF3DA95}"/>
    <cellStyle name="Millares 7 5 7 3 3" xfId="32130" xr:uid="{F973E620-B846-466A-B140-2E69008733C4}"/>
    <cellStyle name="Millares 7 5 7 3 4" xfId="44367" xr:uid="{C1E1A366-E5E3-4191-8A5E-DDF1064D0A7F}"/>
    <cellStyle name="Millares 7 5 7 4" xfId="35225" xr:uid="{1DE975C1-7F23-4259-8222-AFBEA06B7392}"/>
    <cellStyle name="Millares 7 5 7 4 2" xfId="47370" xr:uid="{3BF4F5D6-666B-4350-BAD4-D0110C099CE7}"/>
    <cellStyle name="Millares 7 5 7 5" xfId="29036" xr:uid="{C69E5E3B-F20E-4424-A485-0C7C3A7DACC3}"/>
    <cellStyle name="Millares 7 5 7 6" xfId="41365" xr:uid="{8D58511C-FB19-4638-936A-F6B5FE7F7928}"/>
    <cellStyle name="Millares 7 5 8" xfId="12311" xr:uid="{A8A2625F-C022-4CE5-9E96-B3B3302C8B8B}"/>
    <cellStyle name="Millares 7 5 8 2" xfId="25196" xr:uid="{CC7D42D7-3370-4535-A8DB-AA2C775E7281}"/>
    <cellStyle name="Millares 7 5 8 2 2" xfId="33206" xr:uid="{F58EB7B2-C168-4D1A-8D23-C0F052C7EA2D}"/>
    <cellStyle name="Millares 7 5 8 2 2 2" xfId="39396" xr:uid="{96C357F3-BB34-41BA-BF32-4EAC73B52E37}"/>
    <cellStyle name="Millares 7 5 8 2 2 2 2" xfId="51417" xr:uid="{DA795DFF-389E-4C27-ADFE-BDCD49D53002}"/>
    <cellStyle name="Millares 7 5 8 2 2 3" xfId="45411" xr:uid="{09C8F621-8CD4-4BA8-9644-5C107BE0DA94}"/>
    <cellStyle name="Millares 7 5 8 2 3" xfId="36301" xr:uid="{7BAB8856-385F-4890-A4DF-A8F7044ED90C}"/>
    <cellStyle name="Millares 7 5 8 2 3 2" xfId="48414" xr:uid="{40CE7E88-0424-4302-B956-9E5E3D43303D}"/>
    <cellStyle name="Millares 7 5 8 2 4" xfId="30112" xr:uid="{4B00D445-B787-4545-B69B-9D98E81469D7}"/>
    <cellStyle name="Millares 7 5 8 2 5" xfId="42409" xr:uid="{4FE987EE-5282-48A1-AF7E-F336CB068C55}"/>
    <cellStyle name="Millares 7 5 8 3" xfId="22494" xr:uid="{598EE020-C978-4565-B529-117CA5A28104}"/>
    <cellStyle name="Millares 7 5 8 3 2" xfId="37516" xr:uid="{28E5C6D0-135B-403F-96AD-80D497B51880}"/>
    <cellStyle name="Millares 7 5 8 3 2 2" xfId="49593" xr:uid="{3654DAD8-D53C-4818-806E-891B96E08999}"/>
    <cellStyle name="Millares 7 5 8 3 3" xfId="31326" xr:uid="{6FBAD039-D5C9-4BFE-995F-8350DCA6B80E}"/>
    <cellStyle name="Millares 7 5 8 3 4" xfId="43587" xr:uid="{56E6EB06-77E4-4043-B46F-D3B7BF0B244C}"/>
    <cellStyle name="Millares 7 5 8 4" xfId="34421" xr:uid="{A9134843-DE81-464C-8C8B-13D9162FB9BD}"/>
    <cellStyle name="Millares 7 5 8 4 2" xfId="46590" xr:uid="{E10BC83E-0085-4E73-94EF-1B2B8B141FDA}"/>
    <cellStyle name="Millares 7 5 8 5" xfId="28232" xr:uid="{3AAC66BF-C05E-4E66-8739-1E5E73C7C87E}"/>
    <cellStyle name="Millares 7 5 8 6" xfId="40585" xr:uid="{B2E124DD-5529-46FC-B710-4191B958EF44}"/>
    <cellStyle name="Millares 7 5 9" xfId="16559" xr:uid="{A3035639-5683-411F-8D88-C852C6922EE3}"/>
    <cellStyle name="Millares 7 5 9 2" xfId="26220" xr:uid="{E5A69224-3B79-4DAF-9E2A-FF2DFFBD9191}"/>
    <cellStyle name="Millares 7 5 9 2 2" xfId="39530" xr:uid="{A9C02BA4-F359-4FBE-87F3-ED8B9230CC6E}"/>
    <cellStyle name="Millares 7 5 9 2 2 2" xfId="51547" xr:uid="{AF487574-0804-4849-8D4F-B6000D188D50}"/>
    <cellStyle name="Millares 7 5 9 2 3" xfId="33340" xr:uid="{185624CF-340F-4639-A1ED-2A1503CA9179}"/>
    <cellStyle name="Millares 7 5 9 2 4" xfId="45541" xr:uid="{19E8E822-D14F-40C7-970A-0C97FD6C6CA7}"/>
    <cellStyle name="Millares 7 5 9 3" xfId="36435" xr:uid="{65095832-E7C8-463E-AF53-2D6B7E58CB6D}"/>
    <cellStyle name="Millares 7 5 9 3 2" xfId="48544" xr:uid="{7050F9AA-0BCD-4BBF-8699-4EBFB883675A}"/>
    <cellStyle name="Millares 7 5 9 4" xfId="30246" xr:uid="{4006F724-8983-4DFF-9FDA-F480902E1237}"/>
    <cellStyle name="Millares 7 5 9 5" xfId="42539" xr:uid="{5CDFDB5C-3666-4A8D-B414-83A38FBF2E9E}"/>
    <cellStyle name="Millares 7 6" xfId="3836" xr:uid="{C1F77E5F-F702-471C-9D84-E1B4AC049EDE}"/>
    <cellStyle name="Millares 7 6 10" xfId="27493" xr:uid="{B0DBB18B-CFFC-4B3B-9368-D6B0DDCE5AC9}"/>
    <cellStyle name="Millares 7 6 11" xfId="39868" xr:uid="{51430F4C-4EED-431F-AAB7-FD44BFA06485}"/>
    <cellStyle name="Millares 7 6 2" xfId="6172" xr:uid="{690F7B34-3C8F-449D-9308-A072209B1124}"/>
    <cellStyle name="Millares 7 6 2 2" xfId="8938" xr:uid="{6C2E1C97-C54C-4FD5-B20B-298ACE43256A}"/>
    <cellStyle name="Millares 7 6 2 2 2" xfId="37585" xr:uid="{A4D56957-C6D0-4041-9C89-EB8A3480F742}"/>
    <cellStyle name="Millares 7 6 2 2 2 2" xfId="49660" xr:uid="{5EC36A63-1CBA-421B-8D79-EA96C1893F51}"/>
    <cellStyle name="Millares 7 6 2 2 3" xfId="31395" xr:uid="{FF1D07A4-BF5A-4276-AF0B-2593EBAE2D09}"/>
    <cellStyle name="Millares 7 6 2 2 4" xfId="43654" xr:uid="{016A5465-CD64-4261-9071-74276001E031}"/>
    <cellStyle name="Millares 7 6 2 3" xfId="8253" xr:uid="{DA0B6FAD-C89D-41F3-8C8B-CA3072B86659}"/>
    <cellStyle name="Millares 7 6 2 3 2" xfId="34490" xr:uid="{B494FE4A-1171-40F3-86D4-C98ACFA46664}"/>
    <cellStyle name="Millares 7 6 2 3 3" xfId="46657" xr:uid="{09908FFB-9051-47C3-AB49-009ED24154DF}"/>
    <cellStyle name="Millares 7 6 2 4" xfId="12707" xr:uid="{874EC40C-FC34-4259-AED8-9D552481768A}"/>
    <cellStyle name="Millares 7 6 2 5" xfId="22563" xr:uid="{3FC0B394-AD57-449B-A9A7-8B5B371AD49C}"/>
    <cellStyle name="Millares 7 6 2 6" xfId="28301" xr:uid="{35E43639-F69D-462C-B573-566FA3B366BB}"/>
    <cellStyle name="Millares 7 6 2 7" xfId="40652" xr:uid="{00D90CFA-B5A3-4625-97B6-90AF8A8B1DE2}"/>
    <cellStyle name="Millares 7 6 3" xfId="5029" xr:uid="{2B82114D-A337-4C92-AB3B-1DF7AD3B12D2}"/>
    <cellStyle name="Millares 7 6 3 2" xfId="8543" xr:uid="{40825E8C-EC2C-4E1E-906B-A35E068BB4B8}"/>
    <cellStyle name="Millares 7 6 3 2 2" xfId="38527" xr:uid="{86BF224A-D34C-40B1-8818-5EE7D9D24FA2}"/>
    <cellStyle name="Millares 7 6 3 2 2 2" xfId="50574" xr:uid="{B2E557DA-E222-4105-AABB-ABD70CB837A6}"/>
    <cellStyle name="Millares 7 6 3 2 3" xfId="32337" xr:uid="{708E2548-12BB-49F0-BD76-C7AB4ECE235E}"/>
    <cellStyle name="Millares 7 6 3 2 4" xfId="44568" xr:uid="{3042D81E-6F97-4CC4-86C3-33CF524B86C9}"/>
    <cellStyle name="Millares 7 6 3 3" xfId="16254" xr:uid="{1223FDD6-6424-4121-8F3B-5053C2E69E55}"/>
    <cellStyle name="Millares 7 6 3 3 2" xfId="35432" xr:uid="{4E08141F-4885-4861-85B6-0C678F28E306}"/>
    <cellStyle name="Millares 7 6 3 3 3" xfId="47571" xr:uid="{4163AEE5-3182-4714-A986-A43C196659E4}"/>
    <cellStyle name="Millares 7 6 3 4" xfId="23492" xr:uid="{C457697D-64B4-44E3-83A4-CFEDA9CC4368}"/>
    <cellStyle name="Millares 7 6 3 5" xfId="29243" xr:uid="{93F4B6C5-01BC-4A76-9115-89CA19CF0AE3}"/>
    <cellStyle name="Millares 7 6 3 6" xfId="41566" xr:uid="{24E28D54-7706-438D-B2BF-95EE5617297D}"/>
    <cellStyle name="Millares 7 6 4" xfId="7847" xr:uid="{A2A22E1E-D97A-41F9-B88F-13A75CED83E0}"/>
    <cellStyle name="Millares 7 6 4 2" xfId="36777" xr:uid="{55DFEE51-237D-4FAB-A674-3ADCCC0D78A1}"/>
    <cellStyle name="Millares 7 6 4 2 2" xfId="48876" xr:uid="{EEFAC96C-04DE-4D39-8C33-BF65D0D36EAA}"/>
    <cellStyle name="Millares 7 6 4 3" xfId="30587" xr:uid="{469CF5D4-ACA5-4264-8935-5A69CAD37FAD}"/>
    <cellStyle name="Millares 7 6 4 4" xfId="42870" xr:uid="{6B968768-C954-4BD4-B64B-09AD618523B6}"/>
    <cellStyle name="Millares 7 6 5" xfId="12313" xr:uid="{2E36D4A4-3334-41EB-8730-669B99848C57}"/>
    <cellStyle name="Millares 7 6 5 2" xfId="33682" xr:uid="{F8C66DE1-BE45-49A9-948F-8696EA5EB87C}"/>
    <cellStyle name="Millares 7 6 5 3" xfId="45873" xr:uid="{B93E2E63-C265-4C6D-9892-3E71B6D7C048}"/>
    <cellStyle name="Millares 7 6 6" xfId="16628" xr:uid="{B464A78C-15D6-418C-A519-4B0ECE70B98E}"/>
    <cellStyle name="Millares 7 6 7" xfId="18274" xr:uid="{85A20BDF-7B3E-42E1-BE20-7DE9FC833ACB}"/>
    <cellStyle name="Millares 7 6 8" xfId="19924" xr:uid="{97406CE7-A842-406A-B8D7-6B092B962C69}"/>
    <cellStyle name="Millares 7 6 9" xfId="21773" xr:uid="{8D41BC9E-B473-46A6-BF2B-402FC321D2E1}"/>
    <cellStyle name="Millares 7 7" xfId="3813" xr:uid="{3111F211-AEDB-42AA-91B3-3E38CBF50DA7}"/>
    <cellStyle name="Millares 7 7 10" xfId="39998" xr:uid="{0FC9B724-647A-484F-85F3-CA6B8C65CBB2}"/>
    <cellStyle name="Millares 7 7 2" xfId="6173" xr:uid="{95FA0895-D3CC-4DDA-A8D8-DB4F6DEB5B33}"/>
    <cellStyle name="Millares 7 7 2 2" xfId="8939" xr:uid="{7B3778E6-1DF3-4921-AAC7-84E57E62ADCF}"/>
    <cellStyle name="Millares 7 7 2 2 2" xfId="37719" xr:uid="{399DCBEE-7A47-41B0-80D4-A571C0EB9154}"/>
    <cellStyle name="Millares 7 7 2 2 2 2" xfId="49790" xr:uid="{A95B163B-E8FD-4193-B013-E16D948BA24A}"/>
    <cellStyle name="Millares 7 7 2 2 3" xfId="31529" xr:uid="{A77AD8D9-E345-4136-BCD6-590FB3898255}"/>
    <cellStyle name="Millares 7 7 2 2 4" xfId="43784" xr:uid="{7A6B64F3-8A43-49D4-9C92-9899E831F4E0}"/>
    <cellStyle name="Millares 7 7 2 3" xfId="22697" xr:uid="{18681BA8-C081-4FC9-B196-61531435B9C2}"/>
    <cellStyle name="Millares 7 7 2 3 2" xfId="34624" xr:uid="{0E0DD3C1-9CB5-4111-943D-C67CC2FFE2CC}"/>
    <cellStyle name="Millares 7 7 2 3 3" xfId="46787" xr:uid="{395C4F34-0289-4C9A-B8B9-ABAC4AB53DC2}"/>
    <cellStyle name="Millares 7 7 2 4" xfId="28435" xr:uid="{65E0386D-21A5-43EB-A997-52397107F8DB}"/>
    <cellStyle name="Millares 7 7 2 5" xfId="40782" xr:uid="{4A8D6147-0B54-4C30-9822-A18B0E9BCAC8}"/>
    <cellStyle name="Millares 7 7 3" xfId="8254" xr:uid="{5B53297F-EBD6-4915-8A4F-F0027ED0945C}"/>
    <cellStyle name="Millares 7 7 3 2" xfId="23623" xr:uid="{04E549DF-0920-48AB-8660-A1F1BBAE2F18}"/>
    <cellStyle name="Millares 7 7 3 2 2" xfId="38661" xr:uid="{F73F267E-F017-4998-89C4-055A9B23B26E}"/>
    <cellStyle name="Millares 7 7 3 2 2 2" xfId="50704" xr:uid="{844420CA-AECE-466F-8E68-CBD338182EF9}"/>
    <cellStyle name="Millares 7 7 3 2 3" xfId="32471" xr:uid="{FCE878E3-098A-456F-92F2-7EF38EFD11C9}"/>
    <cellStyle name="Millares 7 7 3 2 4" xfId="44698" xr:uid="{CB8EB22F-58C1-496D-B75C-755F3B5BFD4D}"/>
    <cellStyle name="Millares 7 7 3 3" xfId="35566" xr:uid="{B230A75A-EB6B-4815-947C-F03025F808F1}"/>
    <cellStyle name="Millares 7 7 3 3 2" xfId="47701" xr:uid="{88755949-05C6-40CE-88E7-96EA38F97450}"/>
    <cellStyle name="Millares 7 7 3 4" xfId="29377" xr:uid="{D5FF6DFE-EF1F-4042-8849-C7F36F7D3020}"/>
    <cellStyle name="Millares 7 7 3 5" xfId="41696" xr:uid="{BAE9EA86-E552-4C9B-9CFB-96EE63B4FA53}"/>
    <cellStyle name="Millares 7 7 4" xfId="12708" xr:uid="{8A0647CD-EB49-4ECF-ABB9-EE9F43C438BD}"/>
    <cellStyle name="Millares 7 7 4 2" xfId="36911" xr:uid="{238C67AF-08DD-4D7C-88A4-DDC7FCBA4887}"/>
    <cellStyle name="Millares 7 7 4 2 2" xfId="49006" xr:uid="{1321741D-7CDD-4068-A09D-C1F869A0DA3E}"/>
    <cellStyle name="Millares 7 7 4 3" xfId="30721" xr:uid="{1447B5C2-D0CF-432E-8417-7356C86671D0}"/>
    <cellStyle name="Millares 7 7 4 4" xfId="43000" xr:uid="{697A8BC0-7F5C-4E78-B5DA-861F42458D1F}"/>
    <cellStyle name="Millares 7 7 5" xfId="17474" xr:uid="{3AC81DE7-D345-4678-8171-D15B71999551}"/>
    <cellStyle name="Millares 7 7 5 2" xfId="33816" xr:uid="{FEF29473-172E-4204-86AA-02069FC9FAD0}"/>
    <cellStyle name="Millares 7 7 5 3" xfId="46003" xr:uid="{4004294F-8455-41E6-B3DF-A6BE4915E178}"/>
    <cellStyle name="Millares 7 7 6" xfId="18408" xr:uid="{67DBC1B1-B8F8-46A2-A925-501D1983FBCC}"/>
    <cellStyle name="Millares 7 7 7" xfId="20059" xr:uid="{89BB10EB-9B52-465A-96F5-558C3A704621}"/>
    <cellStyle name="Millares 7 7 8" xfId="21903" xr:uid="{6DE2D486-77BC-4CB0-A0D7-EA9556DE70D6}"/>
    <cellStyle name="Millares 7 7 9" xfId="27627" xr:uid="{E360B819-26A3-4BAA-908A-A2B642334079}"/>
    <cellStyle name="Millares 7 8" xfId="6138" xr:uid="{6E424182-4624-41D1-89AF-9BA5136469EA}"/>
    <cellStyle name="Millares 7 8 10" xfId="40128" xr:uid="{8CC54A52-FDF2-4C07-A611-266B2912AEB1}"/>
    <cellStyle name="Millares 7 8 2" xfId="8904" xr:uid="{B9CC1846-3E24-49DC-B038-60ACAB3D08F8}"/>
    <cellStyle name="Millares 7 8 2 2" xfId="22831" xr:uid="{BB8CAC6E-F950-42EC-9B12-E61B792C2297}"/>
    <cellStyle name="Millares 7 8 2 2 2" xfId="37853" xr:uid="{AA78020C-B30F-4D7E-A305-1D51EAB6103F}"/>
    <cellStyle name="Millares 7 8 2 2 2 2" xfId="49920" xr:uid="{F6CD73E4-1956-45AC-A194-4787C4F145F8}"/>
    <cellStyle name="Millares 7 8 2 2 3" xfId="31663" xr:uid="{C6C85744-CB88-4A8D-8B88-16C7422945F3}"/>
    <cellStyle name="Millares 7 8 2 2 4" xfId="43914" xr:uid="{5BE627AC-6229-4C7C-9713-BD7EB3CF58FE}"/>
    <cellStyle name="Millares 7 8 2 3" xfId="34758" xr:uid="{DBDC809D-1FF4-4F5A-A871-D208C8E9BA18}"/>
    <cellStyle name="Millares 7 8 2 3 2" xfId="46917" xr:uid="{7291D044-832C-4BEF-9287-050607AFE4F5}"/>
    <cellStyle name="Millares 7 8 2 4" xfId="28569" xr:uid="{B2A15FAB-04E3-44E0-88E7-59ED425C072E}"/>
    <cellStyle name="Millares 7 8 2 5" xfId="40912" xr:uid="{04920742-D734-46A8-8F27-189A80225A6A}"/>
    <cellStyle name="Millares 7 8 3" xfId="8219" xr:uid="{07294A2C-ADB0-45DA-B575-8D96D4A58DE1}"/>
    <cellStyle name="Millares 7 8 3 2" xfId="23757" xr:uid="{DF1B38D8-D396-43B8-9A83-D228D2867D39}"/>
    <cellStyle name="Millares 7 8 3 2 2" xfId="38795" xr:uid="{CAB3AA3C-BCCB-41C1-995E-32243D492017}"/>
    <cellStyle name="Millares 7 8 3 2 2 2" xfId="50834" xr:uid="{820B5E15-C883-4C4E-95DD-D7F29DE0371E}"/>
    <cellStyle name="Millares 7 8 3 2 3" xfId="32605" xr:uid="{2E95A01A-C7AA-4599-9155-7AC1EE4273D3}"/>
    <cellStyle name="Millares 7 8 3 2 4" xfId="44828" xr:uid="{C1A5D2A1-9F0C-4582-952B-8F8BB65EE4FC}"/>
    <cellStyle name="Millares 7 8 3 3" xfId="35700" xr:uid="{FDCDC3F9-4C39-4BA1-9A6A-3C8C50F518F4}"/>
    <cellStyle name="Millares 7 8 3 3 2" xfId="47831" xr:uid="{1DD40973-D4EA-4359-A98C-AACB57DE0ED6}"/>
    <cellStyle name="Millares 7 8 3 4" xfId="29511" xr:uid="{029483B6-80AA-4881-AF1D-FC084A12BFC0}"/>
    <cellStyle name="Millares 7 8 3 5" xfId="41826" xr:uid="{325A4FA0-027B-49A7-BE0E-DB4CAFD30E2D}"/>
    <cellStyle name="Millares 7 8 4" xfId="12673" xr:uid="{E0D3DB6C-4E3E-40FF-AF50-3FBA68D08DB1}"/>
    <cellStyle name="Millares 7 8 4 2" xfId="37045" xr:uid="{C238A44D-4212-44DC-95E2-A2AD67222BFC}"/>
    <cellStyle name="Millares 7 8 4 2 2" xfId="49136" xr:uid="{0AC80AC7-5CAC-4290-A0C5-04BD9341C4E5}"/>
    <cellStyle name="Millares 7 8 4 3" xfId="30855" xr:uid="{0E1551A7-EF0D-4A11-B742-8DCF5F14F5C3}"/>
    <cellStyle name="Millares 7 8 4 4" xfId="43130" xr:uid="{8463AF50-C7BC-4CD5-8D01-58CA2EBCD9FC}"/>
    <cellStyle name="Millares 7 8 5" xfId="17726" xr:uid="{D4C1D798-D715-4BB4-9CFD-8B44F106B169}"/>
    <cellStyle name="Millares 7 8 5 2" xfId="33950" xr:uid="{31D2C20E-E598-4094-A92C-84002168B928}"/>
    <cellStyle name="Millares 7 8 5 3" xfId="46133" xr:uid="{E02F7C66-EC95-47FD-94A1-AAAD305DE32B}"/>
    <cellStyle name="Millares 7 8 6" xfId="18543" xr:uid="{761D67D8-8208-40A4-B6E7-2CDFFA8335DF}"/>
    <cellStyle name="Millares 7 8 7" xfId="20195" xr:uid="{A8EFD7DF-074B-43DD-BD37-BA478F76C7DC}"/>
    <cellStyle name="Millares 7 8 8" xfId="22033" xr:uid="{3B098BB8-871C-4E7E-B1E4-64C529BD9710}"/>
    <cellStyle name="Millares 7 8 9" xfId="27761" xr:uid="{760EE3B7-8FB8-491D-A2FC-B2249085BEB1}"/>
    <cellStyle name="Millares 7 9" xfId="5006" xr:uid="{3F9781F4-2B3C-4CF6-B9C3-157070CFBF3E}"/>
    <cellStyle name="Millares 7 9 2" xfId="11910" xr:uid="{EB89FB57-CC86-4463-8789-AC8DC3E6D940}"/>
    <cellStyle name="Millares 7 9 2 2" xfId="22964" xr:uid="{0FE7164B-925F-420D-98C7-AAE27D4E668E}"/>
    <cellStyle name="Millares 7 9 2 2 2" xfId="37987" xr:uid="{DCB53976-0FC1-43D6-8CCC-793CC0910C8A}"/>
    <cellStyle name="Millares 7 9 2 2 2 2" xfId="50050" xr:uid="{09AF8ED6-4358-4594-810C-FBBDCB1BFA73}"/>
    <cellStyle name="Millares 7 9 2 2 3" xfId="31797" xr:uid="{6859758C-C860-46BC-B2D0-ED16348E81D8}"/>
    <cellStyle name="Millares 7 9 2 2 4" xfId="44044" xr:uid="{267C7599-F432-4A3A-9C7A-E2465078B645}"/>
    <cellStyle name="Millares 7 9 2 3" xfId="34892" xr:uid="{DAC58BC7-0D70-4F08-BBCD-C8FFEB725C8A}"/>
    <cellStyle name="Millares 7 9 2 3 2" xfId="47047" xr:uid="{6E308364-A771-4449-A5AC-54356ACDB166}"/>
    <cellStyle name="Millares 7 9 2 4" xfId="28703" xr:uid="{EA36711A-CE13-45A4-8AC7-0728183F0BE7}"/>
    <cellStyle name="Millares 7 9 2 5" xfId="41042" xr:uid="{844F8C42-DA57-4005-8AD5-D73A9D05905F}"/>
    <cellStyle name="Millares 7 9 3" xfId="12773" xr:uid="{B4D37CE8-FE3B-4175-812B-8C81E48FE2A1}"/>
    <cellStyle name="Millares 7 9 3 2" xfId="23890" xr:uid="{1BD697B0-0916-449E-B74D-2D32CA0F449B}"/>
    <cellStyle name="Millares 7 9 3 2 2" xfId="38929" xr:uid="{9CB6840B-FC98-4A58-81D9-7EE8FD90029B}"/>
    <cellStyle name="Millares 7 9 3 2 2 2" xfId="50964" xr:uid="{01D69297-99A1-435D-B31D-7E6E67CD699D}"/>
    <cellStyle name="Millares 7 9 3 2 3" xfId="32739" xr:uid="{D402A957-2528-47B0-96AF-2FAE35E39303}"/>
    <cellStyle name="Millares 7 9 3 2 4" xfId="44958" xr:uid="{7720C81E-9404-4C9C-97C7-21C2B314EC1D}"/>
    <cellStyle name="Millares 7 9 3 3" xfId="35834" xr:uid="{37FE160F-17E0-41FC-957A-85268EBB0EB5}"/>
    <cellStyle name="Millares 7 9 3 3 2" xfId="47961" xr:uid="{620286D3-B540-4510-B5F2-AACF9B1F7B48}"/>
    <cellStyle name="Millares 7 9 3 4" xfId="29645" xr:uid="{647AD507-370F-4152-B4D3-AECD04A07A9E}"/>
    <cellStyle name="Millares 7 9 3 5" xfId="41956" xr:uid="{A12E1E9D-4015-4FC3-A207-8679036C19E9}"/>
    <cellStyle name="Millares 7 9 4" xfId="17999" xr:uid="{8448DFF9-2686-4A16-A35C-CA773C65782A}"/>
    <cellStyle name="Millares 7 9 4 2" xfId="37179" xr:uid="{331F99DC-8071-4E34-A5F7-3A31B54B51F6}"/>
    <cellStyle name="Millares 7 9 4 2 2" xfId="49266" xr:uid="{572783A5-E1BD-48ED-BD36-3A78B51E4D5D}"/>
    <cellStyle name="Millares 7 9 4 3" xfId="30989" xr:uid="{25D4A64E-B01A-4BA1-99AB-92DFCA61853A}"/>
    <cellStyle name="Millares 7 9 4 4" xfId="43260" xr:uid="{56C3A07F-CFB2-42B7-AC6C-E44626EE7EFD}"/>
    <cellStyle name="Millares 7 9 5" xfId="18678" xr:uid="{7739DD0F-C441-430F-9026-4741F3D94B06}"/>
    <cellStyle name="Millares 7 9 5 2" xfId="34084" xr:uid="{6DF8FAEF-16AC-45F4-99AF-54D821700224}"/>
    <cellStyle name="Millares 7 9 5 3" xfId="46263" xr:uid="{A247EF57-3136-4E6C-84DA-D20481BC85DF}"/>
    <cellStyle name="Millares 7 9 6" xfId="20331" xr:uid="{5BA63C21-FBAC-4408-8263-76732BA4EA5C}"/>
    <cellStyle name="Millares 7 9 7" xfId="22163" xr:uid="{E5DD2F7A-916A-41ED-917A-100A8898CB24}"/>
    <cellStyle name="Millares 7 9 8" xfId="27895" xr:uid="{D8FC8587-2FAC-405B-99F0-8441D26E5DCF}"/>
    <cellStyle name="Millares 7 9 9" xfId="40258" xr:uid="{6911B0FE-95A6-4D4D-A707-8F9FB0AFE8C7}"/>
    <cellStyle name="Millares 8" xfId="3837" xr:uid="{448A6616-BB11-4FE7-8C86-8238F90FE26F}"/>
    <cellStyle name="Millares 8 10" xfId="7848" xr:uid="{9ACFA88E-CC45-457B-A29C-45392EEDC232}"/>
    <cellStyle name="Millares 8 10 2" xfId="21437" xr:uid="{2FC8DDE1-AC84-4EC0-ABDA-C22EDDBB12C7}"/>
    <cellStyle name="Millares 8 10 2 2" xfId="24142" xr:uid="{FAFBFCF0-C4AB-440A-BC0C-8C0593EFF3BD}"/>
    <cellStyle name="Millares 8 10 2 2 2" xfId="39189" xr:uid="{D57A15DB-653A-4F9C-A49F-53262475F40D}"/>
    <cellStyle name="Millares 8 10 2 2 2 2" xfId="51216" xr:uid="{28349C32-C234-462C-9BF9-D40C82D2E082}"/>
    <cellStyle name="Millares 8 10 2 2 3" xfId="32999" xr:uid="{029CBDC3-386F-455A-B9E7-9535200DE759}"/>
    <cellStyle name="Millares 8 10 2 2 4" xfId="45210" xr:uid="{25EF45E5-ED36-46EC-B505-CF2F2E3E17E9}"/>
    <cellStyle name="Millares 8 10 2 3" xfId="36094" xr:uid="{6F2EB937-B3CE-4B91-AED6-6ADD679362D5}"/>
    <cellStyle name="Millares 8 10 2 3 2" xfId="48213" xr:uid="{78995186-F1D3-4290-A21E-82F7E5C6BA79}"/>
    <cellStyle name="Millares 8 10 2 4" xfId="29905" xr:uid="{2D43BC4E-9BC3-4D20-A310-CD3C8CE63292}"/>
    <cellStyle name="Millares 8 10 2 5" xfId="42208" xr:uid="{2290A425-BCAD-4610-B8F2-04F1513FB21A}"/>
    <cellStyle name="Millares 8 10 3" xfId="23220" xr:uid="{DEE29E1A-2501-4EBC-AEEF-531CA3854959}"/>
    <cellStyle name="Millares 8 10 3 2" xfId="38247" xr:uid="{F5A29C3B-D868-4076-A83D-D40D4F7E892F}"/>
    <cellStyle name="Millares 8 10 3 2 2" xfId="50302" xr:uid="{13F99F76-316F-4905-BA13-28C088CD005F}"/>
    <cellStyle name="Millares 8 10 3 3" xfId="32057" xr:uid="{DCAD41EB-F7F8-4631-A5A7-04DC052E6709}"/>
    <cellStyle name="Millares 8 10 3 4" xfId="44296" xr:uid="{1C5530BC-4B15-4522-9945-DD3910D25599}"/>
    <cellStyle name="Millares 8 10 4" xfId="35152" xr:uid="{46BB53AD-C647-4BE6-BC3A-CD70E017F674}"/>
    <cellStyle name="Millares 8 10 4 2" xfId="47299" xr:uid="{A3B5EAC5-F1D0-4FD3-A8A6-7F204A082A35}"/>
    <cellStyle name="Millares 8 10 5" xfId="28963" xr:uid="{AA81838D-9B95-4AC3-A6C2-F46AD9FA8B2C}"/>
    <cellStyle name="Millares 8 10 6" xfId="41294" xr:uid="{90D5B250-130A-4ED9-84C6-A254C54EA9D1}"/>
    <cellStyle name="Millares 8 11" xfId="12314" xr:uid="{7C15BD40-E300-480F-AF60-4E41C08E026D}"/>
    <cellStyle name="Millares 8 11 2" xfId="25119" xr:uid="{5E2CE017-2859-4AF6-B637-ACC3693E7CE0}"/>
    <cellStyle name="Millares 8 11 2 2" xfId="33133" xr:uid="{31A5A816-FB2A-4431-8D69-B0A26D270DC6}"/>
    <cellStyle name="Millares 8 11 2 2 2" xfId="39323" xr:uid="{F91613A3-F9BF-4234-BFAC-0243525159FE}"/>
    <cellStyle name="Millares 8 11 2 2 2 2" xfId="51346" xr:uid="{B8954EB3-6987-492E-AC94-C92FA70642C2}"/>
    <cellStyle name="Millares 8 11 2 2 3" xfId="45340" xr:uid="{2147E5E0-1D63-44A3-9D14-250CDA5A6854}"/>
    <cellStyle name="Millares 8 11 2 3" xfId="36228" xr:uid="{13878881-2E16-4162-B5D0-9C2096D29CC2}"/>
    <cellStyle name="Millares 8 11 2 3 2" xfId="48343" xr:uid="{CE5D84CD-E6AD-4CEC-8908-4E9404BD9BA5}"/>
    <cellStyle name="Millares 8 11 2 4" xfId="30039" xr:uid="{D3A289C0-90E9-42DD-ABDD-FB4C82687CD7}"/>
    <cellStyle name="Millares 8 11 2 5" xfId="42338" xr:uid="{26D072DE-63C9-4191-A67E-CC461351503B}"/>
    <cellStyle name="Millares 8 11 3" xfId="22421" xr:uid="{BB016AB0-7D12-4B8B-BDFE-A8CEE70BEAE1}"/>
    <cellStyle name="Millares 8 11 3 2" xfId="37443" xr:uid="{5A6AD338-76AC-4957-98AA-D2BFE32D00B6}"/>
    <cellStyle name="Millares 8 11 3 2 2" xfId="49522" xr:uid="{9466D9AD-E513-41A7-8067-1B6B3E4BB086}"/>
    <cellStyle name="Millares 8 11 3 3" xfId="31253" xr:uid="{7EDB0B76-4B14-4372-BF41-401D2FF37D1A}"/>
    <cellStyle name="Millares 8 11 3 4" xfId="43516" xr:uid="{E704A314-ED89-4063-A68E-7EDF592DD1C3}"/>
    <cellStyle name="Millares 8 11 4" xfId="34348" xr:uid="{D9710842-8F68-48AA-BA53-D5DDDBD40700}"/>
    <cellStyle name="Millares 8 11 4 2" xfId="46519" xr:uid="{3B75B3E1-8267-4EEA-B81C-F4B3F7C4E171}"/>
    <cellStyle name="Millares 8 11 5" xfId="28159" xr:uid="{D7FE0DD0-7726-4273-A4E4-A1A041A7F62A}"/>
    <cellStyle name="Millares 8 11 6" xfId="40514" xr:uid="{5E029D51-50B0-4987-B7CD-2BD98F540C0D}"/>
    <cellStyle name="Millares 8 12" xfId="16486" xr:uid="{A03DD3BE-0D47-43C5-B08B-CBE53E63B9B4}"/>
    <cellStyle name="Millares 8 12 2" xfId="26145" xr:uid="{443CFC18-CA67-48A6-9988-0185A525DAE0}"/>
    <cellStyle name="Millares 8 12 2 2" xfId="39457" xr:uid="{DB4FCF39-9ABD-4CDD-B90E-6F6AD88CA676}"/>
    <cellStyle name="Millares 8 12 2 2 2" xfId="51476" xr:uid="{28C97C1A-16D1-4F13-AE4D-67F91F747D14}"/>
    <cellStyle name="Millares 8 12 2 3" xfId="33267" xr:uid="{ECA9DB04-3A65-49C3-8995-027D05CD818B}"/>
    <cellStyle name="Millares 8 12 2 4" xfId="45470" xr:uid="{858C7664-E869-4FEB-92D2-27A73C70AFA9}"/>
    <cellStyle name="Millares 8 12 3" xfId="36362" xr:uid="{A175FF09-4BFB-4EC1-82A2-51868550953B}"/>
    <cellStyle name="Millares 8 12 3 2" xfId="48473" xr:uid="{682F742C-E535-49AC-809E-D4809A260157}"/>
    <cellStyle name="Millares 8 12 4" xfId="30173" xr:uid="{D041F1C6-745A-4C59-B65B-890B202B6DE8}"/>
    <cellStyle name="Millares 8 12 5" xfId="42468" xr:uid="{63CD1D5F-C3A0-49DD-9039-F74C5BFABA35}"/>
    <cellStyle name="Millares 8 13" xfId="18131" xr:uid="{B4DB963F-55D6-4BF6-97D4-9D64E46AC07D}"/>
    <cellStyle name="Millares 8 13 2" xfId="27168" xr:uid="{0B55E905-89A8-4832-89E3-4699EC9FC531}"/>
    <cellStyle name="Millares 8 13 2 2" xfId="39591" xr:uid="{66C0C17E-C2A3-4AB3-8EC7-96732939D36D}"/>
    <cellStyle name="Millares 8 13 2 2 2" xfId="51606" xr:uid="{6FA42F10-6EDB-4673-BA40-EFE615C67876}"/>
    <cellStyle name="Millares 8 13 2 3" xfId="33401" xr:uid="{F122B1A6-1062-4FE4-BCBB-E706F497CAD0}"/>
    <cellStyle name="Millares 8 13 2 4" xfId="45600" xr:uid="{8FCCAAFD-9F60-4D7E-AD87-499E369467C3}"/>
    <cellStyle name="Millares 8 13 3" xfId="36496" xr:uid="{5B0657A1-F27A-465A-8C12-7D402D5A7D3E}"/>
    <cellStyle name="Millares 8 13 3 2" xfId="48603" xr:uid="{C2B480BD-164D-49EB-95C8-FA5F60454B12}"/>
    <cellStyle name="Millares 8 13 4" xfId="30307" xr:uid="{A327E0D2-1EB9-40C7-A9F3-75CCC3C10C6D}"/>
    <cellStyle name="Millares 8 13 5" xfId="42598" xr:uid="{9E19E3E3-2590-4820-8DC8-EA30864B48CE}"/>
    <cellStyle name="Millares 8 14" xfId="19780" xr:uid="{4691FB92-DB6E-4FA7-A132-598113D70BFB}"/>
    <cellStyle name="Millares 8 14 2" xfId="23354" xr:uid="{CE8FF2EF-9170-4CD5-9B39-BED33D7BAAD9}"/>
    <cellStyle name="Millares 8 14 2 2" xfId="38385" xr:uid="{5EF1BF26-2C2A-4382-B8BC-E0787FF5A26D}"/>
    <cellStyle name="Millares 8 14 2 2 2" xfId="50436" xr:uid="{551117DE-5AD5-414F-A339-D992BD346FBD}"/>
    <cellStyle name="Millares 8 14 2 3" xfId="32195" xr:uid="{B59DFAC6-2C48-42E0-B7A6-34F6F6713458}"/>
    <cellStyle name="Millares 8 14 2 4" xfId="44430" xr:uid="{C718B075-6F43-4C95-B19B-36D06968F9B7}"/>
    <cellStyle name="Millares 8 14 3" xfId="35290" xr:uid="{0261DCB6-5E3C-4054-8E2A-7DB579E814ED}"/>
    <cellStyle name="Millares 8 14 3 2" xfId="47433" xr:uid="{EDF7BE71-B04D-4129-9019-19EE66765818}"/>
    <cellStyle name="Millares 8 14 4" xfId="29101" xr:uid="{255242A7-D554-4244-99D6-6C2A574E707C}"/>
    <cellStyle name="Millares 8 14 5" xfId="41428" xr:uid="{3DCE9299-8E32-461D-8DE8-1F89D1AE88D9}"/>
    <cellStyle name="Millares 8 15" xfId="21635" xr:uid="{A9DE9772-127F-47C9-802D-007C51107408}"/>
    <cellStyle name="Millares 8 15 2" xfId="36635" xr:uid="{EDB317C8-F52C-4937-86C8-8D900DAAFA41}"/>
    <cellStyle name="Millares 8 15 2 2" xfId="48738" xr:uid="{8CECD898-6E31-449B-AF67-0F18ABABBE2B}"/>
    <cellStyle name="Millares 8 15 3" xfId="30445" xr:uid="{E6536529-3903-4C10-840A-891089157F8D}"/>
    <cellStyle name="Millares 8 15 4" xfId="42732" xr:uid="{A0DCFA8F-2A98-4B62-B005-80AB21E5688A}"/>
    <cellStyle name="Millares 8 16" xfId="33540" xr:uid="{7D17E450-AEF0-42F9-8160-44E764B2C71B}"/>
    <cellStyle name="Millares 8 16 2" xfId="45735" xr:uid="{A0DA3889-11EF-45B2-9E98-4ACD9D6A56B7}"/>
    <cellStyle name="Millares 8 17" xfId="27351" xr:uid="{C6D70428-5C7E-4E9B-B4F6-FE9D5FDE9D20}"/>
    <cellStyle name="Millares 8 18" xfId="39730" xr:uid="{9825F1D7-7A52-42CA-8EAE-3AD9E983BB9C}"/>
    <cellStyle name="Millares 8 19" xfId="51750" xr:uid="{7F3AB3B2-669D-41A1-9B9C-E60CCA6E5EDA}"/>
    <cellStyle name="Millares 8 2" xfId="3838" xr:uid="{D3FB4093-BDD0-4504-97D9-2655569CFC47}"/>
    <cellStyle name="Millares 8 2 10" xfId="16505" xr:uid="{6D0786BF-8936-4FBA-B629-5C9D45C07E7F}"/>
    <cellStyle name="Millares 8 2 10 2" xfId="26168" xr:uid="{4ED30190-C3C1-477E-88A5-2B31A2D35602}"/>
    <cellStyle name="Millares 8 2 10 2 2" xfId="39476" xr:uid="{B4A056AA-B95D-4B46-9EE5-E0DF023039BD}"/>
    <cellStyle name="Millares 8 2 10 2 2 2" xfId="51495" xr:uid="{47711D71-40AD-409F-B815-BB20B5D4F52A}"/>
    <cellStyle name="Millares 8 2 10 2 3" xfId="33286" xr:uid="{8BB38AAD-04E9-4E7C-88B2-4F166298A13E}"/>
    <cellStyle name="Millares 8 2 10 2 4" xfId="45489" xr:uid="{ED1BCEC2-DD69-4111-891E-6DB2069A760F}"/>
    <cellStyle name="Millares 8 2 10 3" xfId="36381" xr:uid="{396F6AED-6DCE-448B-861F-9A8B892DFA4A}"/>
    <cellStyle name="Millares 8 2 10 3 2" xfId="48492" xr:uid="{657B2DBC-DF66-434A-A978-E0001B51D2D5}"/>
    <cellStyle name="Millares 8 2 10 4" xfId="30192" xr:uid="{C2B62485-2E49-4C10-BB78-37624C7ECE79}"/>
    <cellStyle name="Millares 8 2 10 5" xfId="42487" xr:uid="{A64BFC0F-94F2-4794-A8BA-D9BDE4D92850}"/>
    <cellStyle name="Millares 8 2 11" xfId="18150" xr:uid="{A0C67740-B366-4B54-B8E5-437567EAD842}"/>
    <cellStyle name="Millares 8 2 11 2" xfId="27191" xr:uid="{4EAC2C60-EF4E-4CA6-8F2F-6F3CF6F415F4}"/>
    <cellStyle name="Millares 8 2 11 2 2" xfId="39610" xr:uid="{62F5C5E2-A290-4399-8402-5C113DB6A9F7}"/>
    <cellStyle name="Millares 8 2 11 2 2 2" xfId="51625" xr:uid="{69DBDE10-7508-4150-ADC2-1CF1C87FC915}"/>
    <cellStyle name="Millares 8 2 11 2 3" xfId="33420" xr:uid="{F21CA0A1-4246-487E-A8BF-AD6FD32D2F1A}"/>
    <cellStyle name="Millares 8 2 11 2 4" xfId="45619" xr:uid="{10090253-FF65-4880-B89D-34416DD26268}"/>
    <cellStyle name="Millares 8 2 11 3" xfId="36515" xr:uid="{DBD59FA2-B6EF-475C-8A15-6FE290AFF91B}"/>
    <cellStyle name="Millares 8 2 11 3 2" xfId="48622" xr:uid="{DD8CADEC-5F81-411F-93ED-9B2AD4D93B95}"/>
    <cellStyle name="Millares 8 2 11 4" xfId="30326" xr:uid="{E2C76EC9-BDF0-4DCA-9705-D633F2F1BBC0}"/>
    <cellStyle name="Millares 8 2 11 5" xfId="42617" xr:uid="{CE3719AA-792B-4F82-889F-A613A90B77A3}"/>
    <cellStyle name="Millares 8 2 12" xfId="19799" xr:uid="{083C8564-DBB5-438A-951D-FFB0F2F0F1B0}"/>
    <cellStyle name="Millares 8 2 12 2" xfId="23373" xr:uid="{7DC96A8C-8395-4499-95D6-289D0C64D1FD}"/>
    <cellStyle name="Millares 8 2 12 2 2" xfId="38404" xr:uid="{9AF281B3-161F-4A6D-A44D-7AF092DFC494}"/>
    <cellStyle name="Millares 8 2 12 2 2 2" xfId="50455" xr:uid="{339A5C1B-FDFE-44E7-8507-75CA9C12902F}"/>
    <cellStyle name="Millares 8 2 12 2 3" xfId="32214" xr:uid="{87DDA4FA-DD61-4452-9F89-49A75E28A2FD}"/>
    <cellStyle name="Millares 8 2 12 2 4" xfId="44449" xr:uid="{706AAD97-69EC-44CF-8B43-7B0947ACC436}"/>
    <cellStyle name="Millares 8 2 12 3" xfId="35309" xr:uid="{A60293CA-AEDE-461B-B6B9-80420181F727}"/>
    <cellStyle name="Millares 8 2 12 3 2" xfId="47452" xr:uid="{EF076A93-E7AC-4A52-AD84-31224D398091}"/>
    <cellStyle name="Millares 8 2 12 4" xfId="29120" xr:uid="{47E0C639-CF58-4CFA-B077-AC3A9462F3AB}"/>
    <cellStyle name="Millares 8 2 12 5" xfId="41447" xr:uid="{27F9A6CC-017F-4213-8EE7-92319E7D1055}"/>
    <cellStyle name="Millares 8 2 13" xfId="21654" xr:uid="{B5A7A823-3CD1-45FF-98F2-7FB4F399C4A4}"/>
    <cellStyle name="Millares 8 2 13 2" xfId="36654" xr:uid="{138A839F-67C5-4F8B-A4F3-BBA92E65D819}"/>
    <cellStyle name="Millares 8 2 13 2 2" xfId="48757" xr:uid="{BC8CCCC7-019E-47BD-8794-E070B7E8F11B}"/>
    <cellStyle name="Millares 8 2 13 3" xfId="30464" xr:uid="{AC1DE2AA-275F-447A-93D9-C8E5EE1E07B5}"/>
    <cellStyle name="Millares 8 2 13 4" xfId="42751" xr:uid="{89523C0A-A5E3-4B15-B3F2-D029F80CC05F}"/>
    <cellStyle name="Millares 8 2 14" xfId="33559" xr:uid="{D83FFFB0-B1CF-41E4-8A86-06CC84758B70}"/>
    <cellStyle name="Millares 8 2 14 2" xfId="45754" xr:uid="{8375105B-7262-4CFB-94E2-2BC3E60661D5}"/>
    <cellStyle name="Millares 8 2 15" xfId="27370" xr:uid="{8B2D8A19-2C84-4D35-AFB5-5A64465F1026}"/>
    <cellStyle name="Millares 8 2 16" xfId="39749" xr:uid="{42241172-2916-4303-A9E7-81895470E20D}"/>
    <cellStyle name="Millares 8 2 2" xfId="3839" xr:uid="{13565B2F-B68F-45F4-965A-CFCCA48EBB00}"/>
    <cellStyle name="Millares 8 2 2 10" xfId="18215" xr:uid="{05D919CC-665D-49FF-9E2A-50D3C08973A2}"/>
    <cellStyle name="Millares 8 2 2 10 2" xfId="27254" xr:uid="{66C3C1E9-E5EB-456B-8CE6-3BC7757BB588}"/>
    <cellStyle name="Millares 8 2 2 10 2 2" xfId="39675" xr:uid="{45B7A6A0-6A08-45C1-A043-0BC30407D2D5}"/>
    <cellStyle name="Millares 8 2 2 10 2 2 2" xfId="51688" xr:uid="{1199237B-E302-4946-9F5A-6DC08D75E416}"/>
    <cellStyle name="Millares 8 2 2 10 2 3" xfId="33485" xr:uid="{FD071F1D-DD38-4CEB-8E05-39DABC718AEC}"/>
    <cellStyle name="Millares 8 2 2 10 2 4" xfId="45682" xr:uid="{2B358E13-67DD-4C46-A1DB-3885B16A566B}"/>
    <cellStyle name="Millares 8 2 2 10 3" xfId="36580" xr:uid="{0B008CD2-B873-4354-9BDF-B0EC7E9CD7DC}"/>
    <cellStyle name="Millares 8 2 2 10 3 2" xfId="48685" xr:uid="{B39D528F-0EAF-4BD0-B0D5-19FB145B68F0}"/>
    <cellStyle name="Millares 8 2 2 10 4" xfId="30391" xr:uid="{3F13493B-AF13-4764-A5AF-9A4B7F921CE6}"/>
    <cellStyle name="Millares 8 2 2 10 5" xfId="42680" xr:uid="{DB8A61A0-B88C-42A6-98BA-533D4002F30B}"/>
    <cellStyle name="Millares 8 2 2 11" xfId="19864" xr:uid="{359A16B8-274C-4853-B28D-CB9A9B995B17}"/>
    <cellStyle name="Millares 8 2 2 11 2" xfId="23436" xr:uid="{127FB88E-2E05-4448-B151-FD5D5576B0D3}"/>
    <cellStyle name="Millares 8 2 2 11 2 2" xfId="38469" xr:uid="{17A737E7-28A9-4E51-8381-FC4A1BE32602}"/>
    <cellStyle name="Millares 8 2 2 11 2 2 2" xfId="50518" xr:uid="{2791038B-3FCC-4398-8A6A-4AADE146AEF4}"/>
    <cellStyle name="Millares 8 2 2 11 2 3" xfId="32279" xr:uid="{D8A7AAE3-DDAF-4472-B717-06A0CF16A00A}"/>
    <cellStyle name="Millares 8 2 2 11 2 4" xfId="44512" xr:uid="{2E8C167C-39D6-4CF2-99F3-56DF65AE0F52}"/>
    <cellStyle name="Millares 8 2 2 11 3" xfId="35374" xr:uid="{0B0B7452-E2B3-40BC-9EB4-28BE31507B6A}"/>
    <cellStyle name="Millares 8 2 2 11 3 2" xfId="47515" xr:uid="{E1D2821F-1B78-4EA1-9A57-BC7E766415ED}"/>
    <cellStyle name="Millares 8 2 2 11 4" xfId="29185" xr:uid="{DA912A38-CA83-4DA3-87D0-5A978FDC15FD}"/>
    <cellStyle name="Millares 8 2 2 11 5" xfId="41510" xr:uid="{3113A4DF-335C-409D-99A3-EF6E8ADEE87E}"/>
    <cellStyle name="Millares 8 2 2 12" xfId="21717" xr:uid="{4BEC1EF4-ABD1-4F1D-B27C-B0D9DC2129F7}"/>
    <cellStyle name="Millares 8 2 2 12 2" xfId="36719" xr:uid="{806CC438-BD48-4005-807C-4884C8ACC5FA}"/>
    <cellStyle name="Millares 8 2 2 12 2 2" xfId="48820" xr:uid="{6C5FA760-360E-4B98-A61D-A47656425180}"/>
    <cellStyle name="Millares 8 2 2 12 3" xfId="30529" xr:uid="{399AA267-496F-421A-8069-9AB0AD5B327F}"/>
    <cellStyle name="Millares 8 2 2 12 4" xfId="42814" xr:uid="{1540265F-B299-48B7-ABC2-2D8FEF11764C}"/>
    <cellStyle name="Millares 8 2 2 13" xfId="33624" xr:uid="{E68BBA37-82DD-4AE6-870C-82B9F66AA979}"/>
    <cellStyle name="Millares 8 2 2 13 2" xfId="45817" xr:uid="{7B7F1C7C-541F-4BD8-B0E8-5FDD8E25A1E3}"/>
    <cellStyle name="Millares 8 2 2 14" xfId="27435" xr:uid="{282ED6E0-CF79-4BC4-B3D8-5366552601EC}"/>
    <cellStyle name="Millares 8 2 2 15" xfId="39812" xr:uid="{AE62085E-FB8E-4AA0-8E8A-979A54950D0F}"/>
    <cellStyle name="Millares 8 2 2 2" xfId="3840" xr:uid="{CF8275D6-B2D0-4EBF-8050-26085B8774FF}"/>
    <cellStyle name="Millares 8 2 2 2 10" xfId="27569" xr:uid="{51C9C1EF-4712-434A-9569-F299DC84F211}"/>
    <cellStyle name="Millares 8 2 2 2 11" xfId="39942" xr:uid="{16F66F3F-1B03-45F7-9413-C0B6AE87540F}"/>
    <cellStyle name="Millares 8 2 2 2 2" xfId="6177" xr:uid="{A2B6FC67-6C64-449B-BD62-E299F8D59796}"/>
    <cellStyle name="Millares 8 2 2 2 2 2" xfId="8943" xr:uid="{A71E1FB3-9A86-4045-8506-8270CEDE49CF}"/>
    <cellStyle name="Millares 8 2 2 2 2 2 2" xfId="37661" xr:uid="{E6333D30-FBF2-4FF5-B8D3-7743CDB186E4}"/>
    <cellStyle name="Millares 8 2 2 2 2 2 2 2" xfId="49734" xr:uid="{7F173B0A-5CCF-4B3F-9FF8-439414B0B1D3}"/>
    <cellStyle name="Millares 8 2 2 2 2 2 3" xfId="31471" xr:uid="{03390721-2DE9-41E4-A133-29365B63EECD}"/>
    <cellStyle name="Millares 8 2 2 2 2 2 4" xfId="43728" xr:uid="{A0FA3E64-AE7A-488C-88BB-3CE5898082A3}"/>
    <cellStyle name="Millares 8 2 2 2 2 3" xfId="8258" xr:uid="{A183F09A-0037-4A7E-8240-02A8E2BF4953}"/>
    <cellStyle name="Millares 8 2 2 2 2 3 2" xfId="34566" xr:uid="{A2D0E11E-3559-45BE-8791-4B1D71280C45}"/>
    <cellStyle name="Millares 8 2 2 2 2 3 3" xfId="46731" xr:uid="{96F2C5B4-33AF-4667-A713-B5EE831A623E}"/>
    <cellStyle name="Millares 8 2 2 2 2 4" xfId="12712" xr:uid="{689288BC-259B-46D7-807F-9B706BA2ABF0}"/>
    <cellStyle name="Millares 8 2 2 2 2 5" xfId="22639" xr:uid="{B0D6AC71-0A9D-4B6E-8841-E05F1FB4A4AA}"/>
    <cellStyle name="Millares 8 2 2 2 2 6" xfId="28377" xr:uid="{22A27C01-F387-41A6-9A4B-4BCCFA5EB77A}"/>
    <cellStyle name="Millares 8 2 2 2 2 7" xfId="40726" xr:uid="{6B57448F-5442-4C4D-9EBE-3FA7459772EC}"/>
    <cellStyle name="Millares 8 2 2 2 3" xfId="5033" xr:uid="{9DB24371-4F82-480B-B78F-F992416CDA07}"/>
    <cellStyle name="Millares 8 2 2 2 3 2" xfId="8547" xr:uid="{FF18350C-759A-40AD-99C9-93894C67759B}"/>
    <cellStyle name="Millares 8 2 2 2 3 2 2" xfId="38603" xr:uid="{92B9BFBC-F925-460C-B28A-EC137F818075}"/>
    <cellStyle name="Millares 8 2 2 2 3 2 2 2" xfId="50648" xr:uid="{7E9E487D-B764-4B7D-A0DC-B110A2C1717D}"/>
    <cellStyle name="Millares 8 2 2 2 3 2 3" xfId="32413" xr:uid="{636FE419-F01D-4983-9491-CE388C9EB678}"/>
    <cellStyle name="Millares 8 2 2 2 3 2 4" xfId="44642" xr:uid="{3DD32569-FF7F-4B24-83A5-94EF1BD74D01}"/>
    <cellStyle name="Millares 8 2 2 2 3 3" xfId="16333" xr:uid="{392E117B-73F4-4A43-BDCB-DBA52DAD3240}"/>
    <cellStyle name="Millares 8 2 2 2 3 3 2" xfId="35508" xr:uid="{1FCDD8B1-8207-4278-B563-81F6F7B47E57}"/>
    <cellStyle name="Millares 8 2 2 2 3 3 3" xfId="47645" xr:uid="{9B52B9E4-6F10-4187-B6C4-66957D280D29}"/>
    <cellStyle name="Millares 8 2 2 2 3 4" xfId="23566" xr:uid="{CBF1CCB1-3094-4051-AE28-49145C909FC2}"/>
    <cellStyle name="Millares 8 2 2 2 3 5" xfId="29319" xr:uid="{A7BA6F2E-E439-473A-92F7-504ADF1A6DD9}"/>
    <cellStyle name="Millares 8 2 2 2 3 6" xfId="41640" xr:uid="{A7DB18C6-F605-4C34-9549-0F3335625E37}"/>
    <cellStyle name="Millares 8 2 2 2 4" xfId="7851" xr:uid="{A02F5795-A0BE-4ABF-B073-BA5D3392AFE1}"/>
    <cellStyle name="Millares 8 2 2 2 4 2" xfId="36853" xr:uid="{939242C5-6144-4DD0-9507-CD2B8A3519CB}"/>
    <cellStyle name="Millares 8 2 2 2 4 2 2" xfId="48950" xr:uid="{9CB9B8AB-F764-4444-A0B3-0616C78F7A45}"/>
    <cellStyle name="Millares 8 2 2 2 4 3" xfId="30663" xr:uid="{BE600D59-0DBB-4D58-959C-727DC36BCED9}"/>
    <cellStyle name="Millares 8 2 2 2 4 4" xfId="42944" xr:uid="{FCCE042F-6CB8-41C4-B86D-69EB3309EFDC}"/>
    <cellStyle name="Millares 8 2 2 2 5" xfId="12317" xr:uid="{26161C80-ACB1-48B0-8710-83B913102F23}"/>
    <cellStyle name="Millares 8 2 2 2 5 2" xfId="33758" xr:uid="{799246D3-D249-4C04-9C7E-C8C1EADF73B8}"/>
    <cellStyle name="Millares 8 2 2 2 5 3" xfId="45947" xr:uid="{CC43DFD0-E971-4E7E-9B8F-FFCB199E7879}"/>
    <cellStyle name="Millares 8 2 2 2 6" xfId="16704" xr:uid="{84865129-DEB9-4D34-A338-35F4AB36F539}"/>
    <cellStyle name="Millares 8 2 2 2 7" xfId="18350" xr:uid="{4EAAF391-4450-4C6F-A9A7-061F6BF3FBBE}"/>
    <cellStyle name="Millares 8 2 2 2 8" xfId="20000" xr:uid="{3B45C872-70ED-4F17-84F2-6E8048FAF3DA}"/>
    <cellStyle name="Millares 8 2 2 2 9" xfId="21847" xr:uid="{1C9F63FB-0DA4-4529-A900-CB2BAC02545D}"/>
    <cellStyle name="Millares 8 2 2 3" xfId="6178" xr:uid="{B5F310A4-B92D-4741-B1E3-2DB0035BD9A4}"/>
    <cellStyle name="Millares 8 2 2 3 10" xfId="40072" xr:uid="{A9BD45E2-114F-4568-9BE8-952D6BEFA6DF}"/>
    <cellStyle name="Millares 8 2 2 3 2" xfId="8944" xr:uid="{E8943C2D-748A-413A-9403-01A6524EEAEA}"/>
    <cellStyle name="Millares 8 2 2 3 2 2" xfId="22773" xr:uid="{565B30F5-2CDD-41DC-96CB-F48A11A73698}"/>
    <cellStyle name="Millares 8 2 2 3 2 2 2" xfId="37795" xr:uid="{E32AAD8F-CA92-4BA1-9768-C9118CD332FD}"/>
    <cellStyle name="Millares 8 2 2 3 2 2 2 2" xfId="49864" xr:uid="{71FC7D04-0A07-45B8-B75E-02135BFC1D18}"/>
    <cellStyle name="Millares 8 2 2 3 2 2 3" xfId="31605" xr:uid="{5EDC225D-9D7D-4200-9C2A-29C4B3E0E4F4}"/>
    <cellStyle name="Millares 8 2 2 3 2 2 4" xfId="43858" xr:uid="{7A11F2E8-FF49-4588-A317-BB035E57A8EE}"/>
    <cellStyle name="Millares 8 2 2 3 2 3" xfId="34700" xr:uid="{26F7B0A0-6DD5-430C-8971-510CF43B3CAA}"/>
    <cellStyle name="Millares 8 2 2 3 2 3 2" xfId="46861" xr:uid="{D253F063-6283-45C7-947E-2CCBB2242AFC}"/>
    <cellStyle name="Millares 8 2 2 3 2 4" xfId="28511" xr:uid="{32FAD9D9-041C-4B4B-A23D-0FEF73E11BFB}"/>
    <cellStyle name="Millares 8 2 2 3 2 5" xfId="40856" xr:uid="{CFF1FD97-45EC-46CA-894C-9383F6F7C139}"/>
    <cellStyle name="Millares 8 2 2 3 3" xfId="8259" xr:uid="{8958D32E-9201-4CB4-AE13-D98B94BBFF7E}"/>
    <cellStyle name="Millares 8 2 2 3 3 2" xfId="23699" xr:uid="{E8ECFD8B-300F-4166-9337-0FC2B9E2A18B}"/>
    <cellStyle name="Millares 8 2 2 3 3 2 2" xfId="38737" xr:uid="{5EEF1A0E-ECA9-4496-89F9-96BB66AF4087}"/>
    <cellStyle name="Millares 8 2 2 3 3 2 2 2" xfId="50778" xr:uid="{C2C8EB99-1902-4934-910E-6BE5B249E5C6}"/>
    <cellStyle name="Millares 8 2 2 3 3 2 3" xfId="32547" xr:uid="{2AE064D5-A9C0-4BE5-9581-5B8A52A994F1}"/>
    <cellStyle name="Millares 8 2 2 3 3 2 4" xfId="44772" xr:uid="{B374E9FA-806F-488B-A773-560641C552EC}"/>
    <cellStyle name="Millares 8 2 2 3 3 3" xfId="35642" xr:uid="{7FB89083-9501-4AD7-8704-41CA61C30E79}"/>
    <cellStyle name="Millares 8 2 2 3 3 3 2" xfId="47775" xr:uid="{DB1510DB-3351-4B5E-BA23-3ADB325F9CD5}"/>
    <cellStyle name="Millares 8 2 2 3 3 4" xfId="29453" xr:uid="{54933723-B4B5-493A-88FD-0F961EDA141F}"/>
    <cellStyle name="Millares 8 2 2 3 3 5" xfId="41770" xr:uid="{B9BC0C2B-0A89-45CC-A628-BA442EC383C2}"/>
    <cellStyle name="Millares 8 2 2 3 4" xfId="12713" xr:uid="{FC78B94F-DB71-4A24-BB31-9B7DD7F3D9AF}"/>
    <cellStyle name="Millares 8 2 2 3 4 2" xfId="36987" xr:uid="{E7FDF690-A5F4-44D6-BC56-7497B62D665C}"/>
    <cellStyle name="Millares 8 2 2 3 4 2 2" xfId="49080" xr:uid="{1ECBB1D2-35B5-4D4D-84E5-497DC8864BD0}"/>
    <cellStyle name="Millares 8 2 2 3 4 3" xfId="30797" xr:uid="{CAE00DB4-E300-43A5-825E-39EE758934E4}"/>
    <cellStyle name="Millares 8 2 2 3 4 4" xfId="43074" xr:uid="{48963D77-A097-421F-9118-FF4A8C80A14C}"/>
    <cellStyle name="Millares 8 2 2 3 5" xfId="17553" xr:uid="{CD4A4C80-DDC9-4D7E-B83D-27A76366ED7F}"/>
    <cellStyle name="Millares 8 2 2 3 5 2" xfId="33892" xr:uid="{8FECF4A0-14DD-4661-8A36-10E37CAD684F}"/>
    <cellStyle name="Millares 8 2 2 3 5 3" xfId="46077" xr:uid="{FA024371-2FAE-4C3C-A194-7AF3DD884770}"/>
    <cellStyle name="Millares 8 2 2 3 6" xfId="18484" xr:uid="{C81E9402-455A-4E7D-AE77-8101262552E7}"/>
    <cellStyle name="Millares 8 2 2 3 7" xfId="20135" xr:uid="{63E6BED0-369C-483B-B2BC-9D31182EF675}"/>
    <cellStyle name="Millares 8 2 2 3 8" xfId="21977" xr:uid="{40104C6A-1108-400C-8473-BD4F45D74802}"/>
    <cellStyle name="Millares 8 2 2 3 9" xfId="27703" xr:uid="{8A5F6D5A-EE0F-4353-A18F-CE40814B9070}"/>
    <cellStyle name="Millares 8 2 2 4" xfId="6176" xr:uid="{92761DDA-860D-4E01-BAF9-347F81109F2F}"/>
    <cellStyle name="Millares 8 2 2 4 10" xfId="40202" xr:uid="{54567DF1-99CF-4402-918A-2FA3D199774E}"/>
    <cellStyle name="Millares 8 2 2 4 2" xfId="8942" xr:uid="{9914EC2E-CD72-47F2-8486-C3916EEE1A55}"/>
    <cellStyle name="Millares 8 2 2 4 2 2" xfId="22907" xr:uid="{18E86A2B-9B71-4117-9AAB-D3B5FBD96D5C}"/>
    <cellStyle name="Millares 8 2 2 4 2 2 2" xfId="37929" xr:uid="{6B093D14-C8B5-4577-A7D2-4A92F7ADC750}"/>
    <cellStyle name="Millares 8 2 2 4 2 2 2 2" xfId="49994" xr:uid="{87D84BCD-EAE9-44B4-9BB7-5D60AAD5E9A4}"/>
    <cellStyle name="Millares 8 2 2 4 2 2 3" xfId="31739" xr:uid="{6EF971E4-2066-49AF-9E5F-5D1BB4805189}"/>
    <cellStyle name="Millares 8 2 2 4 2 2 4" xfId="43988" xr:uid="{357D821C-CA15-4EE9-A1DD-AC00C1952C16}"/>
    <cellStyle name="Millares 8 2 2 4 2 3" xfId="34834" xr:uid="{AE76B035-E88C-41EC-ACD6-95544C74F8B0}"/>
    <cellStyle name="Millares 8 2 2 4 2 3 2" xfId="46991" xr:uid="{BDA2E017-2189-492F-9082-E574090B9F90}"/>
    <cellStyle name="Millares 8 2 2 4 2 4" xfId="28645" xr:uid="{0D5E0FA9-4D0D-4740-9220-4877E70BB4E5}"/>
    <cellStyle name="Millares 8 2 2 4 2 5" xfId="40986" xr:uid="{6A0A3BFF-F323-43B1-A88E-4FA1E13C5120}"/>
    <cellStyle name="Millares 8 2 2 4 3" xfId="8257" xr:uid="{0F36B472-5679-454D-BF56-1F069A35D37F}"/>
    <cellStyle name="Millares 8 2 2 4 3 2" xfId="23833" xr:uid="{0EACBE36-346B-405B-9D53-C6264D438AF1}"/>
    <cellStyle name="Millares 8 2 2 4 3 2 2" xfId="38871" xr:uid="{8C1ECBC3-F33E-4C35-A624-79643A6B491B}"/>
    <cellStyle name="Millares 8 2 2 4 3 2 2 2" xfId="50908" xr:uid="{A90B76FD-6D4E-47F8-9CB8-1700E369ABAE}"/>
    <cellStyle name="Millares 8 2 2 4 3 2 3" xfId="32681" xr:uid="{F1C1FA25-DFA2-4FB5-8B39-8646FDD1EB75}"/>
    <cellStyle name="Millares 8 2 2 4 3 2 4" xfId="44902" xr:uid="{F03668C6-167D-410C-A47C-43899802BC27}"/>
    <cellStyle name="Millares 8 2 2 4 3 3" xfId="35776" xr:uid="{01E6E6CF-4264-4271-A915-0266C43B2862}"/>
    <cellStyle name="Millares 8 2 2 4 3 3 2" xfId="47905" xr:uid="{2673D9A0-4241-4B62-8190-1660D114C1C0}"/>
    <cellStyle name="Millares 8 2 2 4 3 4" xfId="29587" xr:uid="{B7330325-DF77-4FEB-A422-177B109CF54F}"/>
    <cellStyle name="Millares 8 2 2 4 3 5" xfId="41900" xr:uid="{3B0CCADA-1549-4B83-8F81-C94D62180F27}"/>
    <cellStyle name="Millares 8 2 2 4 4" xfId="12711" xr:uid="{F9C727F3-740D-4693-A032-DD1DF52274DF}"/>
    <cellStyle name="Millares 8 2 2 4 4 2" xfId="37121" xr:uid="{E365A2BB-AF73-481D-98CA-38839CE5C0CB}"/>
    <cellStyle name="Millares 8 2 2 4 4 2 2" xfId="49210" xr:uid="{C723C3AB-4E37-4A72-B76E-A904BACAF7FC}"/>
    <cellStyle name="Millares 8 2 2 4 4 3" xfId="30931" xr:uid="{E379CCC8-379A-4762-AFF5-57BA47A12B54}"/>
    <cellStyle name="Millares 8 2 2 4 4 4" xfId="43204" xr:uid="{40F31E7D-8F16-4AE4-9981-B0D32E57C55E}"/>
    <cellStyle name="Millares 8 2 2 4 5" xfId="17802" xr:uid="{375A1623-FB59-442F-A0C0-6A691CF9CB40}"/>
    <cellStyle name="Millares 8 2 2 4 5 2" xfId="34026" xr:uid="{9EFCBD1A-E504-487B-9BF2-EB7266D5D9DB}"/>
    <cellStyle name="Millares 8 2 2 4 5 3" xfId="46207" xr:uid="{4F759C9B-29D4-4BD3-AFDC-E3B6FD91E29D}"/>
    <cellStyle name="Millares 8 2 2 4 6" xfId="18619" xr:uid="{B5A71C80-E7D4-4A49-B9F1-76B2D2C7E4D3}"/>
    <cellStyle name="Millares 8 2 2 4 7" xfId="20271" xr:uid="{976D4ECE-B6D6-465E-BEDF-ED95A0E79ABE}"/>
    <cellStyle name="Millares 8 2 2 4 8" xfId="22107" xr:uid="{AE76C810-92E7-48F6-9C56-3CFFD94B16A2}"/>
    <cellStyle name="Millares 8 2 2 4 9" xfId="27837" xr:uid="{65361FBA-1C1A-4549-BAA5-2CA3ED78C945}"/>
    <cellStyle name="Millares 8 2 2 5" xfId="5032" xr:uid="{94E7EE53-2DC5-4C7D-97DA-3772BAF76E7E}"/>
    <cellStyle name="Millares 8 2 2 5 2" xfId="11986" xr:uid="{D9AA2BDA-BB95-4061-98AF-2659951BA757}"/>
    <cellStyle name="Millares 8 2 2 5 2 2" xfId="23038" xr:uid="{AD433487-28E3-4464-A846-EF60FECD26AD}"/>
    <cellStyle name="Millares 8 2 2 5 2 2 2" xfId="38063" xr:uid="{34BD79AF-29D1-4684-AD6D-6C3B4E86F6E9}"/>
    <cellStyle name="Millares 8 2 2 5 2 2 2 2" xfId="50124" xr:uid="{41D22955-A767-44CC-BAF1-E68DE26E2134}"/>
    <cellStyle name="Millares 8 2 2 5 2 2 3" xfId="31873" xr:uid="{5A49D56B-5371-43D6-9F95-F8303D8D9D50}"/>
    <cellStyle name="Millares 8 2 2 5 2 2 4" xfId="44118" xr:uid="{0A8AC2D3-4599-45E5-8A43-2D16C4A61AED}"/>
    <cellStyle name="Millares 8 2 2 5 2 3" xfId="34968" xr:uid="{8559EC33-69FD-4F3A-8CF4-A6ED669EB8DA}"/>
    <cellStyle name="Millares 8 2 2 5 2 3 2" xfId="47121" xr:uid="{9A7A1ECD-7CC3-4195-A2A2-9F8DA9A65154}"/>
    <cellStyle name="Millares 8 2 2 5 2 4" xfId="28779" xr:uid="{B5C5F332-C125-4472-B5F7-131C80514F42}"/>
    <cellStyle name="Millares 8 2 2 5 2 5" xfId="41116" xr:uid="{16C4026C-9917-40E7-B7CC-02263D74C21D}"/>
    <cellStyle name="Millares 8 2 2 5 3" xfId="12849" xr:uid="{18C9D03B-2768-4E35-A320-5DBC8CDF1D4E}"/>
    <cellStyle name="Millares 8 2 2 5 3 2" xfId="23964" xr:uid="{7B4099E2-7087-4FAA-8115-F04B6CBF49D5}"/>
    <cellStyle name="Millares 8 2 2 5 3 2 2" xfId="39005" xr:uid="{2F866839-AE2B-4F94-AEE9-F4B688A201BC}"/>
    <cellStyle name="Millares 8 2 2 5 3 2 2 2" xfId="51038" xr:uid="{70205F03-77FF-4EE3-9BF0-FA93CA4701A8}"/>
    <cellStyle name="Millares 8 2 2 5 3 2 3" xfId="32815" xr:uid="{7BCD8E8B-1090-48C2-8BA6-560044AAD4C1}"/>
    <cellStyle name="Millares 8 2 2 5 3 2 4" xfId="45032" xr:uid="{B73421DE-874D-410E-84BC-9CA2619A3A72}"/>
    <cellStyle name="Millares 8 2 2 5 3 3" xfId="35910" xr:uid="{9943B802-FDD1-46E4-9E4C-F6B8DE41D8CB}"/>
    <cellStyle name="Millares 8 2 2 5 3 3 2" xfId="48035" xr:uid="{B9C79EBC-B5D9-4F84-858F-9E8791EB6F39}"/>
    <cellStyle name="Millares 8 2 2 5 3 4" xfId="29721" xr:uid="{27088FE5-30BA-4C3C-B71A-15271C8B3082}"/>
    <cellStyle name="Millares 8 2 2 5 3 5" xfId="42030" xr:uid="{BBB410DF-129B-4B41-AA58-6F14806E3CE9}"/>
    <cellStyle name="Millares 8 2 2 5 4" xfId="18075" xr:uid="{BC68D7CF-6EF8-4DA7-A2B9-802E2637084C}"/>
    <cellStyle name="Millares 8 2 2 5 4 2" xfId="37255" xr:uid="{93DE9655-F6D5-48A6-B253-88B467E255E8}"/>
    <cellStyle name="Millares 8 2 2 5 4 2 2" xfId="49340" xr:uid="{11010B09-0C1A-4899-8DBD-1EBE09B7B334}"/>
    <cellStyle name="Millares 8 2 2 5 4 3" xfId="31065" xr:uid="{7B5B31B1-2121-40DE-8636-D632A4550CE2}"/>
    <cellStyle name="Millares 8 2 2 5 4 4" xfId="43334" xr:uid="{37346D42-2B24-4AA6-99CA-AB7DCF6C025B}"/>
    <cellStyle name="Millares 8 2 2 5 5" xfId="18754" xr:uid="{4F8777CC-99BA-420F-AD13-79327A0C6022}"/>
    <cellStyle name="Millares 8 2 2 5 5 2" xfId="34160" xr:uid="{20C91DE4-0E29-4F07-BDE3-E9DC35F11FAE}"/>
    <cellStyle name="Millares 8 2 2 5 5 3" xfId="46337" xr:uid="{08BCD25E-F752-49FC-8B96-3035F48D9D7F}"/>
    <cellStyle name="Millares 8 2 2 5 6" xfId="20407" xr:uid="{C4E675B8-28A7-4A2A-B973-31A88D065FD1}"/>
    <cellStyle name="Millares 8 2 2 5 7" xfId="22237" xr:uid="{F6C9C78C-F8A3-46C7-A436-246400B0B61D}"/>
    <cellStyle name="Millares 8 2 2 5 8" xfId="27971" xr:uid="{5C061D4F-CFF6-4785-92DB-6AB86C15A69C}"/>
    <cellStyle name="Millares 8 2 2 5 9" xfId="40332" xr:uid="{D1B550E2-2DF8-4D14-8856-46080C18A0AF}"/>
    <cellStyle name="Millares 8 2 2 6" xfId="5080" xr:uid="{1C0B1C94-EB64-4A9B-A118-CE89BC4BA6B0}"/>
    <cellStyle name="Millares 8 2 2 6 2" xfId="8546" xr:uid="{977CAD5B-8A4A-43EB-B6BB-FB8DC3B47B6B}"/>
    <cellStyle name="Millares 8 2 2 6 2 2" xfId="23171" xr:uid="{BD47B876-D275-4DE0-82AF-0B633D19301F}"/>
    <cellStyle name="Millares 8 2 2 6 2 2 2" xfId="38197" xr:uid="{61F7FFA4-1F75-4DCC-A278-00737711826B}"/>
    <cellStyle name="Millares 8 2 2 6 2 2 2 2" xfId="50254" xr:uid="{42BBCD6E-5D14-4158-A455-872B1EACABF3}"/>
    <cellStyle name="Millares 8 2 2 6 2 2 3" xfId="32007" xr:uid="{EB8B4CF3-8844-404A-BD02-BA5D72A304E3}"/>
    <cellStyle name="Millares 8 2 2 6 2 2 4" xfId="44248" xr:uid="{095D3961-5203-4FD5-8E24-FE0C711FD744}"/>
    <cellStyle name="Millares 8 2 2 6 2 3" xfId="35102" xr:uid="{8C892188-99A7-44F3-BEF9-4F4D6CC48961}"/>
    <cellStyle name="Millares 8 2 2 6 2 3 2" xfId="47251" xr:uid="{26F98F80-6E79-4C93-B11C-7A88E72754AE}"/>
    <cellStyle name="Millares 8 2 2 6 2 4" xfId="28913" xr:uid="{21D04AF2-2875-4F21-A871-5D54E0A29BC3}"/>
    <cellStyle name="Millares 8 2 2 6 2 5" xfId="41246" xr:uid="{796ABC50-BAE8-49DE-9EEC-9DBD7E1B6FFF}"/>
    <cellStyle name="Millares 8 2 2 6 3" xfId="15305" xr:uid="{BC402626-2E9C-4498-AB37-27220E0FE3F9}"/>
    <cellStyle name="Millares 8 2 2 6 3 2" xfId="24094" xr:uid="{E60E0FE6-7979-4B74-8866-5D2048D273AF}"/>
    <cellStyle name="Millares 8 2 2 6 3 2 2" xfId="39139" xr:uid="{9B6EF77D-C943-49EB-8026-B613BCA3AC56}"/>
    <cellStyle name="Millares 8 2 2 6 3 2 2 2" xfId="51168" xr:uid="{A1D55ECA-3A60-4703-853A-61C42C4FF11E}"/>
    <cellStyle name="Millares 8 2 2 6 3 2 3" xfId="32949" xr:uid="{66B9BAF0-CF6C-466E-AC46-146D50E862CA}"/>
    <cellStyle name="Millares 8 2 2 6 3 2 4" xfId="45162" xr:uid="{C3B2893E-E33B-4677-B4BF-8E3A542E51C4}"/>
    <cellStyle name="Millares 8 2 2 6 3 3" xfId="36044" xr:uid="{B33C8B84-2976-4751-A754-D4A38726B416}"/>
    <cellStyle name="Millares 8 2 2 6 3 3 2" xfId="48165" xr:uid="{3732F63C-2389-48A0-9056-D965E143AC90}"/>
    <cellStyle name="Millares 8 2 2 6 3 4" xfId="29855" xr:uid="{E923F6E3-039D-4A0E-AA8B-9FCD1A391BCA}"/>
    <cellStyle name="Millares 8 2 2 6 3 5" xfId="42160" xr:uid="{21CDB9EF-D7DF-4F4F-BC9A-9D59957EDE0C}"/>
    <cellStyle name="Millares 8 2 2 6 4" xfId="19673" xr:uid="{185EAB90-F977-4A19-BF0C-F8E4AB36B5D1}"/>
    <cellStyle name="Millares 8 2 2 6 4 2" xfId="37389" xr:uid="{77D707F3-FECF-4943-BCB4-3C6621B3ED70}"/>
    <cellStyle name="Millares 8 2 2 6 4 2 2" xfId="49470" xr:uid="{E0BEE9DB-F7A5-4D64-A122-309ED3F44089}"/>
    <cellStyle name="Millares 8 2 2 6 4 3" xfId="31199" xr:uid="{152915D2-4514-4E41-B887-0E692F3E4662}"/>
    <cellStyle name="Millares 8 2 2 6 4 4" xfId="43464" xr:uid="{66412115-51C9-441C-8A7A-802BA739BD17}"/>
    <cellStyle name="Millares 8 2 2 6 5" xfId="20541" xr:uid="{870916B3-3E17-416A-BE7E-FDD217769E12}"/>
    <cellStyle name="Millares 8 2 2 6 5 2" xfId="34294" xr:uid="{63CF4F20-93AB-41A1-9239-23524F9C8578}"/>
    <cellStyle name="Millares 8 2 2 6 5 3" xfId="46467" xr:uid="{97061231-8901-4990-8884-645E4BC647DA}"/>
    <cellStyle name="Millares 8 2 2 6 6" xfId="22367" xr:uid="{A9845776-6E44-4549-99F4-5F74E2EF7E92}"/>
    <cellStyle name="Millares 8 2 2 6 7" xfId="28105" xr:uid="{72C3C485-47F9-47AC-8471-C91B2D8C5E1D}"/>
    <cellStyle name="Millares 8 2 2 6 8" xfId="40462" xr:uid="{B7910344-DF28-40D3-A861-E8E4BDCF9CC4}"/>
    <cellStyle name="Millares 8 2 2 7" xfId="7850" xr:uid="{0B5E1EA3-C1A5-4C34-B32F-E1FDBA56C6CC}"/>
    <cellStyle name="Millares 8 2 2 7 2" xfId="21525" xr:uid="{23555AA6-8F16-4B33-B3DE-1AED2F9F3FA5}"/>
    <cellStyle name="Millares 8 2 2 7 2 2" xfId="24224" xr:uid="{2AF8CC68-7F3A-47E0-8C10-5212401F611F}"/>
    <cellStyle name="Millares 8 2 2 7 2 2 2" xfId="39273" xr:uid="{BFE67F96-F8F7-4E15-90A8-AF599E06D801}"/>
    <cellStyle name="Millares 8 2 2 7 2 2 2 2" xfId="51298" xr:uid="{D0A9DFDC-01CA-485D-AE29-9F89D2D7C33B}"/>
    <cellStyle name="Millares 8 2 2 7 2 2 3" xfId="33083" xr:uid="{8D982990-6118-485F-8E66-8D3C2809BC1A}"/>
    <cellStyle name="Millares 8 2 2 7 2 2 4" xfId="45292" xr:uid="{357944B3-FDD3-4FB3-8086-5D9FE52AFD56}"/>
    <cellStyle name="Millares 8 2 2 7 2 3" xfId="36178" xr:uid="{7ECAE80E-AE79-4F48-B59B-C2CF89946250}"/>
    <cellStyle name="Millares 8 2 2 7 2 3 2" xfId="48295" xr:uid="{0519629C-EEFB-4843-A9A3-64D6DD3302A4}"/>
    <cellStyle name="Millares 8 2 2 7 2 4" xfId="29989" xr:uid="{4DA2B1A7-B2A3-413C-B006-41AECA32EA32}"/>
    <cellStyle name="Millares 8 2 2 7 2 5" xfId="42290" xr:uid="{DB67A8AE-66BF-409B-B34B-33BFDECEF059}"/>
    <cellStyle name="Millares 8 2 2 7 3" xfId="23302" xr:uid="{6E03C221-4BA1-4D05-B380-2353877BFCC6}"/>
    <cellStyle name="Millares 8 2 2 7 3 2" xfId="38331" xr:uid="{3DCD68F9-A4F6-47A6-8676-40ADDBBF3188}"/>
    <cellStyle name="Millares 8 2 2 7 3 2 2" xfId="50384" xr:uid="{28E9FD51-F187-4C20-8B56-11BCF92D1789}"/>
    <cellStyle name="Millares 8 2 2 7 3 3" xfId="32141" xr:uid="{49C46D89-B325-44B9-83B3-A7822ECA4A24}"/>
    <cellStyle name="Millares 8 2 2 7 3 4" xfId="44378" xr:uid="{9D29A6CD-F31A-43EA-A25C-36F0764CCD21}"/>
    <cellStyle name="Millares 8 2 2 7 4" xfId="35236" xr:uid="{29B4E78D-5DE1-4487-86F2-DF9C4E3B881C}"/>
    <cellStyle name="Millares 8 2 2 7 4 2" xfId="47381" xr:uid="{3511B90D-9D61-4C32-B492-F27D40033BAE}"/>
    <cellStyle name="Millares 8 2 2 7 5" xfId="29047" xr:uid="{0BAB5341-4E5C-41A8-A0D8-7A715F96A4EC}"/>
    <cellStyle name="Millares 8 2 2 7 6" xfId="41376" xr:uid="{AF4A94D5-1CFE-423C-9113-96B1DE9E1C77}"/>
    <cellStyle name="Millares 8 2 2 8" xfId="12316" xr:uid="{D78A75FB-859A-45C2-86D4-457F0216EE27}"/>
    <cellStyle name="Millares 8 2 2 8 2" xfId="25207" xr:uid="{8F94F0F9-72D2-4F70-9C1F-7CD4D17448AD}"/>
    <cellStyle name="Millares 8 2 2 8 2 2" xfId="33217" xr:uid="{3566C050-3191-42BD-8F12-32708BBEE78A}"/>
    <cellStyle name="Millares 8 2 2 8 2 2 2" xfId="39407" xr:uid="{98DC83F3-DDB4-4593-B193-0239AF9624E5}"/>
    <cellStyle name="Millares 8 2 2 8 2 2 2 2" xfId="51428" xr:uid="{9A5FFEDC-770D-483A-B3A1-AF3A77A56E84}"/>
    <cellStyle name="Millares 8 2 2 8 2 2 3" xfId="45422" xr:uid="{EA0529E1-7E3A-44B7-93C7-E1357509D04C}"/>
    <cellStyle name="Millares 8 2 2 8 2 3" xfId="36312" xr:uid="{6550AE4D-7A03-4642-8893-21E0F715A15B}"/>
    <cellStyle name="Millares 8 2 2 8 2 3 2" xfId="48425" xr:uid="{9D1C752A-5443-489F-812B-9FB93963B35B}"/>
    <cellStyle name="Millares 8 2 2 8 2 4" xfId="30123" xr:uid="{3AC77FFB-7D69-40DF-B120-3696D5F1C48F}"/>
    <cellStyle name="Millares 8 2 2 8 2 5" xfId="42420" xr:uid="{159663D4-B13A-47F3-9A1E-718D9FFC5768}"/>
    <cellStyle name="Millares 8 2 2 8 3" xfId="22505" xr:uid="{80798E9E-3683-4227-8BD1-1D798F28E09C}"/>
    <cellStyle name="Millares 8 2 2 8 3 2" xfId="37527" xr:uid="{100620CB-09B5-4073-8309-4594A909AB3E}"/>
    <cellStyle name="Millares 8 2 2 8 3 2 2" xfId="49604" xr:uid="{ADA81C99-50C3-41CE-9741-44855DB7D158}"/>
    <cellStyle name="Millares 8 2 2 8 3 3" xfId="31337" xr:uid="{E9731C3F-AFD7-4291-95C8-D3B7346C1305}"/>
    <cellStyle name="Millares 8 2 2 8 3 4" xfId="43598" xr:uid="{B73585D4-3B4B-4711-BB5B-566991F40832}"/>
    <cellStyle name="Millares 8 2 2 8 4" xfId="34432" xr:uid="{5D166F5C-5B64-47F8-8BD5-165691FF7013}"/>
    <cellStyle name="Millares 8 2 2 8 4 2" xfId="46601" xr:uid="{E6155203-FD40-4680-AC1F-D4AC63C866F4}"/>
    <cellStyle name="Millares 8 2 2 8 5" xfId="28243" xr:uid="{69B12608-C9D1-47FB-8D88-26E15603698E}"/>
    <cellStyle name="Millares 8 2 2 8 6" xfId="40596" xr:uid="{D710DE22-C056-4AC6-8519-C24C4D1CA675}"/>
    <cellStyle name="Millares 8 2 2 9" xfId="16570" xr:uid="{8D512F6C-6E05-48D5-A140-BB0309147AE1}"/>
    <cellStyle name="Millares 8 2 2 9 2" xfId="26231" xr:uid="{BB144A28-01AC-4565-BDD4-64303ABA7644}"/>
    <cellStyle name="Millares 8 2 2 9 2 2" xfId="39541" xr:uid="{7447B335-40EE-490E-8B64-F33548159BFF}"/>
    <cellStyle name="Millares 8 2 2 9 2 2 2" xfId="51558" xr:uid="{420F26D3-CD96-4A2F-9C32-9C463A38B677}"/>
    <cellStyle name="Millares 8 2 2 9 2 3" xfId="33351" xr:uid="{002BF59E-DC0D-484C-BAA0-09720177ED6A}"/>
    <cellStyle name="Millares 8 2 2 9 2 4" xfId="45552" xr:uid="{96A7D29F-740C-4D1B-858E-D58505A719CF}"/>
    <cellStyle name="Millares 8 2 2 9 3" xfId="36446" xr:uid="{55095F98-E65B-412C-8FE2-C69750C61ACD}"/>
    <cellStyle name="Millares 8 2 2 9 3 2" xfId="48555" xr:uid="{F7A10A4F-1E66-453B-A544-4F6F5DA7C5BD}"/>
    <cellStyle name="Millares 8 2 2 9 4" xfId="30257" xr:uid="{19BCBB4C-2F89-4527-8026-0ABD0856596D}"/>
    <cellStyle name="Millares 8 2 2 9 5" xfId="42550" xr:uid="{92FA52A6-58EA-41FE-BB44-323230411DED}"/>
    <cellStyle name="Millares 8 2 3" xfId="3841" xr:uid="{9FC29CD6-B30C-46F3-AAD5-29E19F6B1766}"/>
    <cellStyle name="Millares 8 2 3 10" xfId="27504" xr:uid="{17FC3F75-BF8F-464B-8394-6DAC54FC1962}"/>
    <cellStyle name="Millares 8 2 3 11" xfId="39879" xr:uid="{76AA1224-AF0C-49F6-A135-73D2C609CA82}"/>
    <cellStyle name="Millares 8 2 3 2" xfId="6179" xr:uid="{5337A030-C7E2-414D-947A-359EAB1F0D34}"/>
    <cellStyle name="Millares 8 2 3 2 2" xfId="8945" xr:uid="{18E8D63D-2F42-421B-A178-BEB54B41CAB2}"/>
    <cellStyle name="Millares 8 2 3 2 2 2" xfId="37596" xr:uid="{E51774B2-2353-4820-B5E8-DB82371F6589}"/>
    <cellStyle name="Millares 8 2 3 2 2 2 2" xfId="49671" xr:uid="{3446A21E-A17B-452A-911C-004BE64E42B2}"/>
    <cellStyle name="Millares 8 2 3 2 2 3" xfId="31406" xr:uid="{B44EA416-190F-497F-9729-D78D9125685D}"/>
    <cellStyle name="Millares 8 2 3 2 2 4" xfId="43665" xr:uid="{1732BAC9-EBFC-4F99-A7E2-AF4778D86B4D}"/>
    <cellStyle name="Millares 8 2 3 2 3" xfId="8260" xr:uid="{BFDE1D51-E890-4CBA-8FAB-39808A19B960}"/>
    <cellStyle name="Millares 8 2 3 2 3 2" xfId="34501" xr:uid="{A70060D1-1248-475D-BF5B-05435B51AE5C}"/>
    <cellStyle name="Millares 8 2 3 2 3 3" xfId="46668" xr:uid="{4C7DC20C-7DF3-4542-B281-7EE23F705263}"/>
    <cellStyle name="Millares 8 2 3 2 4" xfId="12714" xr:uid="{EE494AD1-E11B-4266-8D5D-F73DFA6BAD6F}"/>
    <cellStyle name="Millares 8 2 3 2 5" xfId="22574" xr:uid="{7544AC64-B798-41D6-8691-47A26F6C9E0D}"/>
    <cellStyle name="Millares 8 2 3 2 6" xfId="28312" xr:uid="{D90287F6-B11C-4A58-8CEA-6554E6A71031}"/>
    <cellStyle name="Millares 8 2 3 2 7" xfId="40663" xr:uid="{FE1995DD-2900-4120-A963-AA00BE8BEA93}"/>
    <cellStyle name="Millares 8 2 3 3" xfId="5034" xr:uid="{EFD87F17-18A4-42CE-8683-D7D07E4981B1}"/>
    <cellStyle name="Millares 8 2 3 3 2" xfId="8548" xr:uid="{384BA644-FB98-4D6D-B311-5A079FD11F93}"/>
    <cellStyle name="Millares 8 2 3 3 2 2" xfId="38538" xr:uid="{F278DF55-AB02-4730-9387-254AE987B1F0}"/>
    <cellStyle name="Millares 8 2 3 3 2 2 2" xfId="50585" xr:uid="{A83DEA4F-DEE6-42E8-9A3B-46A666407796}"/>
    <cellStyle name="Millares 8 2 3 3 2 3" xfId="32348" xr:uid="{85CE46CF-8DE8-4DEE-9585-CDFB0BB94ACD}"/>
    <cellStyle name="Millares 8 2 3 3 2 4" xfId="44579" xr:uid="{C270C56B-F3C7-4B64-ADC0-ECD4D24B4EDE}"/>
    <cellStyle name="Millares 8 2 3 3 3" xfId="16268" xr:uid="{F710549D-6916-4DE9-B787-209C47275CF0}"/>
    <cellStyle name="Millares 8 2 3 3 3 2" xfId="35443" xr:uid="{CA764AAA-9A0E-4701-B8F1-CDADE82BF6FB}"/>
    <cellStyle name="Millares 8 2 3 3 3 3" xfId="47582" xr:uid="{1C29617A-A494-40D8-B4CB-C10F80EC2135}"/>
    <cellStyle name="Millares 8 2 3 3 4" xfId="23503" xr:uid="{3FEB3EB9-D519-4379-8A0E-8E870FA30595}"/>
    <cellStyle name="Millares 8 2 3 3 5" xfId="29254" xr:uid="{7AC521A8-9C29-4E7D-860A-E713026CF47A}"/>
    <cellStyle name="Millares 8 2 3 3 6" xfId="41577" xr:uid="{A03AD33D-8D15-41C6-BDDD-C64FB2406F10}"/>
    <cellStyle name="Millares 8 2 3 4" xfId="7852" xr:uid="{A6788985-557A-4F2E-A077-8BAB67556456}"/>
    <cellStyle name="Millares 8 2 3 4 2" xfId="36788" xr:uid="{2016783B-D759-424D-8364-278EB9C3C906}"/>
    <cellStyle name="Millares 8 2 3 4 2 2" xfId="48887" xr:uid="{E90F842F-8453-4CBA-90AE-2FFD06FB4E29}"/>
    <cellStyle name="Millares 8 2 3 4 3" xfId="30598" xr:uid="{5D007A1E-0B83-4D47-AA71-3E1D6A8EAAC9}"/>
    <cellStyle name="Millares 8 2 3 4 4" xfId="42881" xr:uid="{675D5384-1B9D-411E-BD51-73346097A6BF}"/>
    <cellStyle name="Millares 8 2 3 5" xfId="12318" xr:uid="{D898C4D9-C587-4D7E-8290-E2295678A924}"/>
    <cellStyle name="Millares 8 2 3 5 2" xfId="33693" xr:uid="{2426DF14-D5DD-4201-943E-1E1C85AF4F9D}"/>
    <cellStyle name="Millares 8 2 3 5 3" xfId="45884" xr:uid="{4BC94EDC-A405-463E-9E4D-2AA297441AD0}"/>
    <cellStyle name="Millares 8 2 3 6" xfId="16639" xr:uid="{F964AA4F-424F-479F-8100-8C922B28FE8A}"/>
    <cellStyle name="Millares 8 2 3 7" xfId="18285" xr:uid="{B67A12DD-A90B-42FE-9691-8D956383854C}"/>
    <cellStyle name="Millares 8 2 3 8" xfId="19935" xr:uid="{94DF2718-440B-490E-B827-EC1D0B132085}"/>
    <cellStyle name="Millares 8 2 3 9" xfId="21784" xr:uid="{61339074-CF99-426B-81BD-54C9BC1402F2}"/>
    <cellStyle name="Millares 8 2 4" xfId="6180" xr:uid="{857ADE56-60C5-4219-AA09-4823F4308364}"/>
    <cellStyle name="Millares 8 2 4 10" xfId="40009" xr:uid="{9A30CF82-C5C0-4446-8E43-9B228C1AA7FA}"/>
    <cellStyle name="Millares 8 2 4 2" xfId="8946" xr:uid="{9041E5D8-FE71-4886-85C5-3767D95DC662}"/>
    <cellStyle name="Millares 8 2 4 2 2" xfId="22708" xr:uid="{52C90BEA-D6E2-45FE-BBEB-11D69409C535}"/>
    <cellStyle name="Millares 8 2 4 2 2 2" xfId="37730" xr:uid="{118DDCDB-49D6-41E3-BF5D-1E88FD27F310}"/>
    <cellStyle name="Millares 8 2 4 2 2 2 2" xfId="49801" xr:uid="{833D6152-14CF-492F-A18C-F7D96E330311}"/>
    <cellStyle name="Millares 8 2 4 2 2 3" xfId="31540" xr:uid="{1D242D3D-E593-43F1-B07C-3A496F4C4CF9}"/>
    <cellStyle name="Millares 8 2 4 2 2 4" xfId="43795" xr:uid="{1922B5F7-3E20-468F-B650-00092E0C666D}"/>
    <cellStyle name="Millares 8 2 4 2 3" xfId="34635" xr:uid="{71CE4EFC-03FD-47EB-AFA1-6FFCF85FC1E9}"/>
    <cellStyle name="Millares 8 2 4 2 3 2" xfId="46798" xr:uid="{3BE28FD2-3284-4CFA-BAA1-B95D167C6D44}"/>
    <cellStyle name="Millares 8 2 4 2 4" xfId="28446" xr:uid="{569D09D3-2AEB-4996-9D69-FC1954C43192}"/>
    <cellStyle name="Millares 8 2 4 2 5" xfId="40793" xr:uid="{1103114D-34F1-4712-9849-B01E7696A69F}"/>
    <cellStyle name="Millares 8 2 4 3" xfId="8261" xr:uid="{4D56F9C0-ACD4-4CD7-B581-9C0D1FB97A4B}"/>
    <cellStyle name="Millares 8 2 4 3 2" xfId="23634" xr:uid="{121DF5C5-40F8-4BCF-866E-AFC289F49555}"/>
    <cellStyle name="Millares 8 2 4 3 2 2" xfId="38672" xr:uid="{233BAFE2-6440-450F-83A6-6304F233CD95}"/>
    <cellStyle name="Millares 8 2 4 3 2 2 2" xfId="50715" xr:uid="{35365598-8F03-4160-A52F-96DD6F2AEDD4}"/>
    <cellStyle name="Millares 8 2 4 3 2 3" xfId="32482" xr:uid="{8ACF169A-D6B7-4880-B7A3-1D6593E1D207}"/>
    <cellStyle name="Millares 8 2 4 3 2 4" xfId="44709" xr:uid="{592B38C4-BBE1-4DDD-80C6-0744E463FC43}"/>
    <cellStyle name="Millares 8 2 4 3 3" xfId="35577" xr:uid="{38DA4478-782D-4423-BFEC-1031BC358838}"/>
    <cellStyle name="Millares 8 2 4 3 3 2" xfId="47712" xr:uid="{AC27D800-4646-4F0C-83F3-B63785C647D9}"/>
    <cellStyle name="Millares 8 2 4 3 4" xfId="29388" xr:uid="{B19AD2B1-B6A3-40C2-AA96-63DD26BA8195}"/>
    <cellStyle name="Millares 8 2 4 3 5" xfId="41707" xr:uid="{2C4AC517-8FD6-44EB-BCB3-6D382FEC7D8C}"/>
    <cellStyle name="Millares 8 2 4 4" xfId="12715" xr:uid="{4234501F-CC6C-43F4-8EFF-51D80CEEBE03}"/>
    <cellStyle name="Millares 8 2 4 4 2" xfId="36922" xr:uid="{0604038A-331A-4F32-97A6-FDF3C2A3C7ED}"/>
    <cellStyle name="Millares 8 2 4 4 2 2" xfId="49017" xr:uid="{F2A789A3-8F8F-4488-B11B-235B29C61B54}"/>
    <cellStyle name="Millares 8 2 4 4 3" xfId="30732" xr:uid="{23A0B4F8-332A-4420-AD06-319D0B6ED66F}"/>
    <cellStyle name="Millares 8 2 4 4 4" xfId="43011" xr:uid="{9A52938D-EF42-4E9D-8F4D-9199327617C4}"/>
    <cellStyle name="Millares 8 2 4 5" xfId="17488" xr:uid="{002FB80F-6069-4C4A-B7E3-CF414F859467}"/>
    <cellStyle name="Millares 8 2 4 5 2" xfId="33827" xr:uid="{32051C0E-1147-4A5B-9DAE-0D09BA28657C}"/>
    <cellStyle name="Millares 8 2 4 5 3" xfId="46014" xr:uid="{05327A65-816D-4C01-91FB-D366A2816262}"/>
    <cellStyle name="Millares 8 2 4 6" xfId="18419" xr:uid="{C2730AE0-DBD4-46CE-9FAB-BB2B38545A0A}"/>
    <cellStyle name="Millares 8 2 4 7" xfId="20070" xr:uid="{2411404B-863C-46F5-9B6C-D81B8DBC46B7}"/>
    <cellStyle name="Millares 8 2 4 8" xfId="21914" xr:uid="{E0D8F53E-7412-4110-A58B-E15140EDCEB6}"/>
    <cellStyle name="Millares 8 2 4 9" xfId="27638" xr:uid="{0ACD3BD8-278A-40B5-9385-723B61B8321F}"/>
    <cellStyle name="Millares 8 2 5" xfId="6175" xr:uid="{EE73B849-61D8-4367-A21F-C0F72B0F2C45}"/>
    <cellStyle name="Millares 8 2 5 10" xfId="40139" xr:uid="{EC4F5FC0-FA46-45E7-AA91-FFB7A59DDB1A}"/>
    <cellStyle name="Millares 8 2 5 2" xfId="8941" xr:uid="{E0B4E3F6-D9E7-4080-B67E-D33CCE18E5EC}"/>
    <cellStyle name="Millares 8 2 5 2 2" xfId="22842" xr:uid="{BCC8E712-E2E0-4334-89F3-328D12AEE789}"/>
    <cellStyle name="Millares 8 2 5 2 2 2" xfId="37864" xr:uid="{D7901537-C17B-4E55-9D7D-63D4D6E1D046}"/>
    <cellStyle name="Millares 8 2 5 2 2 2 2" xfId="49931" xr:uid="{E81B1119-454C-4841-8D0E-9C3A9F95F8FA}"/>
    <cellStyle name="Millares 8 2 5 2 2 3" xfId="31674" xr:uid="{20B907AC-B212-42B4-BFB2-13F03691C335}"/>
    <cellStyle name="Millares 8 2 5 2 2 4" xfId="43925" xr:uid="{00E188BB-1340-46B9-9B04-1018FC8A7FEE}"/>
    <cellStyle name="Millares 8 2 5 2 3" xfId="34769" xr:uid="{A4FF9F92-C54B-4C93-A0A0-5178EC964147}"/>
    <cellStyle name="Millares 8 2 5 2 3 2" xfId="46928" xr:uid="{AFED5327-C253-4A2B-B079-C662D3DE7A4E}"/>
    <cellStyle name="Millares 8 2 5 2 4" xfId="28580" xr:uid="{AA44EEA0-04A6-4B9C-955B-2824303BD4AE}"/>
    <cellStyle name="Millares 8 2 5 2 5" xfId="40923" xr:uid="{847140E3-1DDC-4DEB-B97F-557F641E3390}"/>
    <cellStyle name="Millares 8 2 5 3" xfId="8256" xr:uid="{91F5D024-36E4-424F-99A2-04E7B4DCE868}"/>
    <cellStyle name="Millares 8 2 5 3 2" xfId="23768" xr:uid="{7CC54A48-93EF-4638-BD66-CBCA7A83B22A}"/>
    <cellStyle name="Millares 8 2 5 3 2 2" xfId="38806" xr:uid="{46BDCF96-14AB-4253-8201-07716BB27902}"/>
    <cellStyle name="Millares 8 2 5 3 2 2 2" xfId="50845" xr:uid="{5E50E4DC-CFB6-4000-96F5-34052F95DF6D}"/>
    <cellStyle name="Millares 8 2 5 3 2 3" xfId="32616" xr:uid="{45818B44-3B09-40FB-83F0-F6CCA7673618}"/>
    <cellStyle name="Millares 8 2 5 3 2 4" xfId="44839" xr:uid="{B7F05022-2E91-43F3-9578-EAD10889DF3B}"/>
    <cellStyle name="Millares 8 2 5 3 3" xfId="35711" xr:uid="{FEF0605A-7CC1-4E56-AF1C-E5FE3A18C9FD}"/>
    <cellStyle name="Millares 8 2 5 3 3 2" xfId="47842" xr:uid="{30D886FE-75A0-4E87-8F15-0DB9A92F59F7}"/>
    <cellStyle name="Millares 8 2 5 3 4" xfId="29522" xr:uid="{7BE7D091-41ED-43B0-BFEA-38F96143E8A1}"/>
    <cellStyle name="Millares 8 2 5 3 5" xfId="41837" xr:uid="{B6481B0C-EA58-4488-A8AF-56E8C93BE4DF}"/>
    <cellStyle name="Millares 8 2 5 4" xfId="12710" xr:uid="{77AA81DE-42F1-480E-80D7-35C5726CF301}"/>
    <cellStyle name="Millares 8 2 5 4 2" xfId="37056" xr:uid="{EDD33A60-0F78-4AD0-B6E1-576D57E34BB8}"/>
    <cellStyle name="Millares 8 2 5 4 2 2" xfId="49147" xr:uid="{62B6023E-A8C1-443E-8D5D-0FBD26B94954}"/>
    <cellStyle name="Millares 8 2 5 4 3" xfId="30866" xr:uid="{C4A40C7B-0396-43E1-A250-59143BBB7975}"/>
    <cellStyle name="Millares 8 2 5 4 4" xfId="43141" xr:uid="{3A279100-5C42-41B5-9981-5CEE8C2FEE34}"/>
    <cellStyle name="Millares 8 2 5 5" xfId="17737" xr:uid="{B8C18067-8C0C-458E-B216-79B00B490B7A}"/>
    <cellStyle name="Millares 8 2 5 5 2" xfId="33961" xr:uid="{5C4254EF-5626-4077-920B-6567CA37E40B}"/>
    <cellStyle name="Millares 8 2 5 5 3" xfId="46144" xr:uid="{3D5D2D45-52D3-45C0-B3B0-952CFE03AE5B}"/>
    <cellStyle name="Millares 8 2 5 6" xfId="18554" xr:uid="{5A312B40-17BB-453B-8775-75B96E0F8B65}"/>
    <cellStyle name="Millares 8 2 5 7" xfId="20206" xr:uid="{58603B68-1039-4C09-9398-F34A3E90A866}"/>
    <cellStyle name="Millares 8 2 5 8" xfId="22044" xr:uid="{3AEB2B03-DFAC-4EC6-B97F-3CBFED0694F0}"/>
    <cellStyle name="Millares 8 2 5 9" xfId="27772" xr:uid="{D8D2013E-E7A1-4327-BA42-8189EB519CB0}"/>
    <cellStyle name="Millares 8 2 6" xfId="5031" xr:uid="{60708C6C-9F5E-4E44-BB18-7DA0DDD8668E}"/>
    <cellStyle name="Millares 8 2 6 2" xfId="11921" xr:uid="{7065D361-CC3E-4111-BF11-EEAE50C65A59}"/>
    <cellStyle name="Millares 8 2 6 2 2" xfId="22975" xr:uid="{1D957264-9028-437B-998E-5517C5EDFA50}"/>
    <cellStyle name="Millares 8 2 6 2 2 2" xfId="37998" xr:uid="{EF56BB36-DC98-4FD8-A4C1-115811B2B3A7}"/>
    <cellStyle name="Millares 8 2 6 2 2 2 2" xfId="50061" xr:uid="{0AA6C6E3-98D1-418A-877A-25A821A0E24D}"/>
    <cellStyle name="Millares 8 2 6 2 2 3" xfId="31808" xr:uid="{703164B8-4937-455B-A300-1B3DB68D810B}"/>
    <cellStyle name="Millares 8 2 6 2 2 4" xfId="44055" xr:uid="{2D0F0BF4-8823-41C3-B0C3-1BE886BAAD42}"/>
    <cellStyle name="Millares 8 2 6 2 3" xfId="34903" xr:uid="{3FD7C5AD-6289-4B6D-87DB-70ABD3FD053B}"/>
    <cellStyle name="Millares 8 2 6 2 3 2" xfId="47058" xr:uid="{35F41B10-1C1F-47B3-A5C5-6F2BDDD560D0}"/>
    <cellStyle name="Millares 8 2 6 2 4" xfId="28714" xr:uid="{2BAF8DF6-1246-4D0C-B399-B6BD8451A00A}"/>
    <cellStyle name="Millares 8 2 6 2 5" xfId="41053" xr:uid="{D075902C-D456-4494-BEFC-01D586385FE0}"/>
    <cellStyle name="Millares 8 2 6 3" xfId="12784" xr:uid="{FC3CC4EF-5E06-4A0C-9304-96B59102A39B}"/>
    <cellStyle name="Millares 8 2 6 3 2" xfId="23901" xr:uid="{2D838037-A7C8-437B-95C4-B4E37BA9AD06}"/>
    <cellStyle name="Millares 8 2 6 3 2 2" xfId="38940" xr:uid="{2BC02461-D2C5-416D-BC36-87865D0A592F}"/>
    <cellStyle name="Millares 8 2 6 3 2 2 2" xfId="50975" xr:uid="{E54619B2-04B0-4512-8848-AF50F85EBF3E}"/>
    <cellStyle name="Millares 8 2 6 3 2 3" xfId="32750" xr:uid="{7AE5A65D-89FF-497C-BEA0-351B6560DC30}"/>
    <cellStyle name="Millares 8 2 6 3 2 4" xfId="44969" xr:uid="{28DE971D-7737-4DAD-AEC2-7E8A9E8BC677}"/>
    <cellStyle name="Millares 8 2 6 3 3" xfId="35845" xr:uid="{30268C66-C953-45DC-B59F-DF12C1C35480}"/>
    <cellStyle name="Millares 8 2 6 3 3 2" xfId="47972" xr:uid="{DB6DCD93-A027-4C68-A6FF-E80DE88B86E9}"/>
    <cellStyle name="Millares 8 2 6 3 4" xfId="29656" xr:uid="{111319DC-FDEB-4D8D-B181-6218CD0A5522}"/>
    <cellStyle name="Millares 8 2 6 3 5" xfId="41967" xr:uid="{AD01002B-F5E5-410D-9790-9B06930E605E}"/>
    <cellStyle name="Millares 8 2 6 4" xfId="18010" xr:uid="{8FD40E7E-CD5D-4D94-AAEA-595D9DAE0386}"/>
    <cellStyle name="Millares 8 2 6 4 2" xfId="37190" xr:uid="{4E9C1899-99F5-4242-8474-B9391DC25BDA}"/>
    <cellStyle name="Millares 8 2 6 4 2 2" xfId="49277" xr:uid="{48EF96C5-D3D2-4463-BA6D-DEE8C2F43C9F}"/>
    <cellStyle name="Millares 8 2 6 4 3" xfId="31000" xr:uid="{9253CAC7-555F-45ED-954B-D10853040F6B}"/>
    <cellStyle name="Millares 8 2 6 4 4" xfId="43271" xr:uid="{F9D9D93D-ABB2-4F3E-9522-8DA30C059665}"/>
    <cellStyle name="Millares 8 2 6 5" xfId="18689" xr:uid="{B8ADBB60-44DA-4086-B365-A9B9EC8DC480}"/>
    <cellStyle name="Millares 8 2 6 5 2" xfId="34095" xr:uid="{34A5E552-2012-44A9-9ECD-1157B8C9CB96}"/>
    <cellStyle name="Millares 8 2 6 5 3" xfId="46274" xr:uid="{F1419526-EC9C-4B9D-A902-4DD566D412DE}"/>
    <cellStyle name="Millares 8 2 6 6" xfId="20342" xr:uid="{9C11C084-30C1-4BEE-82EF-9C0F105FDC65}"/>
    <cellStyle name="Millares 8 2 6 7" xfId="22174" xr:uid="{907CD20F-4C29-418D-9D4E-97B754822ADD}"/>
    <cellStyle name="Millares 8 2 6 8" xfId="27906" xr:uid="{A6F0E60B-A249-4E8E-98AA-0672240985F8}"/>
    <cellStyle name="Millares 8 2 6 9" xfId="40269" xr:uid="{2DF942F9-FEE4-42C6-85F6-B280A6EE00E4}"/>
    <cellStyle name="Millares 8 2 7" xfId="5601" xr:uid="{68E1C838-4AE1-4049-8A1B-B3D123C453AF}"/>
    <cellStyle name="Millares 8 2 7 2" xfId="8545" xr:uid="{2FF2C165-2304-4620-8593-8A04E39C17B6}"/>
    <cellStyle name="Millares 8 2 7 2 2" xfId="23106" xr:uid="{43FB042B-AB43-4336-8A78-D3B7BE72B393}"/>
    <cellStyle name="Millares 8 2 7 2 2 2" xfId="38132" xr:uid="{41FB2FEE-1C79-41E1-B0F1-DCB846191DB8}"/>
    <cellStyle name="Millares 8 2 7 2 2 2 2" xfId="50191" xr:uid="{6EC406E4-D255-4ECB-BA55-704EA2CE8179}"/>
    <cellStyle name="Millares 8 2 7 2 2 3" xfId="31942" xr:uid="{1F8BF79C-7CE7-4A05-872A-CB94A720B1D9}"/>
    <cellStyle name="Millares 8 2 7 2 2 4" xfId="44185" xr:uid="{129D523D-0DF4-43BE-B037-933D04B705BF}"/>
    <cellStyle name="Millares 8 2 7 2 3" xfId="35037" xr:uid="{656B29E2-F2B4-4519-A723-D1F2254FFDFF}"/>
    <cellStyle name="Millares 8 2 7 2 3 2" xfId="47188" xr:uid="{55B8AB3B-ABB5-49B5-91A8-004709C77556}"/>
    <cellStyle name="Millares 8 2 7 2 4" xfId="28848" xr:uid="{44E054D8-8784-49D1-96F2-C3727566A1D5}"/>
    <cellStyle name="Millares 8 2 7 2 5" xfId="41183" xr:uid="{CF1F2542-64B2-48B6-991C-40174FBB072A}"/>
    <cellStyle name="Millares 8 2 7 3" xfId="15240" xr:uid="{3FCDD5D4-E5F9-45D5-86C6-9F6401D653AD}"/>
    <cellStyle name="Millares 8 2 7 3 2" xfId="24031" xr:uid="{1DC66B05-DCC0-4679-A2F5-4362A6C33520}"/>
    <cellStyle name="Millares 8 2 7 3 2 2" xfId="39074" xr:uid="{722B0C92-E7E4-4D6F-AA17-21FBC14FD426}"/>
    <cellStyle name="Millares 8 2 7 3 2 2 2" xfId="51105" xr:uid="{49D87E46-D59C-4E36-BCEC-A63334FD1613}"/>
    <cellStyle name="Millares 8 2 7 3 2 3" xfId="32884" xr:uid="{05C0C290-E468-4F6E-94CC-5CAEAC80FCF5}"/>
    <cellStyle name="Millares 8 2 7 3 2 4" xfId="45099" xr:uid="{7C966072-6B97-4937-B61D-32310ADE86F0}"/>
    <cellStyle name="Millares 8 2 7 3 3" xfId="35979" xr:uid="{9C3853FE-F9FE-41A9-9ED7-EE8A3D37C73A}"/>
    <cellStyle name="Millares 8 2 7 3 3 2" xfId="48102" xr:uid="{3D65C5C6-C729-4CAB-9AF9-23BEF66D766B}"/>
    <cellStyle name="Millares 8 2 7 3 4" xfId="29790" xr:uid="{39B24F38-056D-4CE4-828F-C0C3126CD0A0}"/>
    <cellStyle name="Millares 8 2 7 3 5" xfId="42097" xr:uid="{5BB95776-ECE2-4C11-BB45-66D156813AFC}"/>
    <cellStyle name="Millares 8 2 7 4" xfId="19608" xr:uid="{1B2F9E83-FFAC-418B-B0D2-DBEE6A167472}"/>
    <cellStyle name="Millares 8 2 7 4 2" xfId="37324" xr:uid="{2460769D-D46C-40B4-BDB5-FE22C4E41F90}"/>
    <cellStyle name="Millares 8 2 7 4 2 2" xfId="49407" xr:uid="{A52ACE1D-EBF0-4B15-95BC-7D589E9D7969}"/>
    <cellStyle name="Millares 8 2 7 4 3" xfId="31134" xr:uid="{3EA7EC57-8CCF-43AC-A461-2A3143754AE9}"/>
    <cellStyle name="Millares 8 2 7 4 4" xfId="43401" xr:uid="{AF53BB0C-8451-46DA-A0BD-4ACD06261598}"/>
    <cellStyle name="Millares 8 2 7 5" xfId="20476" xr:uid="{F8F407F7-8A48-4BF8-B3E8-4D77FB392FD8}"/>
    <cellStyle name="Millares 8 2 7 5 2" xfId="34229" xr:uid="{8CA744E9-D26E-471A-A4B0-1FA539352EF9}"/>
    <cellStyle name="Millares 8 2 7 5 3" xfId="46404" xr:uid="{2BD177D8-5D06-4B1E-BB2A-4D5CB1603823}"/>
    <cellStyle name="Millares 8 2 7 6" xfId="22304" xr:uid="{AA5B24F7-702B-42F1-A085-40E172C26DB9}"/>
    <cellStyle name="Millares 8 2 7 7" xfId="28040" xr:uid="{9265481E-D765-433F-9445-3EE0784D2745}"/>
    <cellStyle name="Millares 8 2 7 8" xfId="40399" xr:uid="{1F098938-D743-454D-A181-E4D0D6732DDE}"/>
    <cellStyle name="Millares 8 2 8" xfId="7849" xr:uid="{D2B14814-5BE6-41F6-9BD0-07483B1C5344}"/>
    <cellStyle name="Millares 8 2 8 2" xfId="21460" xr:uid="{D54B4D61-6D2E-44CB-821A-38D7D4FED466}"/>
    <cellStyle name="Millares 8 2 8 2 2" xfId="24161" xr:uid="{69F2E6C2-03B0-450D-98B9-18136A9DB3E4}"/>
    <cellStyle name="Millares 8 2 8 2 2 2" xfId="39208" xr:uid="{8FA70623-745F-431E-A30A-97E2C1AFFB59}"/>
    <cellStyle name="Millares 8 2 8 2 2 2 2" xfId="51235" xr:uid="{B2B57138-D771-4D86-BB26-5151583029AF}"/>
    <cellStyle name="Millares 8 2 8 2 2 3" xfId="33018" xr:uid="{EE122E02-E897-4988-B941-85F265CBCD03}"/>
    <cellStyle name="Millares 8 2 8 2 2 4" xfId="45229" xr:uid="{6EB2C45E-50FE-499A-B143-0900EFFAF6C7}"/>
    <cellStyle name="Millares 8 2 8 2 3" xfId="36113" xr:uid="{C69D0A85-902C-47E8-99CB-CD0276084B57}"/>
    <cellStyle name="Millares 8 2 8 2 3 2" xfId="48232" xr:uid="{422EA4CE-9F79-45D4-9066-23C305A38303}"/>
    <cellStyle name="Millares 8 2 8 2 4" xfId="29924" xr:uid="{FC99F0CF-7547-4E7B-A0FF-2EACEA57D864}"/>
    <cellStyle name="Millares 8 2 8 2 5" xfId="42227" xr:uid="{2E5E593F-3E8B-47B6-A885-F339A16C1C9D}"/>
    <cellStyle name="Millares 8 2 8 3" xfId="23239" xr:uid="{1837C576-4DA0-4629-B609-D6FEC211119C}"/>
    <cellStyle name="Millares 8 2 8 3 2" xfId="38266" xr:uid="{2DC0E61E-480C-439B-A061-866D23EAFA21}"/>
    <cellStyle name="Millares 8 2 8 3 2 2" xfId="50321" xr:uid="{8A47205C-688B-4BCB-A445-F1199A84BB3A}"/>
    <cellStyle name="Millares 8 2 8 3 3" xfId="32076" xr:uid="{7A268369-0E5B-406B-A0F0-41ACC5D6D12D}"/>
    <cellStyle name="Millares 8 2 8 3 4" xfId="44315" xr:uid="{653D67A5-1FB9-42D5-984F-1289E1C19763}"/>
    <cellStyle name="Millares 8 2 8 4" xfId="35171" xr:uid="{ED537296-4037-43C7-85C9-3622D221C32F}"/>
    <cellStyle name="Millares 8 2 8 4 2" xfId="47318" xr:uid="{C8997A22-394A-487A-ACE5-D5B6679A9E7B}"/>
    <cellStyle name="Millares 8 2 8 5" xfId="28982" xr:uid="{34DC680C-85AD-4A15-A89F-60BF94499A66}"/>
    <cellStyle name="Millares 8 2 8 6" xfId="41313" xr:uid="{6E52FC1C-E82B-4117-BE97-3D200A794535}"/>
    <cellStyle name="Millares 8 2 9" xfId="12315" xr:uid="{626A346E-2EB4-401B-A4A2-F90E9F6FF7AF}"/>
    <cellStyle name="Millares 8 2 9 2" xfId="25142" xr:uid="{B8777636-2929-4F19-AA9C-5FCE7CFEA65E}"/>
    <cellStyle name="Millares 8 2 9 2 2" xfId="33152" xr:uid="{0666AAD6-E8D4-4B92-9580-4292834CDBC7}"/>
    <cellStyle name="Millares 8 2 9 2 2 2" xfId="39342" xr:uid="{1804E2D1-41BF-4504-AF1F-6D1E88E2E656}"/>
    <cellStyle name="Millares 8 2 9 2 2 2 2" xfId="51365" xr:uid="{142778A8-C3F4-46A6-A4C6-029F4FDE7801}"/>
    <cellStyle name="Millares 8 2 9 2 2 3" xfId="45359" xr:uid="{FCE7A948-71F0-4CF8-B5E1-A1D094374B55}"/>
    <cellStyle name="Millares 8 2 9 2 3" xfId="36247" xr:uid="{1A01956C-2CF1-4FF3-81CF-C592BAEC1589}"/>
    <cellStyle name="Millares 8 2 9 2 3 2" xfId="48362" xr:uid="{802BB416-BA72-4F89-8794-AA8B53894689}"/>
    <cellStyle name="Millares 8 2 9 2 4" xfId="30058" xr:uid="{EFC14F83-EDA2-421F-A410-391DE6DE9027}"/>
    <cellStyle name="Millares 8 2 9 2 5" xfId="42357" xr:uid="{BDDA5D13-B490-49FC-9D8A-AFF4419C154D}"/>
    <cellStyle name="Millares 8 2 9 3" xfId="22440" xr:uid="{850CA11B-48CD-4744-960A-8A52503304C7}"/>
    <cellStyle name="Millares 8 2 9 3 2" xfId="37462" xr:uid="{6539D4F6-01A3-468F-86EE-5226499DDC58}"/>
    <cellStyle name="Millares 8 2 9 3 2 2" xfId="49541" xr:uid="{949F8161-71D2-475C-9712-44CE366443DD}"/>
    <cellStyle name="Millares 8 2 9 3 3" xfId="31272" xr:uid="{F7C59990-78F6-4E2C-8B21-29F853CE722B}"/>
    <cellStyle name="Millares 8 2 9 3 4" xfId="43535" xr:uid="{6D3341A9-6631-4AA4-B401-7318211E4887}"/>
    <cellStyle name="Millares 8 2 9 4" xfId="34367" xr:uid="{24BFF0A7-0D9D-4707-A542-27A48DE18974}"/>
    <cellStyle name="Millares 8 2 9 4 2" xfId="46538" xr:uid="{601A0C29-5CB8-4341-9149-9EC6EA376226}"/>
    <cellStyle name="Millares 8 2 9 5" xfId="28178" xr:uid="{8AB9A738-B4F6-49D3-8ABB-F922AD487276}"/>
    <cellStyle name="Millares 8 2 9 6" xfId="40533" xr:uid="{DB8F3209-43D1-40E6-91F9-91E3EE919932}"/>
    <cellStyle name="Millares 8 3" xfId="3842" xr:uid="{575D27BE-FCA8-42DC-8508-E5ED51ECA9F5}"/>
    <cellStyle name="Millares 8 3 10" xfId="16524" xr:uid="{399894D1-CA42-4B24-A0A9-FE8563E69258}"/>
    <cellStyle name="Millares 8 3 10 2" xfId="26187" xr:uid="{A605D654-C527-4D68-9940-EC8DF2C133B7}"/>
    <cellStyle name="Millares 8 3 10 2 2" xfId="39495" xr:uid="{CCE11258-0D57-4755-B928-43DCEB3479F9}"/>
    <cellStyle name="Millares 8 3 10 2 2 2" xfId="51514" xr:uid="{489ACA5A-64B2-4A0B-A774-D9F1086D1C4C}"/>
    <cellStyle name="Millares 8 3 10 2 3" xfId="33305" xr:uid="{906E69A4-4428-490F-A552-585105CE3843}"/>
    <cellStyle name="Millares 8 3 10 2 4" xfId="45508" xr:uid="{E855C920-835E-48E4-9E6B-36B1BB62A3D8}"/>
    <cellStyle name="Millares 8 3 10 3" xfId="36400" xr:uid="{0F79A391-9CC6-46D8-BCD0-2C8ACD5D7428}"/>
    <cellStyle name="Millares 8 3 10 3 2" xfId="48511" xr:uid="{315D7C74-C599-44AE-BBE9-5483CECF6BC3}"/>
    <cellStyle name="Millares 8 3 10 4" xfId="30211" xr:uid="{E4596424-A420-483F-B8BC-7C898170E986}"/>
    <cellStyle name="Millares 8 3 10 5" xfId="42506" xr:uid="{0273F163-C9EC-42BD-A010-6750A1EEFCF9}"/>
    <cellStyle name="Millares 8 3 11" xfId="18169" xr:uid="{D3122080-9ECA-4745-9393-B7310CD40F3B}"/>
    <cellStyle name="Millares 8 3 11 2" xfId="27210" xr:uid="{D05AD2C2-50FF-448B-8131-B1432C3ED4A6}"/>
    <cellStyle name="Millares 8 3 11 2 2" xfId="39629" xr:uid="{3346EC5F-EF1D-415A-BB08-1B5026A770D6}"/>
    <cellStyle name="Millares 8 3 11 2 2 2" xfId="51644" xr:uid="{9CBE8A02-A6EB-456B-A5EB-541B1A4DD75B}"/>
    <cellStyle name="Millares 8 3 11 2 3" xfId="33439" xr:uid="{F726C8EC-669D-4B07-807F-DFBA4E7E2460}"/>
    <cellStyle name="Millares 8 3 11 2 4" xfId="45638" xr:uid="{6D933753-FC10-48D4-A557-F1A5E6874BCC}"/>
    <cellStyle name="Millares 8 3 11 3" xfId="36534" xr:uid="{33A166FF-96AC-4038-987A-182808EC0D12}"/>
    <cellStyle name="Millares 8 3 11 3 2" xfId="48641" xr:uid="{521840FC-D546-48E5-B83A-2204D432ECDB}"/>
    <cellStyle name="Millares 8 3 11 4" xfId="30345" xr:uid="{B25DA546-6777-4259-A451-85D7BB5C7407}"/>
    <cellStyle name="Millares 8 3 11 5" xfId="42636" xr:uid="{7478BD15-00FE-4443-80A2-782BD9D7CBCC}"/>
    <cellStyle name="Millares 8 3 12" xfId="19818" xr:uid="{CCFD13F7-8BD7-4119-B3D4-CC12B56E4CDD}"/>
    <cellStyle name="Millares 8 3 12 2" xfId="23392" xr:uid="{D305D367-416A-4BD5-B7F4-B909C42AE16F}"/>
    <cellStyle name="Millares 8 3 12 2 2" xfId="38423" xr:uid="{0121D247-DA34-44A5-AFB0-67D910B56769}"/>
    <cellStyle name="Millares 8 3 12 2 2 2" xfId="50474" xr:uid="{942EFC40-68F7-4BC6-A3DE-CCD6E194624A}"/>
    <cellStyle name="Millares 8 3 12 2 3" xfId="32233" xr:uid="{BB682F99-8233-45C3-8E19-6C03A6AE726B}"/>
    <cellStyle name="Millares 8 3 12 2 4" xfId="44468" xr:uid="{050226A7-FCC9-49D5-B28E-3FADC6803E06}"/>
    <cellStyle name="Millares 8 3 12 3" xfId="35328" xr:uid="{4ED266FE-0FFA-459E-9265-26951A9B600B}"/>
    <cellStyle name="Millares 8 3 12 3 2" xfId="47471" xr:uid="{A3B2B5B4-9BA0-4B40-8B8A-C358B50283BB}"/>
    <cellStyle name="Millares 8 3 12 4" xfId="29139" xr:uid="{74BFF7B1-CB07-4B1E-AF48-EBDCE9E8872D}"/>
    <cellStyle name="Millares 8 3 12 5" xfId="41466" xr:uid="{30C02B06-567C-4ED2-88B1-6C6EA932BCBD}"/>
    <cellStyle name="Millares 8 3 13" xfId="21673" xr:uid="{4F70C3DB-D927-4AD3-9A75-A31F681AB64C}"/>
    <cellStyle name="Millares 8 3 13 2" xfId="36673" xr:uid="{978C1E33-F9FD-4294-9139-3F40298CDC08}"/>
    <cellStyle name="Millares 8 3 13 2 2" xfId="48776" xr:uid="{9370103B-C12C-4FA8-9F71-466999FA8534}"/>
    <cellStyle name="Millares 8 3 13 3" xfId="30483" xr:uid="{C26FDAD3-70F8-46C3-AA46-0882F4FA7201}"/>
    <cellStyle name="Millares 8 3 13 4" xfId="42770" xr:uid="{01FA192C-7E98-4801-906B-6FD1D25BC66D}"/>
    <cellStyle name="Millares 8 3 14" xfId="33578" xr:uid="{C5982A79-27C1-4143-BB75-5841F632F722}"/>
    <cellStyle name="Millares 8 3 14 2" xfId="45773" xr:uid="{2BBA3F98-E541-4543-9E04-D293CC72F4C0}"/>
    <cellStyle name="Millares 8 3 15" xfId="27389" xr:uid="{9D3A3C6D-C3E6-48BF-8A0F-62474B1210FA}"/>
    <cellStyle name="Millares 8 3 16" xfId="39768" xr:uid="{35E980BF-65C3-4641-8600-836D45E5D77F}"/>
    <cellStyle name="Millares 8 3 2" xfId="3843" xr:uid="{1169E2F3-672F-4E87-B883-ACCC970397B4}"/>
    <cellStyle name="Millares 8 3 2 10" xfId="18234" xr:uid="{322A5ABC-87BB-4CAF-B1D1-47CCCDA888E4}"/>
    <cellStyle name="Millares 8 3 2 10 2" xfId="27273" xr:uid="{C4A2BB01-87EE-431A-9E57-4F2D0E2F3B33}"/>
    <cellStyle name="Millares 8 3 2 10 2 2" xfId="39694" xr:uid="{64272677-00BF-4989-9454-FFDFFD27E61E}"/>
    <cellStyle name="Millares 8 3 2 10 2 2 2" xfId="51707" xr:uid="{E25B5B2C-EA6F-4BED-A25F-2E7EC3314EF3}"/>
    <cellStyle name="Millares 8 3 2 10 2 3" xfId="33504" xr:uid="{EB739D83-25AC-4D83-BCF5-5142B25CDCA9}"/>
    <cellStyle name="Millares 8 3 2 10 2 4" xfId="45701" xr:uid="{4F1C5041-8B01-4F4A-BC0C-C5D3D13012D1}"/>
    <cellStyle name="Millares 8 3 2 10 3" xfId="36599" xr:uid="{362B1A38-374E-4CF4-8DDE-F0DD51F74445}"/>
    <cellStyle name="Millares 8 3 2 10 3 2" xfId="48704" xr:uid="{4F810E7C-6A5D-4A84-AC25-A67C609C09CC}"/>
    <cellStyle name="Millares 8 3 2 10 4" xfId="30410" xr:uid="{C1AE0B37-D200-4540-A0FD-BCE0B82329DA}"/>
    <cellStyle name="Millares 8 3 2 10 5" xfId="42699" xr:uid="{549638A0-52F6-4B47-8FFD-1BCA5C868329}"/>
    <cellStyle name="Millares 8 3 2 11" xfId="19883" xr:uid="{D7482707-FE3C-43D5-816B-8F3DC60F152B}"/>
    <cellStyle name="Millares 8 3 2 11 2" xfId="23455" xr:uid="{AF5C6E1B-5E94-4AE8-A34B-891D293C4A9D}"/>
    <cellStyle name="Millares 8 3 2 11 2 2" xfId="38488" xr:uid="{F8563BA9-EC07-47DE-9DE2-9F082D77E515}"/>
    <cellStyle name="Millares 8 3 2 11 2 2 2" xfId="50537" xr:uid="{D099D220-85A8-4D46-9699-C2DB0EC45055}"/>
    <cellStyle name="Millares 8 3 2 11 2 3" xfId="32298" xr:uid="{5D25EACA-5271-4EAB-83CF-6E2823CB8199}"/>
    <cellStyle name="Millares 8 3 2 11 2 4" xfId="44531" xr:uid="{BC7B0B15-73A3-4C9F-A283-BD4F77142892}"/>
    <cellStyle name="Millares 8 3 2 11 3" xfId="35393" xr:uid="{474CF0D1-DB9F-4A07-8ABF-FDA396D1D70C}"/>
    <cellStyle name="Millares 8 3 2 11 3 2" xfId="47534" xr:uid="{1747D991-0184-44FF-9F78-40AD8C211A9F}"/>
    <cellStyle name="Millares 8 3 2 11 4" xfId="29204" xr:uid="{F8F25340-1E11-4F52-B151-9BD6E3853626}"/>
    <cellStyle name="Millares 8 3 2 11 5" xfId="41529" xr:uid="{11FF3760-26A3-4AC1-B4EA-3DA5BA9AA1A4}"/>
    <cellStyle name="Millares 8 3 2 12" xfId="21736" xr:uid="{701017B3-08E6-423D-8436-607B9D125E5D}"/>
    <cellStyle name="Millares 8 3 2 12 2" xfId="36738" xr:uid="{0D052220-B18D-448B-9BC3-40B0B998D731}"/>
    <cellStyle name="Millares 8 3 2 12 2 2" xfId="48839" xr:uid="{4E6BDC2F-860B-44F4-A573-9D6D20513B80}"/>
    <cellStyle name="Millares 8 3 2 12 3" xfId="30548" xr:uid="{4A89646A-6917-4773-BFA8-62AD799331DC}"/>
    <cellStyle name="Millares 8 3 2 12 4" xfId="42833" xr:uid="{BBAE7B5E-FB5C-404D-A5F4-C047037532F4}"/>
    <cellStyle name="Millares 8 3 2 13" xfId="33643" xr:uid="{25FA7A5E-A2C9-49F6-A4AB-015855BDAD54}"/>
    <cellStyle name="Millares 8 3 2 13 2" xfId="45836" xr:uid="{2528BFFB-92E7-4708-8A07-5EBF74529FF0}"/>
    <cellStyle name="Millares 8 3 2 14" xfId="27454" xr:uid="{A105626F-4B25-4971-9597-524B0CA67895}"/>
    <cellStyle name="Millares 8 3 2 15" xfId="39831" xr:uid="{8204A552-4F57-4FDF-8DFE-5052381FEF08}"/>
    <cellStyle name="Millares 8 3 2 2" xfId="3844" xr:uid="{D1AF3276-7AC4-4967-9488-6AE241AB02B9}"/>
    <cellStyle name="Millares 8 3 2 2 10" xfId="27588" xr:uid="{538CAA8F-9EEC-4E69-B4E4-22FB6D6A241A}"/>
    <cellStyle name="Millares 8 3 2 2 11" xfId="39961" xr:uid="{DA74B30A-005E-4D82-926F-74962853C250}"/>
    <cellStyle name="Millares 8 3 2 2 2" xfId="6183" xr:uid="{9A2C6C07-32EB-449C-A3B2-BBCB769BA237}"/>
    <cellStyle name="Millares 8 3 2 2 2 2" xfId="8949" xr:uid="{020D35A7-9BB4-4D8A-8FD9-44944B57697D}"/>
    <cellStyle name="Millares 8 3 2 2 2 2 2" xfId="37680" xr:uid="{7980BAA6-1CC0-420A-8BC6-733C72361693}"/>
    <cellStyle name="Millares 8 3 2 2 2 2 2 2" xfId="49753" xr:uid="{DF625341-A733-48B7-AB13-9A9A53FE268B}"/>
    <cellStyle name="Millares 8 3 2 2 2 2 3" xfId="31490" xr:uid="{EF9F9E98-D974-450D-A12B-A8A30550DA73}"/>
    <cellStyle name="Millares 8 3 2 2 2 2 4" xfId="43747" xr:uid="{BA2CD8A8-991F-4062-8D3C-3E3CE85E2B18}"/>
    <cellStyle name="Millares 8 3 2 2 2 3" xfId="8264" xr:uid="{64EEE989-758A-411F-A2C7-BA28015364D4}"/>
    <cellStyle name="Millares 8 3 2 2 2 3 2" xfId="34585" xr:uid="{B81E88D5-46A0-4641-8D3B-CEBF25631804}"/>
    <cellStyle name="Millares 8 3 2 2 2 3 3" xfId="46750" xr:uid="{4E3EFCC5-EC5A-4CA2-A828-2AD0C08D1F31}"/>
    <cellStyle name="Millares 8 3 2 2 2 4" xfId="12718" xr:uid="{52EE88EE-A9D1-411A-BED2-587511686696}"/>
    <cellStyle name="Millares 8 3 2 2 2 5" xfId="22658" xr:uid="{C515EADD-01E7-413B-8658-19CF97B44A77}"/>
    <cellStyle name="Millares 8 3 2 2 2 6" xfId="28396" xr:uid="{7DC23B56-514E-42EE-A2F7-F7A3A22AE1DC}"/>
    <cellStyle name="Millares 8 3 2 2 2 7" xfId="40745" xr:uid="{818DEDE5-6765-4A89-9BB0-511A6BF3BFEC}"/>
    <cellStyle name="Millares 8 3 2 2 3" xfId="5037" xr:uid="{5B486D14-DE77-4193-8287-907EDA9F522B}"/>
    <cellStyle name="Millares 8 3 2 2 3 2" xfId="8551" xr:uid="{5BD0A59D-4E7C-414F-95AC-6F959B8415B3}"/>
    <cellStyle name="Millares 8 3 2 2 3 2 2" xfId="38622" xr:uid="{8F76BEFA-AEF5-4DAA-8BB5-78F92CF4E38D}"/>
    <cellStyle name="Millares 8 3 2 2 3 2 2 2" xfId="50667" xr:uid="{D3C303DE-FD38-480A-A2CD-D91A9120B59C}"/>
    <cellStyle name="Millares 8 3 2 2 3 2 3" xfId="32432" xr:uid="{3937D647-BC15-44DC-8DB1-426B4D92C671}"/>
    <cellStyle name="Millares 8 3 2 2 3 2 4" xfId="44661" xr:uid="{893C8E37-5DB3-44CE-89C8-A52CE69EFECE}"/>
    <cellStyle name="Millares 8 3 2 2 3 3" xfId="16352" xr:uid="{6B368E1A-A437-4FB1-B954-6D062008ED91}"/>
    <cellStyle name="Millares 8 3 2 2 3 3 2" xfId="35527" xr:uid="{EE2C07D5-149F-4376-9F12-BE116A475F9E}"/>
    <cellStyle name="Millares 8 3 2 2 3 3 3" xfId="47664" xr:uid="{FB131B8A-C7F5-4758-97A7-9B36EA185432}"/>
    <cellStyle name="Millares 8 3 2 2 3 4" xfId="23585" xr:uid="{C4F7148C-AC07-441E-8CE7-39E1AAB298A4}"/>
    <cellStyle name="Millares 8 3 2 2 3 5" xfId="29338" xr:uid="{6E6FFE8C-CA9A-4812-B1A2-7463E8E593DE}"/>
    <cellStyle name="Millares 8 3 2 2 3 6" xfId="41659" xr:uid="{A8A36709-784D-4F1B-A794-FE369C1F8F15}"/>
    <cellStyle name="Millares 8 3 2 2 4" xfId="7855" xr:uid="{CFEDBF71-FCDD-4C47-86FE-FFA5637C7F3E}"/>
    <cellStyle name="Millares 8 3 2 2 4 2" xfId="36872" xr:uid="{19264B30-9FAB-474B-B2C3-BE3DBCBAC184}"/>
    <cellStyle name="Millares 8 3 2 2 4 2 2" xfId="48969" xr:uid="{7B29E10F-5CE8-4F60-9A0D-2DEAE6A4E2B4}"/>
    <cellStyle name="Millares 8 3 2 2 4 3" xfId="30682" xr:uid="{F57A68EF-CCBB-4148-BEC6-9CF7B9109DE2}"/>
    <cellStyle name="Millares 8 3 2 2 4 4" xfId="42963" xr:uid="{090713D1-5516-414D-BDE9-3F3776426626}"/>
    <cellStyle name="Millares 8 3 2 2 5" xfId="12321" xr:uid="{4A09D8B2-5D9F-4346-A2B9-CE901A5B48E7}"/>
    <cellStyle name="Millares 8 3 2 2 5 2" xfId="33777" xr:uid="{093284BB-5EC5-4637-A45D-75ED2EBB9885}"/>
    <cellStyle name="Millares 8 3 2 2 5 3" xfId="45966" xr:uid="{EB3B5CF2-13DE-4012-BB64-FA9B8258C629}"/>
    <cellStyle name="Millares 8 3 2 2 6" xfId="16723" xr:uid="{ED80F6A6-AAD2-4F63-B28E-FFA5264F93B6}"/>
    <cellStyle name="Millares 8 3 2 2 7" xfId="18369" xr:uid="{40FB4632-829C-4958-8A6F-1410AF16C90C}"/>
    <cellStyle name="Millares 8 3 2 2 8" xfId="20019" xr:uid="{618BB945-E49A-4A2F-999C-87E773BAB801}"/>
    <cellStyle name="Millares 8 3 2 2 9" xfId="21866" xr:uid="{07F6AFDE-719A-4FF0-84A6-F726F6792468}"/>
    <cellStyle name="Millares 8 3 2 3" xfId="6184" xr:uid="{ED25C434-0342-4C66-9F44-E02D7819E55C}"/>
    <cellStyle name="Millares 8 3 2 3 10" xfId="40091" xr:uid="{55C5F5E2-FAF4-4446-A46F-8350DA5F4E13}"/>
    <cellStyle name="Millares 8 3 2 3 2" xfId="8950" xr:uid="{86DFFE65-E72C-443E-99A9-E367CD205441}"/>
    <cellStyle name="Millares 8 3 2 3 2 2" xfId="22792" xr:uid="{40DA1FCA-1FEA-416D-93EB-D90502FD3EB6}"/>
    <cellStyle name="Millares 8 3 2 3 2 2 2" xfId="37814" xr:uid="{ABDD29A5-5AFD-4888-A070-24A46C68E7E7}"/>
    <cellStyle name="Millares 8 3 2 3 2 2 2 2" xfId="49883" xr:uid="{B4F26030-8F49-46C0-A1D8-7E84D2A5362B}"/>
    <cellStyle name="Millares 8 3 2 3 2 2 3" xfId="31624" xr:uid="{F6468FD8-73AD-456B-9E21-0EA0FF6D3F96}"/>
    <cellStyle name="Millares 8 3 2 3 2 2 4" xfId="43877" xr:uid="{615C1097-C57F-4114-A614-8190C44359B4}"/>
    <cellStyle name="Millares 8 3 2 3 2 3" xfId="34719" xr:uid="{F7461BB4-EED5-42CD-B94A-374C28ACCAB8}"/>
    <cellStyle name="Millares 8 3 2 3 2 3 2" xfId="46880" xr:uid="{3E2DD25D-AECB-46BD-BE40-6DFEE433D712}"/>
    <cellStyle name="Millares 8 3 2 3 2 4" xfId="28530" xr:uid="{E92468CF-7BC0-4354-B19F-6C3512D6C361}"/>
    <cellStyle name="Millares 8 3 2 3 2 5" xfId="40875" xr:uid="{205E10AC-0AF2-4486-84D5-EF6D39D01BF7}"/>
    <cellStyle name="Millares 8 3 2 3 3" xfId="8265" xr:uid="{10354FBB-9700-49CF-BDBF-B8AF261417F6}"/>
    <cellStyle name="Millares 8 3 2 3 3 2" xfId="23718" xr:uid="{2EA4F0F2-01DB-4F29-A297-BD33628B506E}"/>
    <cellStyle name="Millares 8 3 2 3 3 2 2" xfId="38756" xr:uid="{1AA65759-F7B6-46E6-A52E-F00CBB24F5AA}"/>
    <cellStyle name="Millares 8 3 2 3 3 2 2 2" xfId="50797" xr:uid="{B0F6C3A3-5882-46D5-8C1B-7E7757DD05D4}"/>
    <cellStyle name="Millares 8 3 2 3 3 2 3" xfId="32566" xr:uid="{88699523-4349-4F2E-A395-BFC9B833D6FF}"/>
    <cellStyle name="Millares 8 3 2 3 3 2 4" xfId="44791" xr:uid="{F7043FE7-C915-4B0D-A298-CAE69AF05D95}"/>
    <cellStyle name="Millares 8 3 2 3 3 3" xfId="35661" xr:uid="{03F9EDF0-27E1-4506-91FC-B6993C10165C}"/>
    <cellStyle name="Millares 8 3 2 3 3 3 2" xfId="47794" xr:uid="{5379FA0A-7FE5-4B82-A22D-2C7E8CA7A047}"/>
    <cellStyle name="Millares 8 3 2 3 3 4" xfId="29472" xr:uid="{48C9DECB-36FC-4AD1-A3E9-8808339F34FD}"/>
    <cellStyle name="Millares 8 3 2 3 3 5" xfId="41789" xr:uid="{EE50A3AC-A60F-462C-B04A-1AE08B695C95}"/>
    <cellStyle name="Millares 8 3 2 3 4" xfId="12719" xr:uid="{D8C44C50-2C64-41DF-8217-A85FA2920AEE}"/>
    <cellStyle name="Millares 8 3 2 3 4 2" xfId="37006" xr:uid="{BDBA80D2-5D5F-4176-974B-93470942365E}"/>
    <cellStyle name="Millares 8 3 2 3 4 2 2" xfId="49099" xr:uid="{A29CEC7D-B6EA-4B2A-84FA-F628B873F8E1}"/>
    <cellStyle name="Millares 8 3 2 3 4 3" xfId="30816" xr:uid="{FCE60E06-BFE5-4212-9880-ECE17943EFD7}"/>
    <cellStyle name="Millares 8 3 2 3 4 4" xfId="43093" xr:uid="{5337DC9C-0140-4B93-954D-BB5654CEB0A5}"/>
    <cellStyle name="Millares 8 3 2 3 5" xfId="17572" xr:uid="{1180DD63-4317-4F12-A5EB-226CFF88E8B8}"/>
    <cellStyle name="Millares 8 3 2 3 5 2" xfId="33911" xr:uid="{E157C3EE-FBBD-4F71-BA04-7711522C5335}"/>
    <cellStyle name="Millares 8 3 2 3 5 3" xfId="46096" xr:uid="{11F94780-435F-4ED3-9B92-AA6D9F6B5E25}"/>
    <cellStyle name="Millares 8 3 2 3 6" xfId="18503" xr:uid="{DFF8E884-0129-4FFC-95A6-A63B59452C1A}"/>
    <cellStyle name="Millares 8 3 2 3 7" xfId="20154" xr:uid="{AB51A3DF-2591-4716-9262-252FB5488847}"/>
    <cellStyle name="Millares 8 3 2 3 8" xfId="21996" xr:uid="{6081F59E-51AB-4C9D-9815-67C37A4C17AF}"/>
    <cellStyle name="Millares 8 3 2 3 9" xfId="27722" xr:uid="{E4ACABE0-C4B5-4AE3-AE5E-FEA9E8F8A63A}"/>
    <cellStyle name="Millares 8 3 2 4" xfId="6182" xr:uid="{F0AB9D52-8638-4C89-AF7A-612F35D9DD3A}"/>
    <cellStyle name="Millares 8 3 2 4 10" xfId="40221" xr:uid="{B4D5A521-B4CA-48F1-8176-485F9AE2C5A0}"/>
    <cellStyle name="Millares 8 3 2 4 2" xfId="8948" xr:uid="{6BE6609D-5ED6-4B8F-9CF0-6BBA5086ED3D}"/>
    <cellStyle name="Millares 8 3 2 4 2 2" xfId="22926" xr:uid="{04F12B11-B56E-4B2F-9B0F-51ADA8BF6E9D}"/>
    <cellStyle name="Millares 8 3 2 4 2 2 2" xfId="37948" xr:uid="{7A37BE64-0E06-4C1B-9F2C-C76A8E3B81A5}"/>
    <cellStyle name="Millares 8 3 2 4 2 2 2 2" xfId="50013" xr:uid="{D6352AF7-2303-47DF-BBE1-A66A3EDB9207}"/>
    <cellStyle name="Millares 8 3 2 4 2 2 3" xfId="31758" xr:uid="{C35011BC-EF00-49A2-8E82-C6E055AAA738}"/>
    <cellStyle name="Millares 8 3 2 4 2 2 4" xfId="44007" xr:uid="{5AA45FBD-F039-40BB-9278-1265C6B54AD1}"/>
    <cellStyle name="Millares 8 3 2 4 2 3" xfId="34853" xr:uid="{AEEAB296-E5EF-47D1-A9CD-6F41AF7428B9}"/>
    <cellStyle name="Millares 8 3 2 4 2 3 2" xfId="47010" xr:uid="{4CC48130-4708-49B9-BBE1-E3107104481E}"/>
    <cellStyle name="Millares 8 3 2 4 2 4" xfId="28664" xr:uid="{BC5646F2-04E4-4637-B1AD-8AFCB11FD75C}"/>
    <cellStyle name="Millares 8 3 2 4 2 5" xfId="41005" xr:uid="{96D4A28B-E8E4-4B0D-A76D-C5A3D81E876F}"/>
    <cellStyle name="Millares 8 3 2 4 3" xfId="8263" xr:uid="{1787D489-12EA-4CD0-AB8F-8F57112BFA3D}"/>
    <cellStyle name="Millares 8 3 2 4 3 2" xfId="23852" xr:uid="{984319BF-1FAF-47C0-B72F-E5C322683255}"/>
    <cellStyle name="Millares 8 3 2 4 3 2 2" xfId="38890" xr:uid="{C4845BAB-754B-488B-BAAD-9FDC74C02A6B}"/>
    <cellStyle name="Millares 8 3 2 4 3 2 2 2" xfId="50927" xr:uid="{6BF46C6D-A8D4-4CCE-8517-F1317366A919}"/>
    <cellStyle name="Millares 8 3 2 4 3 2 3" xfId="32700" xr:uid="{D2BFB425-9E7C-4C67-B805-99364177AC44}"/>
    <cellStyle name="Millares 8 3 2 4 3 2 4" xfId="44921" xr:uid="{810D440B-4FBB-46AE-8734-DF4C43D5C8AD}"/>
    <cellStyle name="Millares 8 3 2 4 3 3" xfId="35795" xr:uid="{FCACBE45-FE03-49EF-A495-57C587715CF4}"/>
    <cellStyle name="Millares 8 3 2 4 3 3 2" xfId="47924" xr:uid="{4B9D6938-BCA2-44FC-ADDA-FC91ADD574ED}"/>
    <cellStyle name="Millares 8 3 2 4 3 4" xfId="29606" xr:uid="{24F36BCD-91D3-4CF5-A767-FDFF3F153BC0}"/>
    <cellStyle name="Millares 8 3 2 4 3 5" xfId="41919" xr:uid="{729A334F-1E10-4EB9-9234-B255BE017FC6}"/>
    <cellStyle name="Millares 8 3 2 4 4" xfId="12717" xr:uid="{382AA337-4307-4496-999C-35B69D0A8883}"/>
    <cellStyle name="Millares 8 3 2 4 4 2" xfId="37140" xr:uid="{40B4DB9C-38A6-470D-83F8-F954076078A2}"/>
    <cellStyle name="Millares 8 3 2 4 4 2 2" xfId="49229" xr:uid="{D2551D47-14F3-4C98-AE58-71AE2F5C87CB}"/>
    <cellStyle name="Millares 8 3 2 4 4 3" xfId="30950" xr:uid="{51CF20B7-4BC6-437F-A6FF-89ADC66AF224}"/>
    <cellStyle name="Millares 8 3 2 4 4 4" xfId="43223" xr:uid="{9FAD639D-7C9C-42E4-A323-B7164292B66B}"/>
    <cellStyle name="Millares 8 3 2 4 5" xfId="17821" xr:uid="{CAA9187C-674E-4CF4-A691-09A3F141BDEA}"/>
    <cellStyle name="Millares 8 3 2 4 5 2" xfId="34045" xr:uid="{26D5111B-6907-4C5C-A40C-D5F30B240E6A}"/>
    <cellStyle name="Millares 8 3 2 4 5 3" xfId="46226" xr:uid="{167306A3-EFDD-4A68-B9EB-C34FEBAF3A51}"/>
    <cellStyle name="Millares 8 3 2 4 6" xfId="18638" xr:uid="{6D862567-F6F5-4EB9-B6DA-5AE005491F06}"/>
    <cellStyle name="Millares 8 3 2 4 7" xfId="20290" xr:uid="{B655E545-F699-46F9-B385-AED94B1D99A3}"/>
    <cellStyle name="Millares 8 3 2 4 8" xfId="22126" xr:uid="{2C30120D-5B4B-4520-A640-113B2B9A92DC}"/>
    <cellStyle name="Millares 8 3 2 4 9" xfId="27856" xr:uid="{65C9FD94-8B1F-4178-8FDB-1BD197CC5FFE}"/>
    <cellStyle name="Millares 8 3 2 5" xfId="5036" xr:uid="{6478A73B-4058-442D-8058-68FF305191D8}"/>
    <cellStyle name="Millares 8 3 2 5 2" xfId="12005" xr:uid="{D9B6FB16-4AE2-4E8E-8B12-AA5D06A0E3CF}"/>
    <cellStyle name="Millares 8 3 2 5 2 2" xfId="23057" xr:uid="{20FE7BAD-960C-4320-912B-4496607038D9}"/>
    <cellStyle name="Millares 8 3 2 5 2 2 2" xfId="38082" xr:uid="{E8FB5513-435D-466D-BA90-C828CB98860A}"/>
    <cellStyle name="Millares 8 3 2 5 2 2 2 2" xfId="50143" xr:uid="{4EA6B7C7-0B27-4F85-9CF8-E9BB5AEBEF56}"/>
    <cellStyle name="Millares 8 3 2 5 2 2 3" xfId="31892" xr:uid="{81AA04B3-940E-48E5-80B6-0EA94D9A3B32}"/>
    <cellStyle name="Millares 8 3 2 5 2 2 4" xfId="44137" xr:uid="{55D96330-61F3-43DC-BC37-4F4F97D93CD2}"/>
    <cellStyle name="Millares 8 3 2 5 2 3" xfId="34987" xr:uid="{92738ED5-75B7-4E34-A460-2C102B74896D}"/>
    <cellStyle name="Millares 8 3 2 5 2 3 2" xfId="47140" xr:uid="{27527FC9-4408-4C11-9C35-EC3F93A66F65}"/>
    <cellStyle name="Millares 8 3 2 5 2 4" xfId="28798" xr:uid="{9D1F51E2-6ABD-432B-9218-28D6057FB899}"/>
    <cellStyle name="Millares 8 3 2 5 2 5" xfId="41135" xr:uid="{9AF0164E-F411-4A3C-9E6B-CCB538109226}"/>
    <cellStyle name="Millares 8 3 2 5 3" xfId="12868" xr:uid="{0A93717E-7B4D-49B6-8DA1-25E63DCE93A3}"/>
    <cellStyle name="Millares 8 3 2 5 3 2" xfId="23983" xr:uid="{D9986896-E457-4ECF-B707-621B63B8206E}"/>
    <cellStyle name="Millares 8 3 2 5 3 2 2" xfId="39024" xr:uid="{592969BF-B6CC-44E2-A0D2-B5A29685C8EB}"/>
    <cellStyle name="Millares 8 3 2 5 3 2 2 2" xfId="51057" xr:uid="{E0FBEAB0-E2AA-4D37-957F-F3001DC30305}"/>
    <cellStyle name="Millares 8 3 2 5 3 2 3" xfId="32834" xr:uid="{AC08F23C-E4E0-4FF6-B59E-0092AD0C344D}"/>
    <cellStyle name="Millares 8 3 2 5 3 2 4" xfId="45051" xr:uid="{A67F221D-76D2-415B-91AE-7B284BD58342}"/>
    <cellStyle name="Millares 8 3 2 5 3 3" xfId="35929" xr:uid="{70702D09-834C-4B7C-A294-8DF89E291CCB}"/>
    <cellStyle name="Millares 8 3 2 5 3 3 2" xfId="48054" xr:uid="{A08D822B-D0B0-4D07-8CFC-032B74BA67DF}"/>
    <cellStyle name="Millares 8 3 2 5 3 4" xfId="29740" xr:uid="{BC24778D-0D2A-4E00-9105-1E3FD93F4032}"/>
    <cellStyle name="Millares 8 3 2 5 3 5" xfId="42049" xr:uid="{A9A48717-F7A2-45A4-9D48-F77EBB17F793}"/>
    <cellStyle name="Millares 8 3 2 5 4" xfId="18094" xr:uid="{90B08517-2992-4C6A-8C40-B4AADC5A8170}"/>
    <cellStyle name="Millares 8 3 2 5 4 2" xfId="37274" xr:uid="{46C5BD56-A271-47E4-B6DC-C5B9CE6CE1A7}"/>
    <cellStyle name="Millares 8 3 2 5 4 2 2" xfId="49359" xr:uid="{52224BF4-376A-4132-B00F-5FDC2B3574B6}"/>
    <cellStyle name="Millares 8 3 2 5 4 3" xfId="31084" xr:uid="{4D9ECCE4-22C7-4761-B6EA-907E49965CE6}"/>
    <cellStyle name="Millares 8 3 2 5 4 4" xfId="43353" xr:uid="{2DF09A38-6F57-4499-8CCE-F9C3D5F76DB8}"/>
    <cellStyle name="Millares 8 3 2 5 5" xfId="18773" xr:uid="{DD1E21B7-388B-448B-B8D4-284EA72580F2}"/>
    <cellStyle name="Millares 8 3 2 5 5 2" xfId="34179" xr:uid="{0D50F914-025B-48E6-A60C-9F79B79FAC52}"/>
    <cellStyle name="Millares 8 3 2 5 5 3" xfId="46356" xr:uid="{A2D78385-FC90-440C-8CFE-B213045FB7FB}"/>
    <cellStyle name="Millares 8 3 2 5 6" xfId="20426" xr:uid="{7D70D1A8-4BF2-4742-8825-97637B2159A6}"/>
    <cellStyle name="Millares 8 3 2 5 7" xfId="22256" xr:uid="{FE144679-6D53-4B2A-8924-481F75857905}"/>
    <cellStyle name="Millares 8 3 2 5 8" xfId="27990" xr:uid="{F40D07C0-86F6-4A78-BF6A-8E9130ECE0B1}"/>
    <cellStyle name="Millares 8 3 2 5 9" xfId="40351" xr:uid="{A2EA0A1B-49A8-453A-A871-3495CF21E706}"/>
    <cellStyle name="Millares 8 3 2 6" xfId="5073" xr:uid="{FAD32BAF-7520-4910-9409-976DAB90EE25}"/>
    <cellStyle name="Millares 8 3 2 6 2" xfId="8550" xr:uid="{43DB1206-1C82-409A-9897-DFB56B2D2428}"/>
    <cellStyle name="Millares 8 3 2 6 2 2" xfId="23190" xr:uid="{847CF205-089E-476F-9451-DDE86F66CB7D}"/>
    <cellStyle name="Millares 8 3 2 6 2 2 2" xfId="38216" xr:uid="{2E25EBE1-977F-4635-96FC-D8841BF027CF}"/>
    <cellStyle name="Millares 8 3 2 6 2 2 2 2" xfId="50273" xr:uid="{C1E38560-653B-43B2-86A6-04F7ECF7F60D}"/>
    <cellStyle name="Millares 8 3 2 6 2 2 3" xfId="32026" xr:uid="{6FB23E84-9587-4AD7-897B-09E6F81E6A2C}"/>
    <cellStyle name="Millares 8 3 2 6 2 2 4" xfId="44267" xr:uid="{314C671A-44C0-4132-ADE0-A4186BFBC1D0}"/>
    <cellStyle name="Millares 8 3 2 6 2 3" xfId="35121" xr:uid="{DB6315ED-BBD1-4DBA-B0DF-87E85D98C1E6}"/>
    <cellStyle name="Millares 8 3 2 6 2 3 2" xfId="47270" xr:uid="{BBBD092A-38E2-4BCC-B1AE-871DFC5E04E5}"/>
    <cellStyle name="Millares 8 3 2 6 2 4" xfId="28932" xr:uid="{7E1C4B25-127B-4013-85E9-7B058B790B1F}"/>
    <cellStyle name="Millares 8 3 2 6 2 5" xfId="41265" xr:uid="{06D5AB3D-1CFA-4A4D-BDD1-BEEFB93F7AC5}"/>
    <cellStyle name="Millares 8 3 2 6 3" xfId="15324" xr:uid="{E39061BB-2005-4172-A718-D9BD7D85361D}"/>
    <cellStyle name="Millares 8 3 2 6 3 2" xfId="24113" xr:uid="{B704E676-4728-47FA-9027-356DE451D1B0}"/>
    <cellStyle name="Millares 8 3 2 6 3 2 2" xfId="39158" xr:uid="{004AE2F4-DAC0-4D86-B237-4713CDC766E0}"/>
    <cellStyle name="Millares 8 3 2 6 3 2 2 2" xfId="51187" xr:uid="{47E2DE97-6169-4F93-9A62-7FF040676C8A}"/>
    <cellStyle name="Millares 8 3 2 6 3 2 3" xfId="32968" xr:uid="{C3726B85-0779-4D75-A03A-9D8A8C28C7E1}"/>
    <cellStyle name="Millares 8 3 2 6 3 2 4" xfId="45181" xr:uid="{BFD08D23-1A7C-45EF-A68D-3B55186EE868}"/>
    <cellStyle name="Millares 8 3 2 6 3 3" xfId="36063" xr:uid="{287E9D34-38CE-4719-82DC-E309AFEA1F5A}"/>
    <cellStyle name="Millares 8 3 2 6 3 3 2" xfId="48184" xr:uid="{53BB2455-F6FD-47B4-82F9-2EA344F09737}"/>
    <cellStyle name="Millares 8 3 2 6 3 4" xfId="29874" xr:uid="{0AC9FA1B-5297-4DA1-A601-B36FFCBE2E25}"/>
    <cellStyle name="Millares 8 3 2 6 3 5" xfId="42179" xr:uid="{2AB393E8-4FB5-4F16-B94A-D6D6918F90DB}"/>
    <cellStyle name="Millares 8 3 2 6 4" xfId="19692" xr:uid="{7EB50ECB-56F5-4E23-A041-0A3DB4486DFA}"/>
    <cellStyle name="Millares 8 3 2 6 4 2" xfId="37408" xr:uid="{BA2AAB93-F8DB-4D1D-AE57-3F3648E854D9}"/>
    <cellStyle name="Millares 8 3 2 6 4 2 2" xfId="49489" xr:uid="{D4E2CA36-A3B1-4CAF-BCB0-EE951F8D4D2D}"/>
    <cellStyle name="Millares 8 3 2 6 4 3" xfId="31218" xr:uid="{D2D7CA7B-EAB0-4660-B90C-C4A633F97C93}"/>
    <cellStyle name="Millares 8 3 2 6 4 4" xfId="43483" xr:uid="{9DE1EA77-2C36-4769-9453-690ACAB67EF4}"/>
    <cellStyle name="Millares 8 3 2 6 5" xfId="20560" xr:uid="{00B3DA52-55F2-4F5C-89E7-50BEBFB38E3A}"/>
    <cellStyle name="Millares 8 3 2 6 5 2" xfId="34313" xr:uid="{9B7DBB10-C6DB-4861-8F3E-6698FECD2EED}"/>
    <cellStyle name="Millares 8 3 2 6 5 3" xfId="46486" xr:uid="{CB78474B-AF62-4AE3-8073-EE1700676435}"/>
    <cellStyle name="Millares 8 3 2 6 6" xfId="22386" xr:uid="{59C52FEA-ED8E-4BA5-BB2E-122EB6BF88B4}"/>
    <cellStyle name="Millares 8 3 2 6 7" xfId="28124" xr:uid="{FE9BC35A-8DD5-43B6-8186-00A8D68B4DD1}"/>
    <cellStyle name="Millares 8 3 2 6 8" xfId="40481" xr:uid="{A831B7B9-80BA-490D-99A1-AF212BEA5331}"/>
    <cellStyle name="Millares 8 3 2 7" xfId="7854" xr:uid="{3CDB988F-0A16-49CD-A70D-34C141C490DE}"/>
    <cellStyle name="Millares 8 3 2 7 2" xfId="21544" xr:uid="{D0AD30EE-64D8-4B8A-96F3-E3D416BDA621}"/>
    <cellStyle name="Millares 8 3 2 7 2 2" xfId="24243" xr:uid="{A35D0942-DE61-4EE6-8E3F-CBA431CFF896}"/>
    <cellStyle name="Millares 8 3 2 7 2 2 2" xfId="39292" xr:uid="{54C37DF7-8D21-4043-890A-011D7042620A}"/>
    <cellStyle name="Millares 8 3 2 7 2 2 2 2" xfId="51317" xr:uid="{09AA7E9A-0E4B-4041-89AA-158AD77CB6C0}"/>
    <cellStyle name="Millares 8 3 2 7 2 2 3" xfId="33102" xr:uid="{BFC6A7A3-254C-46F2-8B11-AD2B1C9C5CEB}"/>
    <cellStyle name="Millares 8 3 2 7 2 2 4" xfId="45311" xr:uid="{21BA8CC0-AA9C-4362-AB95-3A203ABBCDE0}"/>
    <cellStyle name="Millares 8 3 2 7 2 3" xfId="36197" xr:uid="{5563DB1B-E93B-4BD2-86A0-E43C6194A346}"/>
    <cellStyle name="Millares 8 3 2 7 2 3 2" xfId="48314" xr:uid="{8C4F79FE-C692-46D3-9557-0E38A61C83F5}"/>
    <cellStyle name="Millares 8 3 2 7 2 4" xfId="30008" xr:uid="{FAD2378D-2151-4140-AC35-9B8440A899A3}"/>
    <cellStyle name="Millares 8 3 2 7 2 5" xfId="42309" xr:uid="{B79B3B72-67F7-4110-B405-272D3282FFB3}"/>
    <cellStyle name="Millares 8 3 2 7 3" xfId="23321" xr:uid="{A0A09598-F1A9-4F6E-B511-C0844A1C8108}"/>
    <cellStyle name="Millares 8 3 2 7 3 2" xfId="38350" xr:uid="{64DCEB2B-EEC8-4A62-BE93-A297C5E7ADB1}"/>
    <cellStyle name="Millares 8 3 2 7 3 2 2" xfId="50403" xr:uid="{A9214EFF-EA4C-44C8-8CE8-39B7E110543F}"/>
    <cellStyle name="Millares 8 3 2 7 3 3" xfId="32160" xr:uid="{E8D83027-D56E-401E-9F85-B444B248D0ED}"/>
    <cellStyle name="Millares 8 3 2 7 3 4" xfId="44397" xr:uid="{FA573D72-074D-43B2-9F40-ADE217D62C54}"/>
    <cellStyle name="Millares 8 3 2 7 4" xfId="35255" xr:uid="{286A43A0-EECB-49BD-AAF1-FC7D67960369}"/>
    <cellStyle name="Millares 8 3 2 7 4 2" xfId="47400" xr:uid="{F5729A0C-184E-4C2C-BFCF-305406E68378}"/>
    <cellStyle name="Millares 8 3 2 7 5" xfId="29066" xr:uid="{93311B63-1A0D-4851-8A80-75ED76CEF69F}"/>
    <cellStyle name="Millares 8 3 2 7 6" xfId="41395" xr:uid="{FE4AEC6B-5EEE-4BE1-B38F-E6FA5CE9174E}"/>
    <cellStyle name="Millares 8 3 2 8" xfId="12320" xr:uid="{22CBB51F-2B84-49F5-AE90-3CFC7159EDBF}"/>
    <cellStyle name="Millares 8 3 2 8 2" xfId="25226" xr:uid="{3DE23C91-F980-4FFE-97B2-CA6DDB280AA1}"/>
    <cellStyle name="Millares 8 3 2 8 2 2" xfId="33236" xr:uid="{E20A9D3E-420B-43AD-95BB-2C4CEE5BD35B}"/>
    <cellStyle name="Millares 8 3 2 8 2 2 2" xfId="39426" xr:uid="{BAF98B8C-AE80-487A-AFB0-0E8AF7A16070}"/>
    <cellStyle name="Millares 8 3 2 8 2 2 2 2" xfId="51447" xr:uid="{B1FEB715-7285-4A20-930D-6ABEE0A843AE}"/>
    <cellStyle name="Millares 8 3 2 8 2 2 3" xfId="45441" xr:uid="{1F2BE9E6-BB92-4F99-A8FA-0D0E2BCE85A3}"/>
    <cellStyle name="Millares 8 3 2 8 2 3" xfId="36331" xr:uid="{BD31E894-641C-4443-A2F5-70936C5772DA}"/>
    <cellStyle name="Millares 8 3 2 8 2 3 2" xfId="48444" xr:uid="{B0ECBB3A-23DB-4977-93C7-31C6644AC4D4}"/>
    <cellStyle name="Millares 8 3 2 8 2 4" xfId="30142" xr:uid="{19CBFFB7-1632-4B1D-AE65-B40966C8222E}"/>
    <cellStyle name="Millares 8 3 2 8 2 5" xfId="42439" xr:uid="{FED99AE9-5DF1-4F7F-93A6-547B4288911E}"/>
    <cellStyle name="Millares 8 3 2 8 3" xfId="22524" xr:uid="{BD6E1566-8A71-4A41-B9FF-F17B28C0DE67}"/>
    <cellStyle name="Millares 8 3 2 8 3 2" xfId="37546" xr:uid="{93CE2A9A-4FCF-47C9-A7BB-95791551DB91}"/>
    <cellStyle name="Millares 8 3 2 8 3 2 2" xfId="49623" xr:uid="{2C41990E-23D3-4C74-88A6-8F71EFBF070D}"/>
    <cellStyle name="Millares 8 3 2 8 3 3" xfId="31356" xr:uid="{40D2CC72-2660-41D0-A591-5E9B4955F254}"/>
    <cellStyle name="Millares 8 3 2 8 3 4" xfId="43617" xr:uid="{0F98CF4A-5F60-4390-B5E2-8768B68C6632}"/>
    <cellStyle name="Millares 8 3 2 8 4" xfId="34451" xr:uid="{1DD01675-338A-4FF5-B656-2773F9CF980E}"/>
    <cellStyle name="Millares 8 3 2 8 4 2" xfId="46620" xr:uid="{FFD8AD9B-C2C1-4FFA-9A93-4C7276186562}"/>
    <cellStyle name="Millares 8 3 2 8 5" xfId="28262" xr:uid="{EE6D4844-45AF-4174-9473-59B32B397E60}"/>
    <cellStyle name="Millares 8 3 2 8 6" xfId="40615" xr:uid="{696B9B62-287C-4D82-9447-16E9BA9F17A1}"/>
    <cellStyle name="Millares 8 3 2 9" xfId="16589" xr:uid="{586D3E43-A01E-46DE-ADFA-CD29884A5C90}"/>
    <cellStyle name="Millares 8 3 2 9 2" xfId="26250" xr:uid="{22E80253-0291-469F-9ED5-287912098A37}"/>
    <cellStyle name="Millares 8 3 2 9 2 2" xfId="39560" xr:uid="{E02B0D60-9A7F-47CB-BEE6-6FDE5F0E2198}"/>
    <cellStyle name="Millares 8 3 2 9 2 2 2" xfId="51577" xr:uid="{C4C42E11-CCEE-41C2-8CD4-528D05167B26}"/>
    <cellStyle name="Millares 8 3 2 9 2 3" xfId="33370" xr:uid="{F398C789-A6BE-41D6-93C2-B7238761F2C0}"/>
    <cellStyle name="Millares 8 3 2 9 2 4" xfId="45571" xr:uid="{AD0C9009-8864-4291-A081-15BFF3174E3A}"/>
    <cellStyle name="Millares 8 3 2 9 3" xfId="36465" xr:uid="{0D36D648-FFB9-4653-B5F6-9BB00B9E0177}"/>
    <cellStyle name="Millares 8 3 2 9 3 2" xfId="48574" xr:uid="{0E195DF1-B043-4F2A-87D8-8232A92FDF50}"/>
    <cellStyle name="Millares 8 3 2 9 4" xfId="30276" xr:uid="{92E212DA-9894-468C-8997-094A18DC8D53}"/>
    <cellStyle name="Millares 8 3 2 9 5" xfId="42569" xr:uid="{B5B89ABB-BC25-486C-ADC0-EA5DF5E303DD}"/>
    <cellStyle name="Millares 8 3 3" xfId="3845" xr:uid="{F01613C3-E9AF-4CB2-81A0-0FE398A1673F}"/>
    <cellStyle name="Millares 8 3 3 10" xfId="27523" xr:uid="{9CCD67C3-B52A-479E-97EC-952F636F3B76}"/>
    <cellStyle name="Millares 8 3 3 11" xfId="39898" xr:uid="{6249342B-4BEA-4B28-B0F8-DA7B90B56839}"/>
    <cellStyle name="Millares 8 3 3 2" xfId="6185" xr:uid="{475081E9-92CD-49CA-9EF4-2DF8B0846993}"/>
    <cellStyle name="Millares 8 3 3 2 2" xfId="8951" xr:uid="{4D458B3C-BC65-408F-B10B-EFBBE6129752}"/>
    <cellStyle name="Millares 8 3 3 2 2 2" xfId="37615" xr:uid="{8C546CD0-209F-4EF1-B34F-F0FCAE41DE03}"/>
    <cellStyle name="Millares 8 3 3 2 2 2 2" xfId="49690" xr:uid="{F462EB93-086C-4054-A056-321890F421FC}"/>
    <cellStyle name="Millares 8 3 3 2 2 3" xfId="31425" xr:uid="{F527A273-7D1F-4530-9B3F-4B76F535030C}"/>
    <cellStyle name="Millares 8 3 3 2 2 4" xfId="43684" xr:uid="{94E96BED-32B0-49A5-AB18-D26FE39147C5}"/>
    <cellStyle name="Millares 8 3 3 2 3" xfId="8266" xr:uid="{C728CB49-520B-4747-B0CC-D72885020899}"/>
    <cellStyle name="Millares 8 3 3 2 3 2" xfId="34520" xr:uid="{FF7B2FC8-2BA6-443A-9153-AD08AAEDB6C7}"/>
    <cellStyle name="Millares 8 3 3 2 3 3" xfId="46687" xr:uid="{81FF5054-A9B3-48B3-B577-6E77FFEE8BCD}"/>
    <cellStyle name="Millares 8 3 3 2 4" xfId="12720" xr:uid="{ADEEAF7F-893D-4F07-90DA-0D72C3658336}"/>
    <cellStyle name="Millares 8 3 3 2 5" xfId="22593" xr:uid="{5A087886-BCFD-4E4D-B367-094EC0C225AE}"/>
    <cellStyle name="Millares 8 3 3 2 6" xfId="28331" xr:uid="{3A54846C-4E73-412A-A85F-FEA4B637221A}"/>
    <cellStyle name="Millares 8 3 3 2 7" xfId="40682" xr:uid="{94D3F926-9D6E-4864-9A88-A245FA9E3F6B}"/>
    <cellStyle name="Millares 8 3 3 3" xfId="5038" xr:uid="{C57AA405-D1AC-4312-A808-1020A5ACCF87}"/>
    <cellStyle name="Millares 8 3 3 3 2" xfId="8552" xr:uid="{4DB798EF-312B-4121-BC84-828EB524BBB8}"/>
    <cellStyle name="Millares 8 3 3 3 2 2" xfId="38557" xr:uid="{65836F12-2AD0-4B9A-A7E2-0C50997279C8}"/>
    <cellStyle name="Millares 8 3 3 3 2 2 2" xfId="50604" xr:uid="{49CC1939-BFFB-460C-8538-F76A86BAC2E5}"/>
    <cellStyle name="Millares 8 3 3 3 2 3" xfId="32367" xr:uid="{FE2765FB-4FB1-4AA8-AE55-2B5E165413FF}"/>
    <cellStyle name="Millares 8 3 3 3 2 4" xfId="44598" xr:uid="{D5C3B9A9-C086-4B66-B585-47256901226E}"/>
    <cellStyle name="Millares 8 3 3 3 3" xfId="16287" xr:uid="{0DDE3840-9421-4ECC-83E1-4E163DD776CA}"/>
    <cellStyle name="Millares 8 3 3 3 3 2" xfId="35462" xr:uid="{7C51A995-1A14-4BB7-B1CB-D2B73D3BD67C}"/>
    <cellStyle name="Millares 8 3 3 3 3 3" xfId="47601" xr:uid="{66E8ABDD-C92F-4EF8-B398-A820C72C582D}"/>
    <cellStyle name="Millares 8 3 3 3 4" xfId="23522" xr:uid="{B48BF2EA-BE5E-486F-BDCA-D36ABC87D390}"/>
    <cellStyle name="Millares 8 3 3 3 5" xfId="29273" xr:uid="{08BD1B9B-86C1-4ABA-980A-7CF4A0624E00}"/>
    <cellStyle name="Millares 8 3 3 3 6" xfId="41596" xr:uid="{9A23B821-69FA-4197-BAED-FE79F531B2AD}"/>
    <cellStyle name="Millares 8 3 3 4" xfId="7856" xr:uid="{E191C0E6-8D18-4A4E-88F4-B0C80380E94F}"/>
    <cellStyle name="Millares 8 3 3 4 2" xfId="36807" xr:uid="{6DF92FAF-6211-41FB-A154-743EDB656DB9}"/>
    <cellStyle name="Millares 8 3 3 4 2 2" xfId="48906" xr:uid="{58744E50-9808-4EEE-8AB0-4DD11368A448}"/>
    <cellStyle name="Millares 8 3 3 4 3" xfId="30617" xr:uid="{96647DD8-49CE-4267-B963-E84F6942DB99}"/>
    <cellStyle name="Millares 8 3 3 4 4" xfId="42900" xr:uid="{8BF05A5D-F8A2-4116-AEE1-68E12A5D9DB9}"/>
    <cellStyle name="Millares 8 3 3 5" xfId="12322" xr:uid="{C34EBE99-C6D0-47E8-B1DC-6E20EF6C5AD4}"/>
    <cellStyle name="Millares 8 3 3 5 2" xfId="33712" xr:uid="{ACBD87FD-E7AC-4C00-B319-D6029CD20788}"/>
    <cellStyle name="Millares 8 3 3 5 3" xfId="45903" xr:uid="{A92818C6-4FF1-48BF-96B1-0C376DEBEC80}"/>
    <cellStyle name="Millares 8 3 3 6" xfId="16658" xr:uid="{974F5233-B72E-42E9-AE20-38FF09D84770}"/>
    <cellStyle name="Millares 8 3 3 7" xfId="18304" xr:uid="{EDD88EA3-931C-431A-97B1-9CBB07D02202}"/>
    <cellStyle name="Millares 8 3 3 8" xfId="19954" xr:uid="{FD0DDD3C-A7B2-4421-9183-B5DD31ADD7F9}"/>
    <cellStyle name="Millares 8 3 3 9" xfId="21803" xr:uid="{7A2037A9-FA2C-40F8-928B-4D7AC8149C7C}"/>
    <cellStyle name="Millares 8 3 4" xfId="6186" xr:uid="{8189D2FC-BE82-46A1-9278-0B6E80A953E2}"/>
    <cellStyle name="Millares 8 3 4 10" xfId="40028" xr:uid="{4831C5E7-4E99-4CE9-B647-78AE343326D4}"/>
    <cellStyle name="Millares 8 3 4 2" xfId="8952" xr:uid="{FB762639-8ED8-4300-8DA1-04C9F3439D41}"/>
    <cellStyle name="Millares 8 3 4 2 2" xfId="22727" xr:uid="{500F00DD-16D6-4CFB-AE2B-ABE287B59521}"/>
    <cellStyle name="Millares 8 3 4 2 2 2" xfId="37749" xr:uid="{CFB66FA7-98A7-4ED9-A159-E0DB4B8A85C5}"/>
    <cellStyle name="Millares 8 3 4 2 2 2 2" xfId="49820" xr:uid="{EB3FEABD-C065-4471-87C3-94B878DB570A}"/>
    <cellStyle name="Millares 8 3 4 2 2 3" xfId="31559" xr:uid="{41699F71-B2DE-4F3F-AEF0-4CA1127156D5}"/>
    <cellStyle name="Millares 8 3 4 2 2 4" xfId="43814" xr:uid="{635F11CE-FED7-46C9-B106-CDD8CB3EB934}"/>
    <cellStyle name="Millares 8 3 4 2 3" xfId="34654" xr:uid="{C6D02367-D490-4AAD-B544-E09CF33853DB}"/>
    <cellStyle name="Millares 8 3 4 2 3 2" xfId="46817" xr:uid="{6A0A7A68-B95B-436A-B81E-4C9BDFB9DDC4}"/>
    <cellStyle name="Millares 8 3 4 2 4" xfId="28465" xr:uid="{E58F990F-DF2F-4ED7-AB19-25C59A8C5421}"/>
    <cellStyle name="Millares 8 3 4 2 5" xfId="40812" xr:uid="{34498076-CD34-4D0B-8C48-86191A934800}"/>
    <cellStyle name="Millares 8 3 4 3" xfId="8267" xr:uid="{65CB8594-A669-4A32-835D-4452F44A89DA}"/>
    <cellStyle name="Millares 8 3 4 3 2" xfId="23653" xr:uid="{E3358734-45E2-4FF1-9CA2-7A50A6948ECD}"/>
    <cellStyle name="Millares 8 3 4 3 2 2" xfId="38691" xr:uid="{BC3FFF62-BD5C-444F-89AD-F5F3D88C7D48}"/>
    <cellStyle name="Millares 8 3 4 3 2 2 2" xfId="50734" xr:uid="{0D5A670F-BB6D-46B3-AEBD-4FC2E0482F49}"/>
    <cellStyle name="Millares 8 3 4 3 2 3" xfId="32501" xr:uid="{665BDDA0-613A-4295-BF98-20B0355CAD25}"/>
    <cellStyle name="Millares 8 3 4 3 2 4" xfId="44728" xr:uid="{FEE719E1-9C80-4BFC-AB07-B4DA22A1FE77}"/>
    <cellStyle name="Millares 8 3 4 3 3" xfId="35596" xr:uid="{FC303598-3F5A-4EB9-A7FA-E49B54CABFAB}"/>
    <cellStyle name="Millares 8 3 4 3 3 2" xfId="47731" xr:uid="{5A3CF6F6-63F2-4E17-98C6-4A9B402254C8}"/>
    <cellStyle name="Millares 8 3 4 3 4" xfId="29407" xr:uid="{8F9E86E9-9F02-4755-8A58-96592B84BAED}"/>
    <cellStyle name="Millares 8 3 4 3 5" xfId="41726" xr:uid="{60E82374-EDC4-4756-8D81-DBF1EB40637C}"/>
    <cellStyle name="Millares 8 3 4 4" xfId="12721" xr:uid="{2485461E-C601-402B-8783-C2FE818CCA71}"/>
    <cellStyle name="Millares 8 3 4 4 2" xfId="36941" xr:uid="{51A43325-FE1B-467F-BB82-904297446537}"/>
    <cellStyle name="Millares 8 3 4 4 2 2" xfId="49036" xr:uid="{D9223B9A-3724-4611-9DA5-9D9873ECE1F6}"/>
    <cellStyle name="Millares 8 3 4 4 3" xfId="30751" xr:uid="{F2804F30-AF15-40AC-A327-BB7C1ECC5C33}"/>
    <cellStyle name="Millares 8 3 4 4 4" xfId="43030" xr:uid="{E45D802B-E777-4178-A6A1-E2C3108E483E}"/>
    <cellStyle name="Millares 8 3 4 5" xfId="17507" xr:uid="{387B7FAF-71E9-4467-A693-FE2247FFB5A0}"/>
    <cellStyle name="Millares 8 3 4 5 2" xfId="33846" xr:uid="{C3599750-BDD2-4DBA-A8F8-86EBDCBC7B91}"/>
    <cellStyle name="Millares 8 3 4 5 3" xfId="46033" xr:uid="{D6E1B56F-D31B-48B8-9C90-66D775FEF6B8}"/>
    <cellStyle name="Millares 8 3 4 6" xfId="18438" xr:uid="{0E15CCA7-B3C6-4A74-905E-0160ACA6D73B}"/>
    <cellStyle name="Millares 8 3 4 7" xfId="20089" xr:uid="{DAB92DDE-1E52-4834-A178-FACAE7E82F66}"/>
    <cellStyle name="Millares 8 3 4 8" xfId="21933" xr:uid="{C9C1751F-9FF3-4203-9D27-EBFD4D156A48}"/>
    <cellStyle name="Millares 8 3 4 9" xfId="27657" xr:uid="{7B469071-A29D-4EF9-AD47-DDB863BCDD3F}"/>
    <cellStyle name="Millares 8 3 5" xfId="6181" xr:uid="{BE804D6E-E392-4B0E-9667-8BB987019000}"/>
    <cellStyle name="Millares 8 3 5 10" xfId="40158" xr:uid="{E09543F9-76DE-402C-88BB-A902C309C46C}"/>
    <cellStyle name="Millares 8 3 5 2" xfId="8947" xr:uid="{DCBE71A9-A598-4881-9344-05EF56A805C8}"/>
    <cellStyle name="Millares 8 3 5 2 2" xfId="22861" xr:uid="{4D040DED-7E1A-4F60-ACBF-707BD601CB60}"/>
    <cellStyle name="Millares 8 3 5 2 2 2" xfId="37883" xr:uid="{530998F2-CC31-4BC7-A03B-83C5685C55D1}"/>
    <cellStyle name="Millares 8 3 5 2 2 2 2" xfId="49950" xr:uid="{2BEF7196-8C4B-4D15-9E47-02CAE82EDF60}"/>
    <cellStyle name="Millares 8 3 5 2 2 3" xfId="31693" xr:uid="{A03F62CF-68C9-4279-8A37-64F8B047A79F}"/>
    <cellStyle name="Millares 8 3 5 2 2 4" xfId="43944" xr:uid="{71E423AC-5331-4D88-90EC-673552DEE843}"/>
    <cellStyle name="Millares 8 3 5 2 3" xfId="34788" xr:uid="{EF2DF5E5-CB60-4BA5-A5B3-BB32E1B49A4B}"/>
    <cellStyle name="Millares 8 3 5 2 3 2" xfId="46947" xr:uid="{29115391-1C32-4EDD-A1F0-ECC9E03F49EE}"/>
    <cellStyle name="Millares 8 3 5 2 4" xfId="28599" xr:uid="{10A6953D-390E-4353-B915-62D510DC88DD}"/>
    <cellStyle name="Millares 8 3 5 2 5" xfId="40942" xr:uid="{81C64395-7EB6-434D-82B5-CF4C759F0CF6}"/>
    <cellStyle name="Millares 8 3 5 3" xfId="8262" xr:uid="{3BDC10C4-3512-45DC-8A8E-7ED5254ACA0B}"/>
    <cellStyle name="Millares 8 3 5 3 2" xfId="23787" xr:uid="{28BE28E7-4194-463B-8329-DC3B2152A42E}"/>
    <cellStyle name="Millares 8 3 5 3 2 2" xfId="38825" xr:uid="{40488DC9-7E19-447B-892E-A09F470E57B8}"/>
    <cellStyle name="Millares 8 3 5 3 2 2 2" xfId="50864" xr:uid="{3E4CD18F-C700-4C0A-B7FC-4DBAFBC29488}"/>
    <cellStyle name="Millares 8 3 5 3 2 3" xfId="32635" xr:uid="{0789B779-C192-42A4-BCBF-10533879F52C}"/>
    <cellStyle name="Millares 8 3 5 3 2 4" xfId="44858" xr:uid="{1E3BF8B3-382E-4A7E-A5AE-A67999D81E68}"/>
    <cellStyle name="Millares 8 3 5 3 3" xfId="35730" xr:uid="{83E0E487-A086-43F5-9D70-F33FAB9B1057}"/>
    <cellStyle name="Millares 8 3 5 3 3 2" xfId="47861" xr:uid="{0CF8D1DD-6A84-456F-B0E1-97E0A3D772B4}"/>
    <cellStyle name="Millares 8 3 5 3 4" xfId="29541" xr:uid="{0406A0C5-2A05-49B0-B12C-9836F01E934F}"/>
    <cellStyle name="Millares 8 3 5 3 5" xfId="41856" xr:uid="{031EE4B4-EB98-41F1-BB98-60DC835DAA5F}"/>
    <cellStyle name="Millares 8 3 5 4" xfId="12716" xr:uid="{5C4781E8-54CE-4130-96D7-BAFD855FE6D7}"/>
    <cellStyle name="Millares 8 3 5 4 2" xfId="37075" xr:uid="{41FE0730-285B-42BA-9FA3-6B77B3A902DD}"/>
    <cellStyle name="Millares 8 3 5 4 2 2" xfId="49166" xr:uid="{7FA08AB8-5F54-4A31-ADC8-366A426B7352}"/>
    <cellStyle name="Millares 8 3 5 4 3" xfId="30885" xr:uid="{094372B2-3215-4896-9FA7-C4E192D25103}"/>
    <cellStyle name="Millares 8 3 5 4 4" xfId="43160" xr:uid="{CD135E87-A478-4391-93F7-E71B96ABD3EA}"/>
    <cellStyle name="Millares 8 3 5 5" xfId="17756" xr:uid="{D2C30248-711F-468B-9F6A-2452EC615F6A}"/>
    <cellStyle name="Millares 8 3 5 5 2" xfId="33980" xr:uid="{C2540957-DB2F-4CDC-9AF8-E4D64D085D0F}"/>
    <cellStyle name="Millares 8 3 5 5 3" xfId="46163" xr:uid="{CA13F7C3-63DB-496B-B0BC-9A988B32BF96}"/>
    <cellStyle name="Millares 8 3 5 6" xfId="18573" xr:uid="{15A53EE5-65A1-475E-A98F-F9D1558C3B3B}"/>
    <cellStyle name="Millares 8 3 5 7" xfId="20225" xr:uid="{C4020C97-B5AD-4BB7-8FC2-08A23F149F26}"/>
    <cellStyle name="Millares 8 3 5 8" xfId="22063" xr:uid="{62C3177E-07BF-4D14-8F89-2BA6C7C14021}"/>
    <cellStyle name="Millares 8 3 5 9" xfId="27791" xr:uid="{9536B713-B74D-49C7-8C31-8DEB8DE3042D}"/>
    <cellStyle name="Millares 8 3 6" xfId="5035" xr:uid="{729FAE56-D405-400C-B99C-300BC2167C88}"/>
    <cellStyle name="Millares 8 3 6 2" xfId="11940" xr:uid="{0DEBED0D-ECC5-4BF6-9BA3-207099E0BBA9}"/>
    <cellStyle name="Millares 8 3 6 2 2" xfId="22994" xr:uid="{F7750A1E-9C6C-4FA6-B2EC-1435BFEA00EB}"/>
    <cellStyle name="Millares 8 3 6 2 2 2" xfId="38017" xr:uid="{EEDE1A52-C9A6-401E-B556-F5A1547A882C}"/>
    <cellStyle name="Millares 8 3 6 2 2 2 2" xfId="50080" xr:uid="{4719F4BE-A7A9-45B7-BD15-8174F6B869B8}"/>
    <cellStyle name="Millares 8 3 6 2 2 3" xfId="31827" xr:uid="{95E2C664-C62B-43CF-AE56-8D10E3866224}"/>
    <cellStyle name="Millares 8 3 6 2 2 4" xfId="44074" xr:uid="{C2840339-2569-40AA-86C0-B84679C1679C}"/>
    <cellStyle name="Millares 8 3 6 2 3" xfId="34922" xr:uid="{F41065D5-A259-4CC5-B7DD-F3489AC56BAB}"/>
    <cellStyle name="Millares 8 3 6 2 3 2" xfId="47077" xr:uid="{60E6E82A-0752-4B27-BF7E-76363A3216B0}"/>
    <cellStyle name="Millares 8 3 6 2 4" xfId="28733" xr:uid="{86ECA3CA-B36D-4747-9B96-D3CF93CC329B}"/>
    <cellStyle name="Millares 8 3 6 2 5" xfId="41072" xr:uid="{8909131D-3A12-4E91-BDEB-5B122F50F4AF}"/>
    <cellStyle name="Millares 8 3 6 3" xfId="12803" xr:uid="{39D5CE91-BA95-43E3-927B-D2FB11D09C31}"/>
    <cellStyle name="Millares 8 3 6 3 2" xfId="23920" xr:uid="{8D89D848-CB60-42C8-9239-5A8CC86FAAA7}"/>
    <cellStyle name="Millares 8 3 6 3 2 2" xfId="38959" xr:uid="{3E59872D-EA70-4571-BAFB-BFBD5F6D5D19}"/>
    <cellStyle name="Millares 8 3 6 3 2 2 2" xfId="50994" xr:uid="{A104DCD4-9ACB-4C49-9D1D-6BB9FDF1F48A}"/>
    <cellStyle name="Millares 8 3 6 3 2 3" xfId="32769" xr:uid="{2CD928C9-CC85-4C6A-9712-F960A5D93951}"/>
    <cellStyle name="Millares 8 3 6 3 2 4" xfId="44988" xr:uid="{01C665D1-F8F8-473F-8ADC-946D3D5F2946}"/>
    <cellStyle name="Millares 8 3 6 3 3" xfId="35864" xr:uid="{BA8D6BEE-6569-451B-AC89-EC2F44A3E27D}"/>
    <cellStyle name="Millares 8 3 6 3 3 2" xfId="47991" xr:uid="{661D2784-1411-48DA-B12A-AB2237DF5994}"/>
    <cellStyle name="Millares 8 3 6 3 4" xfId="29675" xr:uid="{F0646F61-A0CF-49F5-A3B5-83029D136810}"/>
    <cellStyle name="Millares 8 3 6 3 5" xfId="41986" xr:uid="{42A3BBB8-0168-404D-BAB9-F585633D8223}"/>
    <cellStyle name="Millares 8 3 6 4" xfId="18029" xr:uid="{151C923D-905A-4235-9A79-E9CCADE0AA9C}"/>
    <cellStyle name="Millares 8 3 6 4 2" xfId="37209" xr:uid="{A9BAAACA-6A97-4287-A781-166F11F9B4E2}"/>
    <cellStyle name="Millares 8 3 6 4 2 2" xfId="49296" xr:uid="{D9DB036A-F2CF-46CE-8121-4A641009E437}"/>
    <cellStyle name="Millares 8 3 6 4 3" xfId="31019" xr:uid="{006EE2E4-E56D-4D93-9580-7BCC8C7FC6AA}"/>
    <cellStyle name="Millares 8 3 6 4 4" xfId="43290" xr:uid="{7CF595E7-1450-4A33-BA33-8DBCC6D62E9A}"/>
    <cellStyle name="Millares 8 3 6 5" xfId="18708" xr:uid="{3FEC1ACC-18C3-4602-884B-66E84A5272EE}"/>
    <cellStyle name="Millares 8 3 6 5 2" xfId="34114" xr:uid="{D3FA8F5B-50DC-4D38-8BE6-11050BF28596}"/>
    <cellStyle name="Millares 8 3 6 5 3" xfId="46293" xr:uid="{674D390A-7B50-4370-9484-948A32F35508}"/>
    <cellStyle name="Millares 8 3 6 6" xfId="20361" xr:uid="{4AE97EF7-1D33-434F-983E-B68C5DA0D4F2}"/>
    <cellStyle name="Millares 8 3 6 7" xfId="22193" xr:uid="{854C1A3D-845C-49FC-9BDE-44A3677368A4}"/>
    <cellStyle name="Millares 8 3 6 8" xfId="27925" xr:uid="{B4B66C0F-5F66-4B17-B3D3-F66FCD195D35}"/>
    <cellStyle name="Millares 8 3 6 9" xfId="40288" xr:uid="{D92C6F08-7C85-4F83-B03F-B8A80CEA6199}"/>
    <cellStyle name="Millares 8 3 7" xfId="5099" xr:uid="{989B00E7-3E9A-404C-9895-4A4FD3D18EF2}"/>
    <cellStyle name="Millares 8 3 7 2" xfId="8549" xr:uid="{EB7E0577-6CAB-444D-B024-42552183F475}"/>
    <cellStyle name="Millares 8 3 7 2 2" xfId="23125" xr:uid="{027ED6B2-04D7-478C-8AF9-A256C5B6DBE8}"/>
    <cellStyle name="Millares 8 3 7 2 2 2" xfId="38151" xr:uid="{DA671473-31FB-4BF5-82C3-2D11443B5B5D}"/>
    <cellStyle name="Millares 8 3 7 2 2 2 2" xfId="50210" xr:uid="{6383EADE-5F79-45C5-B5EF-D630C0BEB343}"/>
    <cellStyle name="Millares 8 3 7 2 2 3" xfId="31961" xr:uid="{128E2BE8-812A-43AB-8E62-05B0392763FB}"/>
    <cellStyle name="Millares 8 3 7 2 2 4" xfId="44204" xr:uid="{1B34BBFE-10CD-4FEB-A91B-E5DF1B2E53CC}"/>
    <cellStyle name="Millares 8 3 7 2 3" xfId="35056" xr:uid="{303C4A4D-B63A-43A9-9E44-34C33826E20F}"/>
    <cellStyle name="Millares 8 3 7 2 3 2" xfId="47207" xr:uid="{4FB24D26-DE04-4E4F-A3FD-3BC2A84C768A}"/>
    <cellStyle name="Millares 8 3 7 2 4" xfId="28867" xr:uid="{849951CB-FEEF-4CB3-A7D1-2689B8047003}"/>
    <cellStyle name="Millares 8 3 7 2 5" xfId="41202" xr:uid="{E9EF192F-844E-40F1-88B5-992776B6363D}"/>
    <cellStyle name="Millares 8 3 7 3" xfId="15259" xr:uid="{25BD9153-02B5-4B9F-9F20-D83F57725E7D}"/>
    <cellStyle name="Millares 8 3 7 3 2" xfId="24050" xr:uid="{CD45AE1F-7D5A-4E54-B838-02BAB6E9D9BB}"/>
    <cellStyle name="Millares 8 3 7 3 2 2" xfId="39093" xr:uid="{9761BBBD-4912-4DC9-9259-1767AFAAE568}"/>
    <cellStyle name="Millares 8 3 7 3 2 2 2" xfId="51124" xr:uid="{AF8503B7-2E83-4932-97E4-46E1FFB384F0}"/>
    <cellStyle name="Millares 8 3 7 3 2 3" xfId="32903" xr:uid="{576D46C3-6CD5-4293-B092-977BE5608F04}"/>
    <cellStyle name="Millares 8 3 7 3 2 4" xfId="45118" xr:uid="{F4133BBC-6E91-471B-AF1D-406E1602A95C}"/>
    <cellStyle name="Millares 8 3 7 3 3" xfId="35998" xr:uid="{EADEF3F6-63CF-4834-B03E-528288AB44EC}"/>
    <cellStyle name="Millares 8 3 7 3 3 2" xfId="48121" xr:uid="{6166ECC7-1F22-4B21-8FAC-BE3DC331413A}"/>
    <cellStyle name="Millares 8 3 7 3 4" xfId="29809" xr:uid="{F7ABEDD5-022D-4174-8499-7F2E3954667C}"/>
    <cellStyle name="Millares 8 3 7 3 5" xfId="42116" xr:uid="{6627C56F-D4A1-4076-9217-EE35D1CD8329}"/>
    <cellStyle name="Millares 8 3 7 4" xfId="19627" xr:uid="{3BD895FF-46AA-4EF7-B6E4-D62FD925E781}"/>
    <cellStyle name="Millares 8 3 7 4 2" xfId="37343" xr:uid="{C0B81952-5A62-4B84-82A3-CBB27FDFC2A9}"/>
    <cellStyle name="Millares 8 3 7 4 2 2" xfId="49426" xr:uid="{F449FAA4-2EFF-46E4-B80B-E95CCBEA9B0C}"/>
    <cellStyle name="Millares 8 3 7 4 3" xfId="31153" xr:uid="{A2EED45A-4417-4318-87D0-BBE134ACCBC4}"/>
    <cellStyle name="Millares 8 3 7 4 4" xfId="43420" xr:uid="{515A16E9-9F28-4F20-B38C-1B66474247E1}"/>
    <cellStyle name="Millares 8 3 7 5" xfId="20495" xr:uid="{CC7AF161-8216-498A-95A4-73347466B54D}"/>
    <cellStyle name="Millares 8 3 7 5 2" xfId="34248" xr:uid="{DC551D5C-C10D-4EB1-A00B-8B121728A99C}"/>
    <cellStyle name="Millares 8 3 7 5 3" xfId="46423" xr:uid="{F8DEC462-DFCF-471E-96A6-3277EBA85409}"/>
    <cellStyle name="Millares 8 3 7 6" xfId="22323" xr:uid="{E3ACAD25-F0CC-40B9-BA79-21EC8F49BF75}"/>
    <cellStyle name="Millares 8 3 7 7" xfId="28059" xr:uid="{E0753DF0-D590-4D9A-801B-E29ADE996438}"/>
    <cellStyle name="Millares 8 3 7 8" xfId="40418" xr:uid="{AD5860FA-5231-4096-A50D-B855052A4003}"/>
    <cellStyle name="Millares 8 3 8" xfId="7853" xr:uid="{6655D523-6AA7-406B-884F-E114A802DB23}"/>
    <cellStyle name="Millares 8 3 8 2" xfId="21479" xr:uid="{F95C2D55-C9A0-45E7-AD4F-9FEA5254E781}"/>
    <cellStyle name="Millares 8 3 8 2 2" xfId="24180" xr:uid="{6C6CC0D4-354A-403C-B5CB-8D988332362D}"/>
    <cellStyle name="Millares 8 3 8 2 2 2" xfId="39227" xr:uid="{9BA9CB9B-00A0-4F4C-8E19-BE2E7345DCDF}"/>
    <cellStyle name="Millares 8 3 8 2 2 2 2" xfId="51254" xr:uid="{D76295F8-DBC6-4DB0-9C59-BA7B2EB89BB2}"/>
    <cellStyle name="Millares 8 3 8 2 2 3" xfId="33037" xr:uid="{C42DD639-0A4E-4365-97EE-5374ECA41E26}"/>
    <cellStyle name="Millares 8 3 8 2 2 4" xfId="45248" xr:uid="{C75D0122-A59D-47BD-9FC8-989C99E7A36E}"/>
    <cellStyle name="Millares 8 3 8 2 3" xfId="36132" xr:uid="{01151A84-7EA0-47EC-AC84-A9DDF9C99B6E}"/>
    <cellStyle name="Millares 8 3 8 2 3 2" xfId="48251" xr:uid="{E4F0A617-5118-48DD-8DEF-E4ACA8F03677}"/>
    <cellStyle name="Millares 8 3 8 2 4" xfId="29943" xr:uid="{A8D38173-E422-4DD7-9F05-8E89297CF568}"/>
    <cellStyle name="Millares 8 3 8 2 5" xfId="42246" xr:uid="{AB529A35-F613-47E0-8EEC-600F91749F58}"/>
    <cellStyle name="Millares 8 3 8 3" xfId="23258" xr:uid="{DD8823E9-CD6D-4ED7-980F-E9A51AD17585}"/>
    <cellStyle name="Millares 8 3 8 3 2" xfId="38285" xr:uid="{86228500-8D3A-4B56-87AA-3C852B6624CB}"/>
    <cellStyle name="Millares 8 3 8 3 2 2" xfId="50340" xr:uid="{4BBD6992-66F7-4FDD-A93F-6B71E0B5FFD0}"/>
    <cellStyle name="Millares 8 3 8 3 3" xfId="32095" xr:uid="{DF98B9B7-C6D5-4ECA-AEA2-E7A1F495B7C7}"/>
    <cellStyle name="Millares 8 3 8 3 4" xfId="44334" xr:uid="{DDAA2E5B-E15F-4E7B-A6E8-5E4458472E32}"/>
    <cellStyle name="Millares 8 3 8 4" xfId="35190" xr:uid="{4AA29298-BA00-4A05-A620-9E486893EA8C}"/>
    <cellStyle name="Millares 8 3 8 4 2" xfId="47337" xr:uid="{16B5675E-27A0-489D-A7CF-216138337F2C}"/>
    <cellStyle name="Millares 8 3 8 5" xfId="29001" xr:uid="{CF396482-A0D2-47E7-8478-1F77A60AEE21}"/>
    <cellStyle name="Millares 8 3 8 6" xfId="41332" xr:uid="{8437A445-56C4-4B37-9774-86B43C8CF671}"/>
    <cellStyle name="Millares 8 3 9" xfId="12319" xr:uid="{4F940DA0-3810-4A65-912C-101B57734AFA}"/>
    <cellStyle name="Millares 8 3 9 2" xfId="25161" xr:uid="{D35106F6-6F8A-4814-9964-4F7713A6315D}"/>
    <cellStyle name="Millares 8 3 9 2 2" xfId="33171" xr:uid="{F6E2C49F-6E45-4BC9-9AAD-70AA924DDF17}"/>
    <cellStyle name="Millares 8 3 9 2 2 2" xfId="39361" xr:uid="{01385577-EC1F-4442-91F7-CAD020E10262}"/>
    <cellStyle name="Millares 8 3 9 2 2 2 2" xfId="51384" xr:uid="{E3BE28CA-F1C3-494E-8407-E25B6847287D}"/>
    <cellStyle name="Millares 8 3 9 2 2 3" xfId="45378" xr:uid="{8D884F97-87A8-4A20-B9CC-FE52558A27F6}"/>
    <cellStyle name="Millares 8 3 9 2 3" xfId="36266" xr:uid="{2F020304-5B54-4A19-A596-62DE53D5F9C6}"/>
    <cellStyle name="Millares 8 3 9 2 3 2" xfId="48381" xr:uid="{69128AB4-EFE0-433B-9B5E-D2A11932884D}"/>
    <cellStyle name="Millares 8 3 9 2 4" xfId="30077" xr:uid="{4248B838-87D6-4BAC-A36B-B5B85039361B}"/>
    <cellStyle name="Millares 8 3 9 2 5" xfId="42376" xr:uid="{31763427-EB3F-4F4E-8701-899595276FFF}"/>
    <cellStyle name="Millares 8 3 9 3" xfId="22459" xr:uid="{AF747F9C-D462-451E-9B31-74224D12FC24}"/>
    <cellStyle name="Millares 8 3 9 3 2" xfId="37481" xr:uid="{80FE989A-5999-4CDA-8C18-E04626E19FE5}"/>
    <cellStyle name="Millares 8 3 9 3 2 2" xfId="49560" xr:uid="{39622803-EACB-4094-9D66-BC62C6293CBE}"/>
    <cellStyle name="Millares 8 3 9 3 3" xfId="31291" xr:uid="{9E61472C-9540-4D2B-A615-BFFE24724C9E}"/>
    <cellStyle name="Millares 8 3 9 3 4" xfId="43554" xr:uid="{33E4EF46-EDE8-487E-8B2C-96412559CF10}"/>
    <cellStyle name="Millares 8 3 9 4" xfId="34386" xr:uid="{6EFFDC78-09F1-4E7B-BCBA-010113947F7B}"/>
    <cellStyle name="Millares 8 3 9 4 2" xfId="46557" xr:uid="{6E2EFDE0-6E69-4EE2-851A-0060AA0455CA}"/>
    <cellStyle name="Millares 8 3 9 5" xfId="28197" xr:uid="{1A47AC29-9F6C-4F79-813C-9F59920FA101}"/>
    <cellStyle name="Millares 8 3 9 6" xfId="40552" xr:uid="{320EF046-28B5-47DE-AEFD-47EAFECCDA50}"/>
    <cellStyle name="Millares 8 4" xfId="3846" xr:uid="{F179C9FF-349F-4E9C-A4F2-7F8AB6DC634D}"/>
    <cellStyle name="Millares 8 4 10" xfId="18196" xr:uid="{5FD543EE-048D-425C-838C-C88C368D27C9}"/>
    <cellStyle name="Millares 8 4 10 2" xfId="27235" xr:uid="{07F85E5C-398D-4C9A-B478-0DF7F4A68808}"/>
    <cellStyle name="Millares 8 4 10 2 2" xfId="39656" xr:uid="{D84153D3-F9E6-4FD5-BD32-F6DE0BC92348}"/>
    <cellStyle name="Millares 8 4 10 2 2 2" xfId="51669" xr:uid="{3DD3E57E-3813-41AC-BA57-5A1B111989FE}"/>
    <cellStyle name="Millares 8 4 10 2 3" xfId="33466" xr:uid="{0F3A4EB2-CD39-4DBD-9B86-872091988263}"/>
    <cellStyle name="Millares 8 4 10 2 4" xfId="45663" xr:uid="{B4FF0630-2CBB-4DAB-B9F4-1F01493E3986}"/>
    <cellStyle name="Millares 8 4 10 3" xfId="36561" xr:uid="{62E80078-0510-403C-AB3B-295EF3AFEFC4}"/>
    <cellStyle name="Millares 8 4 10 3 2" xfId="48666" xr:uid="{205A5B60-574E-41BC-BB1F-94C62E014C82}"/>
    <cellStyle name="Millares 8 4 10 4" xfId="30372" xr:uid="{4F175A4D-53FD-4CC9-951B-40F91EFCA5B3}"/>
    <cellStyle name="Millares 8 4 10 5" xfId="42661" xr:uid="{7437B5F6-52BE-47A5-A059-4DC2FDFC5755}"/>
    <cellStyle name="Millares 8 4 11" xfId="19845" xr:uid="{E679EE55-7747-4C3D-989C-516C732932CB}"/>
    <cellStyle name="Millares 8 4 11 2" xfId="23417" xr:uid="{1989C9F7-F826-4FA9-8759-6CA20D6A6E9B}"/>
    <cellStyle name="Millares 8 4 11 2 2" xfId="38450" xr:uid="{B3422A16-575C-442C-B941-481BF3661C10}"/>
    <cellStyle name="Millares 8 4 11 2 2 2" xfId="50499" xr:uid="{8899FB63-34F6-4179-BDB2-C3F7D3721560}"/>
    <cellStyle name="Millares 8 4 11 2 3" xfId="32260" xr:uid="{20A59C51-899D-43FE-AEAF-0362776BD58E}"/>
    <cellStyle name="Millares 8 4 11 2 4" xfId="44493" xr:uid="{7DF0D349-02B9-4F20-BE86-9993E82FDE45}"/>
    <cellStyle name="Millares 8 4 11 3" xfId="35355" xr:uid="{01A6800B-82C1-405D-BD9A-2A2A454913F2}"/>
    <cellStyle name="Millares 8 4 11 3 2" xfId="47496" xr:uid="{6E787F41-FC75-4040-8DD5-7E8B21E16845}"/>
    <cellStyle name="Millares 8 4 11 4" xfId="29166" xr:uid="{56C1CB21-E178-4DFD-884D-633F86DE09FC}"/>
    <cellStyle name="Millares 8 4 11 5" xfId="41491" xr:uid="{9141C08A-F453-41F8-94F1-163EF2495E47}"/>
    <cellStyle name="Millares 8 4 12" xfId="21698" xr:uid="{433087BF-FF64-425E-A650-9CDF8A19C4DC}"/>
    <cellStyle name="Millares 8 4 12 2" xfId="36700" xr:uid="{ED4EF1FF-563B-4BFF-BCBD-F7B454CAD1A7}"/>
    <cellStyle name="Millares 8 4 12 2 2" xfId="48801" xr:uid="{5A5CB5CB-ADB4-422C-A7CB-CAB18FCCB20D}"/>
    <cellStyle name="Millares 8 4 12 3" xfId="30510" xr:uid="{34D94FA1-70BF-43D7-9299-6E5637050351}"/>
    <cellStyle name="Millares 8 4 12 4" xfId="42795" xr:uid="{8CEE84E2-50F7-4A83-BA44-684F2B3F414F}"/>
    <cellStyle name="Millares 8 4 13" xfId="33605" xr:uid="{2B9709B7-8462-45D8-8BFF-016326C00E93}"/>
    <cellStyle name="Millares 8 4 13 2" xfId="45798" xr:uid="{A1E76246-ED14-40EF-A686-741C411F06B0}"/>
    <cellStyle name="Millares 8 4 14" xfId="27416" xr:uid="{D702DAD7-DA83-4B48-B55E-1C94CF66DD96}"/>
    <cellStyle name="Millares 8 4 15" xfId="39793" xr:uid="{29FF7BD3-E8C5-4695-8C6F-5C1310ECEA74}"/>
    <cellStyle name="Millares 8 4 2" xfId="3847" xr:uid="{66C51F01-86C7-40A2-B671-F424A590F6C3}"/>
    <cellStyle name="Millares 8 4 2 10" xfId="27550" xr:uid="{2240115E-4ABB-44BC-BD66-530662D98218}"/>
    <cellStyle name="Millares 8 4 2 11" xfId="39923" xr:uid="{A7884BD1-B61E-47E1-9711-5CA9BDBE7DEF}"/>
    <cellStyle name="Millares 8 4 2 2" xfId="6188" xr:uid="{6452B259-1463-41A4-8268-DF63D7AE2366}"/>
    <cellStyle name="Millares 8 4 2 2 2" xfId="8954" xr:uid="{E3018BCA-42E4-4713-AA5A-06EDA5F631C6}"/>
    <cellStyle name="Millares 8 4 2 2 2 2" xfId="37642" xr:uid="{CBDB39DB-45AE-432C-BAB1-CC446E79488F}"/>
    <cellStyle name="Millares 8 4 2 2 2 2 2" xfId="49715" xr:uid="{058D48E6-425A-4EFC-8468-008E2C867A01}"/>
    <cellStyle name="Millares 8 4 2 2 2 3" xfId="31452" xr:uid="{70F91341-F288-426A-82CA-4A0B4466B28E}"/>
    <cellStyle name="Millares 8 4 2 2 2 4" xfId="43709" xr:uid="{37237B18-5067-41BD-884F-DA60F547D1E8}"/>
    <cellStyle name="Millares 8 4 2 2 3" xfId="8269" xr:uid="{308CB5DD-ECF2-45E1-8206-EA2938D55645}"/>
    <cellStyle name="Millares 8 4 2 2 3 2" xfId="34547" xr:uid="{6D819E83-004B-4032-B40E-D65827DF6A20}"/>
    <cellStyle name="Millares 8 4 2 2 3 3" xfId="46712" xr:uid="{E70CEDEF-DBB0-42D7-AEBC-8F3E435F1615}"/>
    <cellStyle name="Millares 8 4 2 2 4" xfId="12723" xr:uid="{F3596F85-519E-4A79-8987-8554A501AD39}"/>
    <cellStyle name="Millares 8 4 2 2 5" xfId="22620" xr:uid="{AC69C53A-B0B5-4F4E-8333-23DC7FA336D0}"/>
    <cellStyle name="Millares 8 4 2 2 6" xfId="28358" xr:uid="{53F9FE89-EAA4-4C3F-8221-46AB5AA90F6E}"/>
    <cellStyle name="Millares 8 4 2 2 7" xfId="40707" xr:uid="{065D9CFC-5D9B-4576-91DC-B923578081F9}"/>
    <cellStyle name="Millares 8 4 2 3" xfId="5040" xr:uid="{7DC9B8A7-955D-47CC-AF76-085EDED49DE9}"/>
    <cellStyle name="Millares 8 4 2 3 2" xfId="8554" xr:uid="{F81CF657-27D1-42CA-B7A3-8F2AD58B2891}"/>
    <cellStyle name="Millares 8 4 2 3 2 2" xfId="38584" xr:uid="{23BCEF32-EB3A-40A0-9D77-F3CE85A1AB41}"/>
    <cellStyle name="Millares 8 4 2 3 2 2 2" xfId="50629" xr:uid="{AB56CD17-C542-4863-A7B8-31B92F869C04}"/>
    <cellStyle name="Millares 8 4 2 3 2 3" xfId="32394" xr:uid="{FC77BEFF-9DB1-4AE2-AD1E-CE02785B00DB}"/>
    <cellStyle name="Millares 8 4 2 3 2 4" xfId="44623" xr:uid="{B071088F-D3C1-4851-A3E1-52FB55B2EF8E}"/>
    <cellStyle name="Millares 8 4 2 3 3" xfId="16314" xr:uid="{62D22120-C8A9-49BB-929A-9F44E266BD51}"/>
    <cellStyle name="Millares 8 4 2 3 3 2" xfId="35489" xr:uid="{A8FD7B04-E102-47DC-9F5F-4F5F5C92E2D6}"/>
    <cellStyle name="Millares 8 4 2 3 3 3" xfId="47626" xr:uid="{C5BD6BFA-9245-49D9-8CA2-76DB9F2023A1}"/>
    <cellStyle name="Millares 8 4 2 3 4" xfId="23547" xr:uid="{79203154-0946-4E5B-BBA6-0CF2DF5CEE3F}"/>
    <cellStyle name="Millares 8 4 2 3 5" xfId="29300" xr:uid="{D7376353-4C7F-4322-85FE-8A3F1966D32B}"/>
    <cellStyle name="Millares 8 4 2 3 6" xfId="41621" xr:uid="{F176C25C-17E1-496A-AB63-B4761E3F1AF0}"/>
    <cellStyle name="Millares 8 4 2 4" xfId="7858" xr:uid="{09684D30-622D-4E1C-839A-84655CABA692}"/>
    <cellStyle name="Millares 8 4 2 4 2" xfId="36834" xr:uid="{F3547CA4-9586-4749-B409-DC23EE6B4C68}"/>
    <cellStyle name="Millares 8 4 2 4 2 2" xfId="48931" xr:uid="{68EA0EB3-8195-4E58-9679-F2C4EF234A20}"/>
    <cellStyle name="Millares 8 4 2 4 3" xfId="30644" xr:uid="{9EA7F066-F766-40E2-91DA-94D03FCB8CB9}"/>
    <cellStyle name="Millares 8 4 2 4 4" xfId="42925" xr:uid="{BD9A096D-CC35-443B-9798-7C5D119CDA53}"/>
    <cellStyle name="Millares 8 4 2 5" xfId="12324" xr:uid="{DACF992C-3E76-4CF0-8A68-004486D4ACDC}"/>
    <cellStyle name="Millares 8 4 2 5 2" xfId="33739" xr:uid="{3DAD6ED8-B549-4398-9BFF-D4D52F4A2F28}"/>
    <cellStyle name="Millares 8 4 2 5 3" xfId="45928" xr:uid="{428985BA-CAA1-46E5-905D-A1A892E2876A}"/>
    <cellStyle name="Millares 8 4 2 6" xfId="16685" xr:uid="{5835CE9A-212B-4B5E-B036-5A5C5CEC420C}"/>
    <cellStyle name="Millares 8 4 2 7" xfId="18331" xr:uid="{4A9B29B4-C046-41AF-A4AF-A62D348403D6}"/>
    <cellStyle name="Millares 8 4 2 8" xfId="19981" xr:uid="{ADD43E5D-B5B9-47C7-9DAA-2731CE385694}"/>
    <cellStyle name="Millares 8 4 2 9" xfId="21828" xr:uid="{1A75B9B1-3346-49D1-AB7F-87343485DB06}"/>
    <cellStyle name="Millares 8 4 3" xfId="6189" xr:uid="{21149D6F-5DEE-4F4E-BEAF-C004B5CA823C}"/>
    <cellStyle name="Millares 8 4 3 10" xfId="40053" xr:uid="{6FE41700-27DA-4D6E-AC69-ACDA2CA14F53}"/>
    <cellStyle name="Millares 8 4 3 2" xfId="8955" xr:uid="{7858D7B5-20C8-414D-AEDA-482B563C7F10}"/>
    <cellStyle name="Millares 8 4 3 2 2" xfId="22754" xr:uid="{8F82C4E7-57CA-4672-9312-9B25F7D56915}"/>
    <cellStyle name="Millares 8 4 3 2 2 2" xfId="37776" xr:uid="{CCB6F5FF-F7EB-400E-A09D-926A3C227066}"/>
    <cellStyle name="Millares 8 4 3 2 2 2 2" xfId="49845" xr:uid="{4948956B-7803-47C9-9030-0C75F26B530C}"/>
    <cellStyle name="Millares 8 4 3 2 2 3" xfId="31586" xr:uid="{91406834-2D03-4F1E-B883-F29DA8A2EE4A}"/>
    <cellStyle name="Millares 8 4 3 2 2 4" xfId="43839" xr:uid="{7DA45FB7-5523-4A27-8D88-F19F466CC6F1}"/>
    <cellStyle name="Millares 8 4 3 2 3" xfId="34681" xr:uid="{17B1F7BA-291E-452B-8D39-48266BE3FD90}"/>
    <cellStyle name="Millares 8 4 3 2 3 2" xfId="46842" xr:uid="{0DF8B6D4-42E2-4246-84CE-166C7BC6008F}"/>
    <cellStyle name="Millares 8 4 3 2 4" xfId="28492" xr:uid="{ACF32F10-8C3C-4DFF-B9AE-282739110C4D}"/>
    <cellStyle name="Millares 8 4 3 2 5" xfId="40837" xr:uid="{D47F41A7-A9C6-49AF-82CE-20909D9E1CE3}"/>
    <cellStyle name="Millares 8 4 3 3" xfId="8270" xr:uid="{B9F00C3E-C7EE-498C-AC53-334A15DA09E4}"/>
    <cellStyle name="Millares 8 4 3 3 2" xfId="23680" xr:uid="{3F435A94-ACED-4010-B936-2BBCA081E246}"/>
    <cellStyle name="Millares 8 4 3 3 2 2" xfId="38718" xr:uid="{07DBA326-236E-43CC-BE15-27A08F61C48E}"/>
    <cellStyle name="Millares 8 4 3 3 2 2 2" xfId="50759" xr:uid="{00973AF9-2DBD-44F9-A5B3-DBBBDAECA75B}"/>
    <cellStyle name="Millares 8 4 3 3 2 3" xfId="32528" xr:uid="{AA3D8D66-025B-4401-B73A-06C62A935FDE}"/>
    <cellStyle name="Millares 8 4 3 3 2 4" xfId="44753" xr:uid="{33BF4785-2A7E-4B9D-BF0E-9565C0949A11}"/>
    <cellStyle name="Millares 8 4 3 3 3" xfId="35623" xr:uid="{D63D56B1-4ACC-435C-B36C-A54BC523DFE4}"/>
    <cellStyle name="Millares 8 4 3 3 3 2" xfId="47756" xr:uid="{8D69C2BE-920E-467D-AC6C-4F99D5F37071}"/>
    <cellStyle name="Millares 8 4 3 3 4" xfId="29434" xr:uid="{E9E6C3FE-2A05-49DA-AF70-718D5CA901C6}"/>
    <cellStyle name="Millares 8 4 3 3 5" xfId="41751" xr:uid="{45B41C69-C7A7-47AC-856F-3F3DECBC6E89}"/>
    <cellStyle name="Millares 8 4 3 4" xfId="12724" xr:uid="{3CE865C3-52A8-4FA9-948D-46D68A6DC583}"/>
    <cellStyle name="Millares 8 4 3 4 2" xfId="36968" xr:uid="{40229D64-134D-434E-8788-088043E34C49}"/>
    <cellStyle name="Millares 8 4 3 4 2 2" xfId="49061" xr:uid="{518F0FD3-0E63-4D40-994F-CB02FA8A9C7C}"/>
    <cellStyle name="Millares 8 4 3 4 3" xfId="30778" xr:uid="{247CD20D-7A63-46E7-8BBA-EA31B576BC9A}"/>
    <cellStyle name="Millares 8 4 3 4 4" xfId="43055" xr:uid="{C787FCD9-6FB4-4CC2-A4DF-0E34B83B7FA8}"/>
    <cellStyle name="Millares 8 4 3 5" xfId="17534" xr:uid="{19102945-B763-4EC7-B609-4372519D083D}"/>
    <cellStyle name="Millares 8 4 3 5 2" xfId="33873" xr:uid="{6C9E0D87-4D69-412F-8267-6B038B909040}"/>
    <cellStyle name="Millares 8 4 3 5 3" xfId="46058" xr:uid="{13111094-D0B5-4317-91AC-C50B027F8CA6}"/>
    <cellStyle name="Millares 8 4 3 6" xfId="18465" xr:uid="{CB5F512E-A9B8-41DA-B140-B54AA99CFAD7}"/>
    <cellStyle name="Millares 8 4 3 7" xfId="20116" xr:uid="{D521C21F-ED4C-4842-82AB-B58EA76C1DAD}"/>
    <cellStyle name="Millares 8 4 3 8" xfId="21958" xr:uid="{FB2946E1-5028-4AEC-9A26-78C5FFB67CEB}"/>
    <cellStyle name="Millares 8 4 3 9" xfId="27684" xr:uid="{12D4E787-4FD3-4987-80E5-538986A5C23B}"/>
    <cellStyle name="Millares 8 4 4" xfId="6187" xr:uid="{BB210C94-6D18-4345-9C79-57F05C73B35A}"/>
    <cellStyle name="Millares 8 4 4 10" xfId="40183" xr:uid="{8DAB7029-7378-4AF3-B714-570A68DDED06}"/>
    <cellStyle name="Millares 8 4 4 2" xfId="8953" xr:uid="{483FE78F-184F-49C5-AC0D-B6C098D83365}"/>
    <cellStyle name="Millares 8 4 4 2 2" xfId="22888" xr:uid="{F0E5EA72-5D9B-4319-A3AC-E134B60786A4}"/>
    <cellStyle name="Millares 8 4 4 2 2 2" xfId="37910" xr:uid="{A59A22E3-6E73-4A02-AAFA-B9739ED693FF}"/>
    <cellStyle name="Millares 8 4 4 2 2 2 2" xfId="49975" xr:uid="{9C74E199-071C-4A58-8207-07794CF33B8D}"/>
    <cellStyle name="Millares 8 4 4 2 2 3" xfId="31720" xr:uid="{36CE96AF-F58A-405E-8743-1626EB9E62D3}"/>
    <cellStyle name="Millares 8 4 4 2 2 4" xfId="43969" xr:uid="{8B4E952B-C72C-41B0-8626-7117F2749C50}"/>
    <cellStyle name="Millares 8 4 4 2 3" xfId="34815" xr:uid="{E9B5AE23-CEFC-4D07-8330-F462AD4A5B76}"/>
    <cellStyle name="Millares 8 4 4 2 3 2" xfId="46972" xr:uid="{42C8C9BA-B751-4D22-BD69-4009A41804D8}"/>
    <cellStyle name="Millares 8 4 4 2 4" xfId="28626" xr:uid="{389FA5D6-1B12-43F4-91C6-E9D2804C7F85}"/>
    <cellStyle name="Millares 8 4 4 2 5" xfId="40967" xr:uid="{B5254898-2086-4D5A-8FD9-E08D2AC4B5C2}"/>
    <cellStyle name="Millares 8 4 4 3" xfId="8268" xr:uid="{A2D099BA-5FFB-4880-959B-20D31CD34FEC}"/>
    <cellStyle name="Millares 8 4 4 3 2" xfId="23814" xr:uid="{AC9844EC-3195-471E-87F6-F08DA4A2A7A3}"/>
    <cellStyle name="Millares 8 4 4 3 2 2" xfId="38852" xr:uid="{60DCF3DD-72E7-4742-9B79-4EBEF705D0B5}"/>
    <cellStyle name="Millares 8 4 4 3 2 2 2" xfId="50889" xr:uid="{CF0C4D35-96E0-4E7B-B0E3-D576AA04786B}"/>
    <cellStyle name="Millares 8 4 4 3 2 3" xfId="32662" xr:uid="{8B36461A-12EC-4B71-9D31-043E597F5558}"/>
    <cellStyle name="Millares 8 4 4 3 2 4" xfId="44883" xr:uid="{2A05C992-817E-4678-A833-5443BEFBA75A}"/>
    <cellStyle name="Millares 8 4 4 3 3" xfId="35757" xr:uid="{A653E7F3-D87F-48D4-8919-0893CE2497C1}"/>
    <cellStyle name="Millares 8 4 4 3 3 2" xfId="47886" xr:uid="{CBAB9E03-3898-4E03-9026-FB6698F3FF6C}"/>
    <cellStyle name="Millares 8 4 4 3 4" xfId="29568" xr:uid="{FDD51368-5C1C-4379-926A-55B7C5522440}"/>
    <cellStyle name="Millares 8 4 4 3 5" xfId="41881" xr:uid="{17686D05-D4EF-4DEA-9AD5-540A43479BA8}"/>
    <cellStyle name="Millares 8 4 4 4" xfId="12722" xr:uid="{55D9F918-41A0-45A9-9AA0-B7C5C982764F}"/>
    <cellStyle name="Millares 8 4 4 4 2" xfId="37102" xr:uid="{EFBF3F7E-E207-4D68-9CE0-DA351F5E54DA}"/>
    <cellStyle name="Millares 8 4 4 4 2 2" xfId="49191" xr:uid="{ED98C0ED-3A17-4B4E-A10C-D74CA15509C7}"/>
    <cellStyle name="Millares 8 4 4 4 3" xfId="30912" xr:uid="{B84A0A01-0F1B-4AAA-AE09-BDCCBEB35550}"/>
    <cellStyle name="Millares 8 4 4 4 4" xfId="43185" xr:uid="{BD636E51-034C-4027-BF2D-BA15C0823C20}"/>
    <cellStyle name="Millares 8 4 4 5" xfId="17783" xr:uid="{A2188A6B-DF13-4B03-8A69-D337B1817C05}"/>
    <cellStyle name="Millares 8 4 4 5 2" xfId="34007" xr:uid="{80378795-46BD-4D34-B203-199011FB465B}"/>
    <cellStyle name="Millares 8 4 4 5 3" xfId="46188" xr:uid="{975373C7-A897-48AE-9C89-81375C40A813}"/>
    <cellStyle name="Millares 8 4 4 6" xfId="18600" xr:uid="{D0B9286C-73F9-40C2-89A6-9E86B274E5B1}"/>
    <cellStyle name="Millares 8 4 4 7" xfId="20252" xr:uid="{2D8365E9-E050-41DD-9756-4E058A90731E}"/>
    <cellStyle name="Millares 8 4 4 8" xfId="22088" xr:uid="{C6B49E4E-3674-42FE-96CB-51C66D419C1E}"/>
    <cellStyle name="Millares 8 4 4 9" xfId="27818" xr:uid="{FBCAF199-610C-4C3F-B555-273068985BA5}"/>
    <cellStyle name="Millares 8 4 5" xfId="5039" xr:uid="{64014DFC-51A9-4FE7-B4B5-1D87906044DE}"/>
    <cellStyle name="Millares 8 4 5 2" xfId="11967" xr:uid="{36FDF1B7-E09F-4F54-88E6-7D98015EFEBF}"/>
    <cellStyle name="Millares 8 4 5 2 2" xfId="23019" xr:uid="{0D08BE21-92B8-4AE4-802B-B9880CB65E95}"/>
    <cellStyle name="Millares 8 4 5 2 2 2" xfId="38044" xr:uid="{3C9FFDC3-81A6-4E6A-A96C-73919D2364F8}"/>
    <cellStyle name="Millares 8 4 5 2 2 2 2" xfId="50105" xr:uid="{80366583-3099-4796-8233-CA79B42F62B3}"/>
    <cellStyle name="Millares 8 4 5 2 2 3" xfId="31854" xr:uid="{B763F54B-9F4C-4E0D-BC10-D5997B377053}"/>
    <cellStyle name="Millares 8 4 5 2 2 4" xfId="44099" xr:uid="{02BDC156-6949-43EA-AF84-7AEA1CC08CB8}"/>
    <cellStyle name="Millares 8 4 5 2 3" xfId="34949" xr:uid="{EE6BFC4C-4375-4A46-AD25-A99A3B002648}"/>
    <cellStyle name="Millares 8 4 5 2 3 2" xfId="47102" xr:uid="{81CE3145-C9D8-40C1-B1E7-A5E07FF6964E}"/>
    <cellStyle name="Millares 8 4 5 2 4" xfId="28760" xr:uid="{0FD49A24-A918-4A13-BB89-C61F76AAEBC6}"/>
    <cellStyle name="Millares 8 4 5 2 5" xfId="41097" xr:uid="{DDD2FD7B-9F55-4746-A0C9-971D3F231101}"/>
    <cellStyle name="Millares 8 4 5 3" xfId="12830" xr:uid="{166F2A99-69D9-4FBC-94EC-A741621950ED}"/>
    <cellStyle name="Millares 8 4 5 3 2" xfId="23945" xr:uid="{AE2D174E-D83A-4FA4-940A-2AE2BE236D1A}"/>
    <cellStyle name="Millares 8 4 5 3 2 2" xfId="38986" xr:uid="{2C0E8C2A-3ED5-4FC5-A126-B6261BBFA280}"/>
    <cellStyle name="Millares 8 4 5 3 2 2 2" xfId="51019" xr:uid="{C8E6C76C-7E22-4B67-897D-B611C983F985}"/>
    <cellStyle name="Millares 8 4 5 3 2 3" xfId="32796" xr:uid="{A2F1ED9B-A7F3-47B1-9967-526A95CA2B79}"/>
    <cellStyle name="Millares 8 4 5 3 2 4" xfId="45013" xr:uid="{D8667F3B-AEAD-45C6-96D4-69DD1D45E1E5}"/>
    <cellStyle name="Millares 8 4 5 3 3" xfId="35891" xr:uid="{D74C5CA0-829E-4271-BA7B-17C647BFE7C8}"/>
    <cellStyle name="Millares 8 4 5 3 3 2" xfId="48016" xr:uid="{6C2FA245-03B5-44AB-ABE9-06DB7DE35D2F}"/>
    <cellStyle name="Millares 8 4 5 3 4" xfId="29702" xr:uid="{FDA83279-7A85-4271-95C2-2290D9687220}"/>
    <cellStyle name="Millares 8 4 5 3 5" xfId="42011" xr:uid="{405E42F9-320F-4095-A441-098DF899FE32}"/>
    <cellStyle name="Millares 8 4 5 4" xfId="18056" xr:uid="{DD92AF50-078D-4A9F-BFE0-D8317554EA35}"/>
    <cellStyle name="Millares 8 4 5 4 2" xfId="37236" xr:uid="{824B72EC-E17E-48FC-AEB7-374737D8F8E8}"/>
    <cellStyle name="Millares 8 4 5 4 2 2" xfId="49321" xr:uid="{68F4084B-32FA-4197-A53E-51518F6B8B97}"/>
    <cellStyle name="Millares 8 4 5 4 3" xfId="31046" xr:uid="{CEF83969-8F9A-4249-8465-8FAAA7305608}"/>
    <cellStyle name="Millares 8 4 5 4 4" xfId="43315" xr:uid="{D6C27907-33BF-4A4A-A1D7-E4237AE73271}"/>
    <cellStyle name="Millares 8 4 5 5" xfId="18735" xr:uid="{661DD77B-94CB-45BF-AF49-E64DFE00D0CA}"/>
    <cellStyle name="Millares 8 4 5 5 2" xfId="34141" xr:uid="{0F47E764-3258-4083-AC4D-EE9E88E96504}"/>
    <cellStyle name="Millares 8 4 5 5 3" xfId="46318" xr:uid="{B2155D7E-9F06-4344-B4BB-A73DE61D6A0E}"/>
    <cellStyle name="Millares 8 4 5 6" xfId="20388" xr:uid="{4783C851-CB4E-4E85-AAEE-5699272A0469}"/>
    <cellStyle name="Millares 8 4 5 7" xfId="22218" xr:uid="{DB16C7FE-5C3C-4BA6-A257-AD0AF21EC9EC}"/>
    <cellStyle name="Millares 8 4 5 8" xfId="27952" xr:uid="{F8C8EC7C-183D-4952-AFCF-69941FB063A7}"/>
    <cellStyle name="Millares 8 4 5 9" xfId="40313" xr:uid="{80B5302B-A314-4975-91A5-9614AF596165}"/>
    <cellStyle name="Millares 8 4 6" xfId="5086" xr:uid="{33BB90FA-C5A8-4DD6-823C-7ADB238745CC}"/>
    <cellStyle name="Millares 8 4 6 2" xfId="8553" xr:uid="{1F5FEE58-B9FC-47C2-A500-0254119C828B}"/>
    <cellStyle name="Millares 8 4 6 2 2" xfId="23152" xr:uid="{F5890C2A-9EE2-4974-BD86-FC6743629A7B}"/>
    <cellStyle name="Millares 8 4 6 2 2 2" xfId="38178" xr:uid="{36AE034E-90B6-478E-8E70-8F5524BDF304}"/>
    <cellStyle name="Millares 8 4 6 2 2 2 2" xfId="50235" xr:uid="{AA45197B-FDFE-489C-9787-1ACEFB6BD24A}"/>
    <cellStyle name="Millares 8 4 6 2 2 3" xfId="31988" xr:uid="{90332C1B-291E-4ABA-869A-A1D305291192}"/>
    <cellStyle name="Millares 8 4 6 2 2 4" xfId="44229" xr:uid="{87E3DED8-88D1-4EE0-B4A8-4B06F8AACD56}"/>
    <cellStyle name="Millares 8 4 6 2 3" xfId="35083" xr:uid="{412874F9-6F3E-41FB-97FF-11D7C3B90CBE}"/>
    <cellStyle name="Millares 8 4 6 2 3 2" xfId="47232" xr:uid="{07FDD639-8B56-4303-988E-DC4D5F7E6AF6}"/>
    <cellStyle name="Millares 8 4 6 2 4" xfId="28894" xr:uid="{84208375-9356-4B83-BF01-845059DA47F5}"/>
    <cellStyle name="Millares 8 4 6 2 5" xfId="41227" xr:uid="{50B980D0-A642-4F37-95EA-5C32A295AD28}"/>
    <cellStyle name="Millares 8 4 6 3" xfId="15286" xr:uid="{EB0B37E3-EEC1-4801-B779-806E72173D1E}"/>
    <cellStyle name="Millares 8 4 6 3 2" xfId="24075" xr:uid="{04A4F734-B02D-4313-88FD-B7700092D95D}"/>
    <cellStyle name="Millares 8 4 6 3 2 2" xfId="39120" xr:uid="{3826DA8F-0D5A-4ADF-9BF4-A9FFD3196B47}"/>
    <cellStyle name="Millares 8 4 6 3 2 2 2" xfId="51149" xr:uid="{D511921F-AE78-47EC-9185-0E05655B3083}"/>
    <cellStyle name="Millares 8 4 6 3 2 3" xfId="32930" xr:uid="{1C67CBBD-EAF7-4FDA-BB2A-B98A4F484EAF}"/>
    <cellStyle name="Millares 8 4 6 3 2 4" xfId="45143" xr:uid="{02767BC2-264D-4BD9-BCC6-CAE293B6ED94}"/>
    <cellStyle name="Millares 8 4 6 3 3" xfId="36025" xr:uid="{F73BCE23-83E2-4D5D-9129-C9CD76FF39D7}"/>
    <cellStyle name="Millares 8 4 6 3 3 2" xfId="48146" xr:uid="{75A95E1D-97A5-4EB3-8A78-2504298CF514}"/>
    <cellStyle name="Millares 8 4 6 3 4" xfId="29836" xr:uid="{4257EB52-9E1C-4776-818F-C417067E5E2C}"/>
    <cellStyle name="Millares 8 4 6 3 5" xfId="42141" xr:uid="{E43E100F-FBCC-4384-8F87-090CD0B3D69B}"/>
    <cellStyle name="Millares 8 4 6 4" xfId="19654" xr:uid="{AD2DA503-6831-4066-BCE3-E7B370CAF898}"/>
    <cellStyle name="Millares 8 4 6 4 2" xfId="37370" xr:uid="{19A89F88-1A1F-490B-9B36-201CE242FFD0}"/>
    <cellStyle name="Millares 8 4 6 4 2 2" xfId="49451" xr:uid="{1C20D3F1-DDA0-48C7-B9F2-A28645164DC5}"/>
    <cellStyle name="Millares 8 4 6 4 3" xfId="31180" xr:uid="{BFB4C7BE-D2D7-4DF3-8F5C-CFB878C3A87F}"/>
    <cellStyle name="Millares 8 4 6 4 4" xfId="43445" xr:uid="{BBF85395-094C-42C1-8AF8-57E55B67F9BE}"/>
    <cellStyle name="Millares 8 4 6 5" xfId="20522" xr:uid="{657811C4-4C22-4455-A07F-D04B0917FE9A}"/>
    <cellStyle name="Millares 8 4 6 5 2" xfId="34275" xr:uid="{C072D8CC-BC12-4352-933A-D83F8BF9F1BE}"/>
    <cellStyle name="Millares 8 4 6 5 3" xfId="46448" xr:uid="{1AFE38A8-1E86-41DB-AF7B-29D92783E206}"/>
    <cellStyle name="Millares 8 4 6 6" xfId="22348" xr:uid="{4E318D36-A5D1-445A-874F-DA12158EF132}"/>
    <cellStyle name="Millares 8 4 6 7" xfId="28086" xr:uid="{52416505-FC60-41E9-85D5-66D7583A3ECC}"/>
    <cellStyle name="Millares 8 4 6 8" xfId="40443" xr:uid="{7A615A70-98CB-44CD-9A74-0F11BC968792}"/>
    <cellStyle name="Millares 8 4 7" xfId="7857" xr:uid="{51B9F18F-EDD1-40C1-9B76-50311DB9C0DE}"/>
    <cellStyle name="Millares 8 4 7 2" xfId="21506" xr:uid="{1282FC3E-1290-420D-9506-0B37D208B9B2}"/>
    <cellStyle name="Millares 8 4 7 2 2" xfId="24205" xr:uid="{A4E2A7B0-8791-4884-A411-9D747D30655B}"/>
    <cellStyle name="Millares 8 4 7 2 2 2" xfId="39254" xr:uid="{DDEF7B0D-4693-4249-9A01-6A11F6C10CC0}"/>
    <cellStyle name="Millares 8 4 7 2 2 2 2" xfId="51279" xr:uid="{E46B9264-57F6-45B0-903E-1D42FBB0154E}"/>
    <cellStyle name="Millares 8 4 7 2 2 3" xfId="33064" xr:uid="{A55DD16B-2996-4470-A1DF-0D960C9E8428}"/>
    <cellStyle name="Millares 8 4 7 2 2 4" xfId="45273" xr:uid="{7677471B-1488-49F2-B6A1-1E3835FB8368}"/>
    <cellStyle name="Millares 8 4 7 2 3" xfId="36159" xr:uid="{DE355BCF-F9C7-4F03-B6F9-7BB48A146BDF}"/>
    <cellStyle name="Millares 8 4 7 2 3 2" xfId="48276" xr:uid="{4038CA1F-7523-4F43-96F4-078748584A1D}"/>
    <cellStyle name="Millares 8 4 7 2 4" xfId="29970" xr:uid="{53017C8C-79A9-4BA3-AC69-B8A0E771BFA5}"/>
    <cellStyle name="Millares 8 4 7 2 5" xfId="42271" xr:uid="{03519E58-D314-42CE-8F05-2B5D3CF91811}"/>
    <cellStyle name="Millares 8 4 7 3" xfId="23283" xr:uid="{5C9685A8-9971-45E1-9858-5354DCF81EC1}"/>
    <cellStyle name="Millares 8 4 7 3 2" xfId="38312" xr:uid="{8359C73B-DECB-4659-87F0-0BEB6B8B6164}"/>
    <cellStyle name="Millares 8 4 7 3 2 2" xfId="50365" xr:uid="{6AC1E486-3E93-4926-A353-56DFD173E2B3}"/>
    <cellStyle name="Millares 8 4 7 3 3" xfId="32122" xr:uid="{9A939E28-A739-4594-AB36-D015EBA155FE}"/>
    <cellStyle name="Millares 8 4 7 3 4" xfId="44359" xr:uid="{94A1F4A0-185B-48B7-BC8F-70C2B15FCEB1}"/>
    <cellStyle name="Millares 8 4 7 4" xfId="35217" xr:uid="{F5C845B8-8372-439B-AF3C-04EA89802FF0}"/>
    <cellStyle name="Millares 8 4 7 4 2" xfId="47362" xr:uid="{BED136F5-7143-402C-9A51-4304CBB539AA}"/>
    <cellStyle name="Millares 8 4 7 5" xfId="29028" xr:uid="{675885C9-4FCD-4B9A-907D-6E5A4F7354FA}"/>
    <cellStyle name="Millares 8 4 7 6" xfId="41357" xr:uid="{71F82A70-6993-4698-96B5-1E35B8B3A090}"/>
    <cellStyle name="Millares 8 4 8" xfId="12323" xr:uid="{C9210DA3-B771-496B-B0BC-41375F00BA4D}"/>
    <cellStyle name="Millares 8 4 8 2" xfId="25188" xr:uid="{389E5807-4FBB-433D-8AC2-02D6DA68A4EE}"/>
    <cellStyle name="Millares 8 4 8 2 2" xfId="33198" xr:uid="{0F8A80C1-126A-4467-86FE-A2E7F670699E}"/>
    <cellStyle name="Millares 8 4 8 2 2 2" xfId="39388" xr:uid="{A06A59D2-69AD-48E9-B216-2599FA239F76}"/>
    <cellStyle name="Millares 8 4 8 2 2 2 2" xfId="51409" xr:uid="{14808048-F24F-4F53-9DAB-8E191F64102C}"/>
    <cellStyle name="Millares 8 4 8 2 2 3" xfId="45403" xr:uid="{F7FC9050-626D-4577-A04C-7BCDFA454E2A}"/>
    <cellStyle name="Millares 8 4 8 2 3" xfId="36293" xr:uid="{689916DC-3629-496B-A24B-0E490B7B0B00}"/>
    <cellStyle name="Millares 8 4 8 2 3 2" xfId="48406" xr:uid="{F68F995A-D3EA-4430-AB23-628390A8A367}"/>
    <cellStyle name="Millares 8 4 8 2 4" xfId="30104" xr:uid="{D3661209-1354-4E75-84A0-A717121D072C}"/>
    <cellStyle name="Millares 8 4 8 2 5" xfId="42401" xr:uid="{47999D9C-BEA6-45A0-8476-F597D34DD961}"/>
    <cellStyle name="Millares 8 4 8 3" xfId="22486" xr:uid="{33C8C317-F8E5-4528-897F-63315D9C147E}"/>
    <cellStyle name="Millares 8 4 8 3 2" xfId="37508" xr:uid="{C911503F-6E2D-40E4-8FA0-42ADA372F0EB}"/>
    <cellStyle name="Millares 8 4 8 3 2 2" xfId="49585" xr:uid="{C104C32E-95FB-42F5-9122-36126A063835}"/>
    <cellStyle name="Millares 8 4 8 3 3" xfId="31318" xr:uid="{3A42C093-3E77-4240-BFC0-495A86477AE7}"/>
    <cellStyle name="Millares 8 4 8 3 4" xfId="43579" xr:uid="{CA574685-F742-4D71-AFF5-CAB0E93ECD9A}"/>
    <cellStyle name="Millares 8 4 8 4" xfId="34413" xr:uid="{5E4E3F85-AF89-47DC-961F-E6F40456F408}"/>
    <cellStyle name="Millares 8 4 8 4 2" xfId="46582" xr:uid="{A236BD00-327F-415A-8651-0580D9570BF3}"/>
    <cellStyle name="Millares 8 4 8 5" xfId="28224" xr:uid="{2BAC7F89-39FA-4D58-9C24-E68DF6F301D3}"/>
    <cellStyle name="Millares 8 4 8 6" xfId="40577" xr:uid="{3592D7DB-6E89-41A7-8761-406D0ED3C770}"/>
    <cellStyle name="Millares 8 4 9" xfId="16551" xr:uid="{CB1AE946-7F8C-4DF6-9F91-6EC71328C6FD}"/>
    <cellStyle name="Millares 8 4 9 2" xfId="26212" xr:uid="{B97D8CB1-EFBC-46FE-9D1A-AFE56320CCAC}"/>
    <cellStyle name="Millares 8 4 9 2 2" xfId="39522" xr:uid="{A7ED9D45-65EE-43C5-867B-B36BF870A1C9}"/>
    <cellStyle name="Millares 8 4 9 2 2 2" xfId="51539" xr:uid="{0C1F5D55-A3A6-4F8C-955F-A03806A49462}"/>
    <cellStyle name="Millares 8 4 9 2 3" xfId="33332" xr:uid="{978A0BD9-DABD-47B0-B682-A40A8CC9731A}"/>
    <cellStyle name="Millares 8 4 9 2 4" xfId="45533" xr:uid="{E5FB453F-988A-498E-BC24-8E6F467550B1}"/>
    <cellStyle name="Millares 8 4 9 3" xfId="36427" xr:uid="{6A28887A-8E7F-4B39-B4BA-EE13A22124A7}"/>
    <cellStyle name="Millares 8 4 9 3 2" xfId="48536" xr:uid="{0A169341-F492-4836-B9CB-41B53CCAA36F}"/>
    <cellStyle name="Millares 8 4 9 4" xfId="30238" xr:uid="{EEC8B5FA-F0AB-4864-992E-7A2A94AC308A}"/>
    <cellStyle name="Millares 8 4 9 5" xfId="42531" xr:uid="{A6DB9F46-2D9A-451A-AB2A-AF675BD6C2D6}"/>
    <cellStyle name="Millares 8 5" xfId="3848" xr:uid="{98317742-E8EE-4226-87DE-D9539F052FA7}"/>
    <cellStyle name="Millares 8 5 10" xfId="27485" xr:uid="{A2E0734C-9341-4C8F-86F1-84304714A650}"/>
    <cellStyle name="Millares 8 5 11" xfId="39860" xr:uid="{5DB107FD-B4BA-45EE-BDAD-23A3CA7C9371}"/>
    <cellStyle name="Millares 8 5 2" xfId="6190" xr:uid="{5BFF889B-F799-49F3-A31C-0F8567D177F1}"/>
    <cellStyle name="Millares 8 5 2 2" xfId="8956" xr:uid="{DA861F91-9B02-4AD8-B6F4-20C9783C1081}"/>
    <cellStyle name="Millares 8 5 2 2 2" xfId="37577" xr:uid="{54D0EA04-1546-4A84-A96D-434BCD12DDD1}"/>
    <cellStyle name="Millares 8 5 2 2 2 2" xfId="49652" xr:uid="{2049AB17-D237-4A07-9C82-B49F28821155}"/>
    <cellStyle name="Millares 8 5 2 2 3" xfId="31387" xr:uid="{37512CA7-8ED2-4C88-B1EA-E2E86F9418D3}"/>
    <cellStyle name="Millares 8 5 2 2 4" xfId="43646" xr:uid="{BC425F6B-DA47-4930-B644-331BF99CCF6C}"/>
    <cellStyle name="Millares 8 5 2 3" xfId="8271" xr:uid="{5F635B8D-770D-4DBA-83A9-B386582F57DE}"/>
    <cellStyle name="Millares 8 5 2 3 2" xfId="34482" xr:uid="{F7D5CFCF-789E-4D1D-BD8B-0150BD2AB4CC}"/>
    <cellStyle name="Millares 8 5 2 3 3" xfId="46649" xr:uid="{A9058759-E020-4177-A7D5-08E27605FF4C}"/>
    <cellStyle name="Millares 8 5 2 4" xfId="12725" xr:uid="{5DE9B842-12D4-4102-9CF6-EF8AA740AE77}"/>
    <cellStyle name="Millares 8 5 2 5" xfId="22555" xr:uid="{9FA08FA9-8064-4B80-B15C-756C7A81BACD}"/>
    <cellStyle name="Millares 8 5 2 6" xfId="28293" xr:uid="{0AEB4133-D5E7-4AEB-BF70-E1FE277ADBD3}"/>
    <cellStyle name="Millares 8 5 2 7" xfId="40644" xr:uid="{8AD57990-F9CC-4C75-8677-2B44B3487F65}"/>
    <cellStyle name="Millares 8 5 3" xfId="5041" xr:uid="{659EFBB1-0F3B-4E12-90FE-B3E862C7BE08}"/>
    <cellStyle name="Millares 8 5 3 2" xfId="8555" xr:uid="{49FD80F7-C6A5-41F4-A62A-3EB2E7901D78}"/>
    <cellStyle name="Millares 8 5 3 2 2" xfId="38519" xr:uid="{C9B74639-034A-4F3B-BADC-3BAFE69D3352}"/>
    <cellStyle name="Millares 8 5 3 2 2 2" xfId="50566" xr:uid="{4B49623A-A55C-47D1-8880-E6F98D96D356}"/>
    <cellStyle name="Millares 8 5 3 2 3" xfId="32329" xr:uid="{63344CC5-49FB-44E7-B290-FBC08E8CDCDD}"/>
    <cellStyle name="Millares 8 5 3 2 4" xfId="44560" xr:uid="{2F041189-34C7-4305-A899-E4DC575B25EE}"/>
    <cellStyle name="Millares 8 5 3 3" xfId="16245" xr:uid="{5C4D2F84-9093-4C37-9C91-F97AD9BB5507}"/>
    <cellStyle name="Millares 8 5 3 3 2" xfId="35424" xr:uid="{18D1850D-E84B-4AE3-9ADC-3A3F0F51D109}"/>
    <cellStyle name="Millares 8 5 3 3 3" xfId="47563" xr:uid="{B52C57B7-3FD2-4C27-A07D-867F06DFE7BE}"/>
    <cellStyle name="Millares 8 5 3 4" xfId="23484" xr:uid="{4336552D-BC26-4961-9728-E4326E940825}"/>
    <cellStyle name="Millares 8 5 3 5" xfId="29235" xr:uid="{AD1026C7-6A77-4A9B-AAF1-8A6100F5CA37}"/>
    <cellStyle name="Millares 8 5 3 6" xfId="41558" xr:uid="{1B94CBC2-6CB7-46EE-91C4-F6A3EE30A323}"/>
    <cellStyle name="Millares 8 5 4" xfId="7859" xr:uid="{817964E7-CA8A-4612-8E0B-8DB52A28C103}"/>
    <cellStyle name="Millares 8 5 4 2" xfId="36769" xr:uid="{2E2B2483-0B51-45FE-84DD-E7A2F84DD2A3}"/>
    <cellStyle name="Millares 8 5 4 2 2" xfId="48868" xr:uid="{4FC7B723-0362-4A4E-9FB6-9026A17CA8FB}"/>
    <cellStyle name="Millares 8 5 4 3" xfId="30579" xr:uid="{70907C6B-EB91-4C0D-8FDE-6D69EBBAB5B4}"/>
    <cellStyle name="Millares 8 5 4 4" xfId="42862" xr:uid="{2542B3A1-8781-462F-BCE5-2405E4CD7A26}"/>
    <cellStyle name="Millares 8 5 5" xfId="12325" xr:uid="{282232BE-FC61-40E6-B061-58D912153C86}"/>
    <cellStyle name="Millares 8 5 5 2" xfId="33674" xr:uid="{4283934B-120B-43DD-A7A8-6BB15CE12360}"/>
    <cellStyle name="Millares 8 5 5 3" xfId="45865" xr:uid="{414E02B7-C05A-41A7-AB8F-B810039DD493}"/>
    <cellStyle name="Millares 8 5 6" xfId="16620" xr:uid="{4872C678-A28C-444D-9A51-7131A7274ADA}"/>
    <cellStyle name="Millares 8 5 7" xfId="18266" xr:uid="{1BE2226C-ADA5-409B-89DA-7DA4BAE1350D}"/>
    <cellStyle name="Millares 8 5 8" xfId="19916" xr:uid="{91362B7E-87B2-4408-806C-47248D94ABFB}"/>
    <cellStyle name="Millares 8 5 9" xfId="21765" xr:uid="{B3FF5930-960B-405B-A30F-7E262A538B98}"/>
    <cellStyle name="Millares 8 6" xfId="6191" xr:uid="{B03198F2-84F2-4BB0-8B18-D6B63803846C}"/>
    <cellStyle name="Millares 8 6 10" xfId="39990" xr:uid="{3E89D8AA-9AE4-4B9D-9D97-DD9631A4A168}"/>
    <cellStyle name="Millares 8 6 2" xfId="8957" xr:uid="{1B6E0977-A0B7-4B16-9D64-09207E7F7BA6}"/>
    <cellStyle name="Millares 8 6 2 2" xfId="22689" xr:uid="{973D7A15-66EA-444D-8979-09E4297D4D1C}"/>
    <cellStyle name="Millares 8 6 2 2 2" xfId="37711" xr:uid="{1801AB6A-A9E8-4B4C-8CAC-8F278AE97103}"/>
    <cellStyle name="Millares 8 6 2 2 2 2" xfId="49782" xr:uid="{367E3E02-4E64-4721-A1F4-B7E78615F9FC}"/>
    <cellStyle name="Millares 8 6 2 2 3" xfId="31521" xr:uid="{5FAC8C43-B656-456D-A108-79ED6DEAB40D}"/>
    <cellStyle name="Millares 8 6 2 2 4" xfId="43776" xr:uid="{6742B009-6A1B-4593-BDC9-6D274395E366}"/>
    <cellStyle name="Millares 8 6 2 3" xfId="34616" xr:uid="{6F22AFFF-C5AD-431F-BD41-BA4A7D1265CC}"/>
    <cellStyle name="Millares 8 6 2 3 2" xfId="46779" xr:uid="{56495E46-B6F2-4C2E-8BC7-C02821C98F3D}"/>
    <cellStyle name="Millares 8 6 2 4" xfId="28427" xr:uid="{17D469D2-DF09-436D-B648-1D9B49C3B9F7}"/>
    <cellStyle name="Millares 8 6 2 5" xfId="40774" xr:uid="{ACB6E11D-39F0-402F-81AF-4FCF8E98B804}"/>
    <cellStyle name="Millares 8 6 3" xfId="8272" xr:uid="{CF608C29-AEBF-4ABA-BA0C-ED2602198A28}"/>
    <cellStyle name="Millares 8 6 3 2" xfId="23615" xr:uid="{D2F090B2-D629-4865-96D0-7331AEC7F6D6}"/>
    <cellStyle name="Millares 8 6 3 2 2" xfId="38653" xr:uid="{8B8A4D6B-9450-4A18-88A6-74520BEF725E}"/>
    <cellStyle name="Millares 8 6 3 2 2 2" xfId="50696" xr:uid="{3D96F819-95A6-4C6D-A682-D287BD4BC17A}"/>
    <cellStyle name="Millares 8 6 3 2 3" xfId="32463" xr:uid="{8E04E11F-365C-4518-AF62-D47655E28E20}"/>
    <cellStyle name="Millares 8 6 3 2 4" xfId="44690" xr:uid="{090356E2-240B-4946-B6EA-A3FFE8B48E98}"/>
    <cellStyle name="Millares 8 6 3 3" xfId="35558" xr:uid="{7E2E3899-1AC6-4312-80CF-5254CA0C9722}"/>
    <cellStyle name="Millares 8 6 3 3 2" xfId="47693" xr:uid="{8E97BB71-1D8B-4BD5-911B-C80F5773A6C4}"/>
    <cellStyle name="Millares 8 6 3 4" xfId="29369" xr:uid="{F15D04F3-A402-45FC-A575-F99CA0158DA1}"/>
    <cellStyle name="Millares 8 6 3 5" xfId="41688" xr:uid="{BF08A2E6-A242-4D1E-9151-0E85C2658FCE}"/>
    <cellStyle name="Millares 8 6 4" xfId="12726" xr:uid="{57A06351-5564-4F3A-A52B-FA81FCDAE661}"/>
    <cellStyle name="Millares 8 6 4 2" xfId="36903" xr:uid="{3FBC0975-6519-4737-8E4D-F383B40DE076}"/>
    <cellStyle name="Millares 8 6 4 2 2" xfId="48998" xr:uid="{89D0696B-4C38-4935-8710-11CC928E54B8}"/>
    <cellStyle name="Millares 8 6 4 3" xfId="30713" xr:uid="{9CE305E0-703B-4936-8E53-731360DEFAB9}"/>
    <cellStyle name="Millares 8 6 4 4" xfId="42992" xr:uid="{6545B18D-D982-430A-94E7-3CD700F1D44B}"/>
    <cellStyle name="Millares 8 6 5" xfId="17465" xr:uid="{93904A91-2171-4068-8EFD-14C258DF3192}"/>
    <cellStyle name="Millares 8 6 5 2" xfId="33808" xr:uid="{365B98E9-EC9C-4115-9B5C-4F5352F4FC31}"/>
    <cellStyle name="Millares 8 6 5 3" xfId="45995" xr:uid="{A7866688-A86B-4AB5-AD97-B6E24FCC1947}"/>
    <cellStyle name="Millares 8 6 6" xfId="18400" xr:uid="{85969CE7-8C09-4AC5-9B1E-8989F3FA90FE}"/>
    <cellStyle name="Millares 8 6 7" xfId="20051" xr:uid="{0E5878D4-A8FA-4180-8F42-7E1B4FED4E02}"/>
    <cellStyle name="Millares 8 6 8" xfId="21895" xr:uid="{4AD939B3-D22E-4E9A-A1D4-433AA652F814}"/>
    <cellStyle name="Millares 8 6 9" xfId="27619" xr:uid="{B065C6C4-D991-43E5-B94A-4A4A48C34A7A}"/>
    <cellStyle name="Millares 8 7" xfId="6174" xr:uid="{3424450D-8392-4652-B9F1-471D33404F24}"/>
    <cellStyle name="Millares 8 7 10" xfId="40120" xr:uid="{0E66A79A-B6D7-44EB-BFED-E65E81C9A82D}"/>
    <cellStyle name="Millares 8 7 2" xfId="8940" xr:uid="{E9B90F58-8DF7-4850-A4D5-E7BA8D091797}"/>
    <cellStyle name="Millares 8 7 2 2" xfId="22823" xr:uid="{DCD56B25-EBEF-4324-B602-CAB1F2519CE0}"/>
    <cellStyle name="Millares 8 7 2 2 2" xfId="37845" xr:uid="{3B6FF31D-D935-4F62-B91E-30693E425175}"/>
    <cellStyle name="Millares 8 7 2 2 2 2" xfId="49912" xr:uid="{7119584D-0503-45CB-A4E1-632BB75B4273}"/>
    <cellStyle name="Millares 8 7 2 2 3" xfId="31655" xr:uid="{411CD8DF-A734-4C63-B0DB-40F30E0C08F7}"/>
    <cellStyle name="Millares 8 7 2 2 4" xfId="43906" xr:uid="{C8B252A8-5931-405A-90B8-A727D8EA9706}"/>
    <cellStyle name="Millares 8 7 2 3" xfId="34750" xr:uid="{7690187B-3D88-4483-A0ED-9C97B534CD56}"/>
    <cellStyle name="Millares 8 7 2 3 2" xfId="46909" xr:uid="{F77CDF31-6E21-47B4-866D-8A544678D619}"/>
    <cellStyle name="Millares 8 7 2 4" xfId="28561" xr:uid="{1B1659A0-537F-4E9A-B9CC-C2B1D5903EBA}"/>
    <cellStyle name="Millares 8 7 2 5" xfId="40904" xr:uid="{A6F9EFD1-F370-4046-BCCE-AB2147ECBB73}"/>
    <cellStyle name="Millares 8 7 3" xfId="8255" xr:uid="{50F5AC77-5F56-4A8E-8803-1BE71EE49907}"/>
    <cellStyle name="Millares 8 7 3 2" xfId="23749" xr:uid="{BD35FE31-B07C-47E0-8933-DBCD10286A76}"/>
    <cellStyle name="Millares 8 7 3 2 2" xfId="38787" xr:uid="{13BD7C13-689E-4889-9AB6-72A25FA850B4}"/>
    <cellStyle name="Millares 8 7 3 2 2 2" xfId="50826" xr:uid="{5778ACE9-688B-41BA-860F-067B37939289}"/>
    <cellStyle name="Millares 8 7 3 2 3" xfId="32597" xr:uid="{35F5F5D0-475B-42BD-9577-D5B1A937CA52}"/>
    <cellStyle name="Millares 8 7 3 2 4" xfId="44820" xr:uid="{90A01792-EDD8-4C2A-A3B6-8B1185918A31}"/>
    <cellStyle name="Millares 8 7 3 3" xfId="35692" xr:uid="{4FDBB0C3-3385-490C-ACF8-BCEF0108ABDF}"/>
    <cellStyle name="Millares 8 7 3 3 2" xfId="47823" xr:uid="{D29DB233-B319-4454-8E24-8AD1F84C4480}"/>
    <cellStyle name="Millares 8 7 3 4" xfId="29503" xr:uid="{A4B0E798-9364-4524-A680-C73B3548C3A4}"/>
    <cellStyle name="Millares 8 7 3 5" xfId="41818" xr:uid="{90913AF9-38B2-4BAA-A2C4-FCBEC5CA2AE0}"/>
    <cellStyle name="Millares 8 7 4" xfId="12709" xr:uid="{C62660B8-5460-47BF-A6EF-D36A4CF2EF63}"/>
    <cellStyle name="Millares 8 7 4 2" xfId="37037" xr:uid="{EC59CED0-2810-4924-9FDB-EAB7F4F9B803}"/>
    <cellStyle name="Millares 8 7 4 2 2" xfId="49128" xr:uid="{2EBBBBCA-B6C1-41DB-81E0-74466D467843}"/>
    <cellStyle name="Millares 8 7 4 3" xfId="30847" xr:uid="{8B46F115-324F-4449-9650-E07E0EFEC07A}"/>
    <cellStyle name="Millares 8 7 4 4" xfId="43122" xr:uid="{208FC199-21BE-4275-98E5-F309666228D3}"/>
    <cellStyle name="Millares 8 7 5" xfId="17718" xr:uid="{3E889DE3-A7C1-4C90-BA88-4AC1C2E8F411}"/>
    <cellStyle name="Millares 8 7 5 2" xfId="33942" xr:uid="{D3ACA2D8-B3ED-4743-A629-592A9A8D84C4}"/>
    <cellStyle name="Millares 8 7 5 3" xfId="46125" xr:uid="{A641E7E9-7673-4C8E-A3C5-E2A0635B188D}"/>
    <cellStyle name="Millares 8 7 6" xfId="18535" xr:uid="{78E2D4EF-954B-40E9-8174-C2EBBE983A95}"/>
    <cellStyle name="Millares 8 7 7" xfId="20187" xr:uid="{FA8D58AE-AD13-44D1-8B08-20C6B9022454}"/>
    <cellStyle name="Millares 8 7 8" xfId="22025" xr:uid="{ED3D8C28-84FD-4BF2-8C1E-17E5FB38857E}"/>
    <cellStyle name="Millares 8 7 9" xfId="27753" xr:uid="{202252F7-EA92-4E89-8BCE-92FEDA75B0EC}"/>
    <cellStyle name="Millares 8 8" xfId="5030" xr:uid="{D010C808-3A18-42E5-B088-E6491481E162}"/>
    <cellStyle name="Millares 8 8 2" xfId="11902" xr:uid="{6286BEA7-8541-487B-A724-0621E2A42277}"/>
    <cellStyle name="Millares 8 8 2 2" xfId="22956" xr:uid="{680BD751-AF67-4939-BF78-D0AF8A598FB3}"/>
    <cellStyle name="Millares 8 8 2 2 2" xfId="37979" xr:uid="{1885991C-0ABE-42F6-BC04-3AFB13CC73CC}"/>
    <cellStyle name="Millares 8 8 2 2 2 2" xfId="50042" xr:uid="{1ECE4C1C-1273-4F1C-A22D-C334700EF100}"/>
    <cellStyle name="Millares 8 8 2 2 3" xfId="31789" xr:uid="{0F6AFB56-6328-4451-82BB-BA75F8109602}"/>
    <cellStyle name="Millares 8 8 2 2 4" xfId="44036" xr:uid="{8906D687-AEAD-4D3B-B700-325BF079E707}"/>
    <cellStyle name="Millares 8 8 2 3" xfId="34884" xr:uid="{7B136F0B-2A63-4F19-8800-60F7D1EF94CE}"/>
    <cellStyle name="Millares 8 8 2 3 2" xfId="47039" xr:uid="{499DA14A-E151-4C33-BFCC-8D1C1C5A5D8F}"/>
    <cellStyle name="Millares 8 8 2 4" xfId="28695" xr:uid="{57E72188-2FB8-4B56-846D-705CDFCBA835}"/>
    <cellStyle name="Millares 8 8 2 5" xfId="41034" xr:uid="{0FC4F4EF-6D66-4630-953E-5B6EF7601DA5}"/>
    <cellStyle name="Millares 8 8 3" xfId="12765" xr:uid="{98716973-0C32-4D29-A83E-458A47D2BE5B}"/>
    <cellStyle name="Millares 8 8 3 2" xfId="23882" xr:uid="{0DF215DF-C6FB-49BB-B3FC-05983266D915}"/>
    <cellStyle name="Millares 8 8 3 2 2" xfId="38921" xr:uid="{4648946C-4E62-4BED-A23C-98676DB03607}"/>
    <cellStyle name="Millares 8 8 3 2 2 2" xfId="50956" xr:uid="{12EF6814-FBE2-4CF0-8C15-EA2692299AA9}"/>
    <cellStyle name="Millares 8 8 3 2 3" xfId="32731" xr:uid="{07D74E30-3BDC-481A-85DF-C7417294D805}"/>
    <cellStyle name="Millares 8 8 3 2 4" xfId="44950" xr:uid="{6CF95062-927C-4BED-950B-6480015D096F}"/>
    <cellStyle name="Millares 8 8 3 3" xfId="35826" xr:uid="{D67E06DC-CEA9-406D-A9E8-B4D512D3DC2D}"/>
    <cellStyle name="Millares 8 8 3 3 2" xfId="47953" xr:uid="{32D79A99-A76C-4C82-A903-7290DCD4A692}"/>
    <cellStyle name="Millares 8 8 3 4" xfId="29637" xr:uid="{A7A6599D-272C-4E82-B263-2D191C6BC1BA}"/>
    <cellStyle name="Millares 8 8 3 5" xfId="41948" xr:uid="{437F87A8-0C8E-4AE8-883B-221618C2276F}"/>
    <cellStyle name="Millares 8 8 4" xfId="17991" xr:uid="{1AB78178-E1BB-4FA0-AED6-30480FD417CC}"/>
    <cellStyle name="Millares 8 8 4 2" xfId="37171" xr:uid="{F3800A81-3FB8-41C4-858C-81B1D26A0FC5}"/>
    <cellStyle name="Millares 8 8 4 2 2" xfId="49258" xr:uid="{762DA87D-25B1-458D-84A2-BB52E2D63B34}"/>
    <cellStyle name="Millares 8 8 4 3" xfId="30981" xr:uid="{5B4BE3FA-7ECC-4D6A-96A8-A68205142EB9}"/>
    <cellStyle name="Millares 8 8 4 4" xfId="43252" xr:uid="{6E88AEE8-E4B5-4369-A05E-337CFB86B51B}"/>
    <cellStyle name="Millares 8 8 5" xfId="18670" xr:uid="{7DB4E659-DB8B-426C-9432-49718A82FCBE}"/>
    <cellStyle name="Millares 8 8 5 2" xfId="34076" xr:uid="{0D0E536F-09B0-4BD8-8E40-9747E110A31C}"/>
    <cellStyle name="Millares 8 8 5 3" xfId="46255" xr:uid="{8CE5E46C-C9A1-44B9-A6CC-1C4838A32593}"/>
    <cellStyle name="Millares 8 8 6" xfId="20323" xr:uid="{09DB824A-C20B-400E-8CD8-81E6D33D6EA7}"/>
    <cellStyle name="Millares 8 8 7" xfId="22155" xr:uid="{3BC1C90B-DDF0-497A-A171-241BC923A540}"/>
    <cellStyle name="Millares 8 8 8" xfId="27887" xr:uid="{AAC00C52-057E-4AB3-A130-2290D6AAA146}"/>
    <cellStyle name="Millares 8 8 9" xfId="40250" xr:uid="{1A3332E1-1B92-41E3-A077-C858E494E296}"/>
    <cellStyle name="Millares 8 9" xfId="7551" xr:uid="{35213761-9380-48A4-AB0C-911711B9F4CC}"/>
    <cellStyle name="Millares 8 9 2" xfId="8544" xr:uid="{2539371A-710B-4956-BCFE-6597604A0079}"/>
    <cellStyle name="Millares 8 9 2 2" xfId="23087" xr:uid="{B02D4343-ABA3-4139-A248-7F2721D8CFFC}"/>
    <cellStyle name="Millares 8 9 2 2 2" xfId="38113" xr:uid="{CA05A72C-72D2-4FB6-A137-346C2648CDF3}"/>
    <cellStyle name="Millares 8 9 2 2 2 2" xfId="50172" xr:uid="{C0586A75-EACD-4CA0-A935-9F95A5A28276}"/>
    <cellStyle name="Millares 8 9 2 2 3" xfId="31923" xr:uid="{73C7D2DA-8676-4DE4-9126-F3F0303FCE63}"/>
    <cellStyle name="Millares 8 9 2 2 4" xfId="44166" xr:uid="{BDBA6CBB-8DEE-4CC3-80FA-CEC1F1FC9412}"/>
    <cellStyle name="Millares 8 9 2 3" xfId="35018" xr:uid="{8CD05416-FCA3-4DEB-86E2-8F36B0EB2F3F}"/>
    <cellStyle name="Millares 8 9 2 3 2" xfId="47169" xr:uid="{F7CB4736-96EC-4D9A-9D5B-D1BE8B20F743}"/>
    <cellStyle name="Millares 8 9 2 4" xfId="28829" xr:uid="{05D57D2B-E378-4D24-A725-B6CE9E61C682}"/>
    <cellStyle name="Millares 8 9 2 5" xfId="41164" xr:uid="{661A7415-9AA1-40AA-B5BA-9CB87AD68F3E}"/>
    <cellStyle name="Millares 8 9 3" xfId="15217" xr:uid="{528A52D4-599E-4D63-BAF5-C41C1770ACE2}"/>
    <cellStyle name="Millares 8 9 3 2" xfId="24012" xr:uid="{2D0F4809-4479-48AD-8EDD-2FB16923C121}"/>
    <cellStyle name="Millares 8 9 3 2 2" xfId="39055" xr:uid="{081E2B91-0F8C-40E6-9B39-0B7010998D47}"/>
    <cellStyle name="Millares 8 9 3 2 2 2" xfId="51086" xr:uid="{465B4600-CD0B-42A4-97E8-6D131530E79E}"/>
    <cellStyle name="Millares 8 9 3 2 3" xfId="32865" xr:uid="{8C799BAD-07AB-4CD0-9E8F-16460470E49D}"/>
    <cellStyle name="Millares 8 9 3 2 4" xfId="45080" xr:uid="{FE1D63F0-9659-4658-8C53-6CE7D638C45D}"/>
    <cellStyle name="Millares 8 9 3 3" xfId="35960" xr:uid="{FE6BC8D9-DC97-422B-8632-114EE4306ADE}"/>
    <cellStyle name="Millares 8 9 3 3 2" xfId="48083" xr:uid="{718F0C33-04E7-4175-B219-97D1C9B2D34B}"/>
    <cellStyle name="Millares 8 9 3 4" xfId="29771" xr:uid="{A4617815-6F8F-41C1-8203-67B71E27CD07}"/>
    <cellStyle name="Millares 8 9 3 5" xfId="42078" xr:uid="{5486D6EB-6A38-47C3-9200-1BCE69DBC0D4}"/>
    <cellStyle name="Millares 8 9 4" xfId="19585" xr:uid="{4F00D420-942A-4996-8339-3E8285B47E4F}"/>
    <cellStyle name="Millares 8 9 4 2" xfId="37305" xr:uid="{1FF935CF-3DE7-41EE-8347-BB5DBA2E48A9}"/>
    <cellStyle name="Millares 8 9 4 2 2" xfId="49388" xr:uid="{2231DB65-C786-4CF7-9527-967244D1E884}"/>
    <cellStyle name="Millares 8 9 4 3" xfId="31115" xr:uid="{BAF8A6D2-493E-4598-91BF-1F376474CA84}"/>
    <cellStyle name="Millares 8 9 4 4" xfId="43382" xr:uid="{067A3198-EA71-495F-9240-B0C88A7C4E75}"/>
    <cellStyle name="Millares 8 9 5" xfId="20457" xr:uid="{8138D1C4-D54D-4FBC-96EF-3EC724217E7A}"/>
    <cellStyle name="Millares 8 9 5 2" xfId="34210" xr:uid="{BFCB6DFA-4910-4735-A935-2FD45ED5389A}"/>
    <cellStyle name="Millares 8 9 5 3" xfId="46385" xr:uid="{30D75087-2F2D-4F4F-9337-75337F514C61}"/>
    <cellStyle name="Millares 8 9 6" xfId="22285" xr:uid="{DDA36E54-B148-42CD-B638-80F86D490BAB}"/>
    <cellStyle name="Millares 8 9 7" xfId="28021" xr:uid="{616DB782-A91E-4F84-B80D-8E9CDC0FFF95}"/>
    <cellStyle name="Millares 8 9 8" xfId="40380" xr:uid="{A4CB2DC5-660C-4B5B-8CF6-F6875C3E2823}"/>
    <cellStyle name="Millares 9" xfId="3849" xr:uid="{F30FD476-F67B-4AA0-8F42-1C60051D23C1}"/>
    <cellStyle name="Millares 9 10" xfId="7860" xr:uid="{6E3F8355-CAD5-4D71-8FA1-1D45D3F75EFB}"/>
    <cellStyle name="Millares 9 10 2" xfId="21447" xr:uid="{D6E78CE7-E360-4E03-8E87-959C97C8AE35}"/>
    <cellStyle name="Millares 9 10 2 2" xfId="24151" xr:uid="{EBA6FEBA-2ADB-4DDB-8FB9-27A67DCF1219}"/>
    <cellStyle name="Millares 9 10 2 2 2" xfId="39198" xr:uid="{2AF379D4-93BF-409C-A2F2-1CF619615489}"/>
    <cellStyle name="Millares 9 10 2 2 2 2" xfId="51225" xr:uid="{8BF39629-538C-4ECE-81EF-617352B515E6}"/>
    <cellStyle name="Millares 9 10 2 2 3" xfId="33008" xr:uid="{8DC8044D-7A97-4431-B675-D479964DE247}"/>
    <cellStyle name="Millares 9 10 2 2 4" xfId="45219" xr:uid="{A03D8B50-7F51-4A2C-BEED-BE3CF7E3DB64}"/>
    <cellStyle name="Millares 9 10 2 3" xfId="36103" xr:uid="{46A1A014-97AD-4B75-99A2-D0543E0B90AC}"/>
    <cellStyle name="Millares 9 10 2 3 2" xfId="48222" xr:uid="{DDCA191D-CF15-42FD-BF7C-C0BF2E274F04}"/>
    <cellStyle name="Millares 9 10 2 4" xfId="29914" xr:uid="{8F09090E-D366-4326-AFDC-CA9F90CADA70}"/>
    <cellStyle name="Millares 9 10 2 5" xfId="42217" xr:uid="{D9174398-0D3E-4627-87FF-A8C3764551DA}"/>
    <cellStyle name="Millares 9 10 3" xfId="23229" xr:uid="{D492DE17-C430-4569-AB85-DD84693DAE92}"/>
    <cellStyle name="Millares 9 10 3 2" xfId="38256" xr:uid="{4C9FA777-CCE0-4843-B233-6700475AED3E}"/>
    <cellStyle name="Millares 9 10 3 2 2" xfId="50311" xr:uid="{A77F17C6-EAA1-400C-900C-8C84112CA2AC}"/>
    <cellStyle name="Millares 9 10 3 3" xfId="32066" xr:uid="{C56FB548-CCDC-42FB-8C24-B00309176E1E}"/>
    <cellStyle name="Millares 9 10 3 4" xfId="44305" xr:uid="{C1AED44A-06E4-4B5E-A7ED-0453F8D2ACBE}"/>
    <cellStyle name="Millares 9 10 4" xfId="35161" xr:uid="{D20B8C54-B9BF-4979-B0A0-CAADCB60A7DA}"/>
    <cellStyle name="Millares 9 10 4 2" xfId="47308" xr:uid="{12997B5D-F4F2-4BC0-AFBC-5B1D59A5AED3}"/>
    <cellStyle name="Millares 9 10 5" xfId="28972" xr:uid="{8CE3A6F9-F13E-4F1C-9EB8-149A7009EA1C}"/>
    <cellStyle name="Millares 9 10 6" xfId="41303" xr:uid="{9345AC16-C36A-4F93-87AA-165C74E7E1B7}"/>
    <cellStyle name="Millares 9 11" xfId="12326" xr:uid="{EE4AED6B-2CF3-452D-A875-339B69BDAF60}"/>
    <cellStyle name="Millares 9 11 2" xfId="25129" xr:uid="{6F9D43A2-C240-49BC-9034-52CEE4721972}"/>
    <cellStyle name="Millares 9 11 2 2" xfId="33142" xr:uid="{E821DA82-E080-4A4D-A450-096BC565E961}"/>
    <cellStyle name="Millares 9 11 2 2 2" xfId="39332" xr:uid="{345B2F65-EEB4-46A8-98E7-DBECB83345BF}"/>
    <cellStyle name="Millares 9 11 2 2 2 2" xfId="51355" xr:uid="{F967EE62-C98D-464E-854A-AAD7F18977B6}"/>
    <cellStyle name="Millares 9 11 2 2 3" xfId="45349" xr:uid="{3A85DF97-2EBD-4725-867E-52D8FC87A3BF}"/>
    <cellStyle name="Millares 9 11 2 3" xfId="36237" xr:uid="{0B561420-3119-448C-B481-B9C9DABA5809}"/>
    <cellStyle name="Millares 9 11 2 3 2" xfId="48352" xr:uid="{8AA3ADA1-99A7-4E0A-BAE9-1609E8A6C6E7}"/>
    <cellStyle name="Millares 9 11 2 4" xfId="30048" xr:uid="{0A33C639-F3E4-4013-A453-FC1525760A5D}"/>
    <cellStyle name="Millares 9 11 2 5" xfId="42347" xr:uid="{374CC27B-2321-4341-A5DA-40943B40EDC8}"/>
    <cellStyle name="Millares 9 11 3" xfId="22430" xr:uid="{291D1B9E-0878-4E20-9531-A6FE669CD060}"/>
    <cellStyle name="Millares 9 11 3 2" xfId="37452" xr:uid="{CEE45971-D21E-4678-BE54-A3F25D9F5FC5}"/>
    <cellStyle name="Millares 9 11 3 2 2" xfId="49531" xr:uid="{62DFB685-E6AE-4931-8BAA-76D8D3844B93}"/>
    <cellStyle name="Millares 9 11 3 3" xfId="31262" xr:uid="{5232D54A-52E6-4658-A97A-F289F370DAB9}"/>
    <cellStyle name="Millares 9 11 3 4" xfId="43525" xr:uid="{4809D5DD-4C51-4FA0-9140-723D0FF880A7}"/>
    <cellStyle name="Millares 9 11 4" xfId="34357" xr:uid="{EBDF5145-255E-4ED0-9C17-A4611BCC4763}"/>
    <cellStyle name="Millares 9 11 4 2" xfId="46528" xr:uid="{15669BC0-71BA-496C-BC12-62D2BF6B1522}"/>
    <cellStyle name="Millares 9 11 5" xfId="28168" xr:uid="{A1D32B28-1206-461C-AE5D-70BE3E286C9A}"/>
    <cellStyle name="Millares 9 11 6" xfId="40523" xr:uid="{59C4D0DA-7616-4B71-AD48-CAE362F03A76}"/>
    <cellStyle name="Millares 9 12" xfId="16495" xr:uid="{A8AFB302-4306-4ED7-BD38-ADA13C8F6BC7}"/>
    <cellStyle name="Millares 9 12 2" xfId="26155" xr:uid="{E2262779-5C71-4716-AF5A-F0EBA7F09C2A}"/>
    <cellStyle name="Millares 9 12 2 2" xfId="39466" xr:uid="{DC494966-FBE4-4ED8-B378-5676255D4738}"/>
    <cellStyle name="Millares 9 12 2 2 2" xfId="51485" xr:uid="{6514135F-C43E-440C-B71F-93C7A07A961E}"/>
    <cellStyle name="Millares 9 12 2 3" xfId="33276" xr:uid="{27C22C34-57A2-447F-A933-9443C57CACB3}"/>
    <cellStyle name="Millares 9 12 2 4" xfId="45479" xr:uid="{3F0F818C-2E47-469D-A3FD-61CB3708477E}"/>
    <cellStyle name="Millares 9 12 3" xfId="36371" xr:uid="{6E24A5C4-90C8-4BDF-BC00-8EA9F56B485C}"/>
    <cellStyle name="Millares 9 12 3 2" xfId="48482" xr:uid="{AEBFB985-B326-4ABC-80A6-A32F6B0B6B5D}"/>
    <cellStyle name="Millares 9 12 4" xfId="30182" xr:uid="{A045D393-3CCA-4FFA-BAFB-7447DEC9E8C5}"/>
    <cellStyle name="Millares 9 12 5" xfId="42477" xr:uid="{F8BFC5DA-65B8-410D-AEE2-58F3FF54997C}"/>
    <cellStyle name="Millares 9 13" xfId="18140" xr:uid="{4483C58E-174A-4C79-88C3-541035EE08F1}"/>
    <cellStyle name="Millares 9 13 2" xfId="27178" xr:uid="{935C7ADC-C86E-47BC-B798-A87069D39C32}"/>
    <cellStyle name="Millares 9 13 2 2" xfId="39600" xr:uid="{C0A731FF-908E-466C-8A09-42BA43B246DA}"/>
    <cellStyle name="Millares 9 13 2 2 2" xfId="51615" xr:uid="{25C02505-3CEB-4F9E-B092-AB1D0D4A7706}"/>
    <cellStyle name="Millares 9 13 2 3" xfId="33410" xr:uid="{279EC04B-F654-43E2-881E-60F67BE7D675}"/>
    <cellStyle name="Millares 9 13 2 4" xfId="45609" xr:uid="{49348F16-1FCA-4610-A75B-BC8671AFA6C0}"/>
    <cellStyle name="Millares 9 13 3" xfId="36505" xr:uid="{F172CFDB-C22F-4D89-884D-0B2194C5B8BC}"/>
    <cellStyle name="Millares 9 13 3 2" xfId="48612" xr:uid="{E70A35DB-1926-4E33-B2C0-049CCA3F645C}"/>
    <cellStyle name="Millares 9 13 4" xfId="30316" xr:uid="{25D36DC8-CCD4-45EB-A2D6-C1F742DC4038}"/>
    <cellStyle name="Millares 9 13 5" xfId="42607" xr:uid="{C517A75F-075E-4E5F-8304-E5CA2084DE21}"/>
    <cellStyle name="Millares 9 14" xfId="19789" xr:uid="{67B3AD95-7D11-441B-BEB9-ACDBCF6A7154}"/>
    <cellStyle name="Millares 9 14 2" xfId="23363" xr:uid="{AFAAF0FD-056E-4DB1-A17B-9C44EC93E281}"/>
    <cellStyle name="Millares 9 14 2 2" xfId="38394" xr:uid="{5E2F6DA1-4EE9-4433-B718-646AAD077475}"/>
    <cellStyle name="Millares 9 14 2 2 2" xfId="50445" xr:uid="{81895262-0DF8-47CF-9FCF-F4139FE72E92}"/>
    <cellStyle name="Millares 9 14 2 3" xfId="32204" xr:uid="{2D06783A-E8AA-4BED-B1C1-4D9847573981}"/>
    <cellStyle name="Millares 9 14 2 4" xfId="44439" xr:uid="{DD85BE87-4FD1-46D0-88CD-E30F799BFD7C}"/>
    <cellStyle name="Millares 9 14 3" xfId="35299" xr:uid="{DD5C88A5-7E62-476B-8EBB-7339A5719138}"/>
    <cellStyle name="Millares 9 14 3 2" xfId="47442" xr:uid="{048FB9A9-67F4-43FC-BDD7-D8EC75C19D07}"/>
    <cellStyle name="Millares 9 14 4" xfId="29110" xr:uid="{1B01F3A0-CAD5-47C2-95E3-827AB497EFE0}"/>
    <cellStyle name="Millares 9 14 5" xfId="41437" xr:uid="{8D81BA51-4365-43BF-BEB8-7E6A06DC03A8}"/>
    <cellStyle name="Millares 9 15" xfId="21644" xr:uid="{CD1FFF14-D548-4EB5-AC75-7FED28FF5BA5}"/>
    <cellStyle name="Millares 9 15 2" xfId="36644" xr:uid="{73543D93-A120-46BB-A34A-E9A4C601B59C}"/>
    <cellStyle name="Millares 9 15 2 2" xfId="48747" xr:uid="{A7B658D4-7DD7-43F1-9AEA-83EC54D7C3DD}"/>
    <cellStyle name="Millares 9 15 3" xfId="30454" xr:uid="{F551E1C0-64D2-45F6-8748-BD8F22EA3E09}"/>
    <cellStyle name="Millares 9 15 4" xfId="42741" xr:uid="{F4E68643-1BFD-4356-8F80-ACD8C10AA3A3}"/>
    <cellStyle name="Millares 9 16" xfId="33549" xr:uid="{DB94FEB8-3DCA-4032-9442-001D20C10267}"/>
    <cellStyle name="Millares 9 16 2" xfId="45744" xr:uid="{B6E9EB61-9832-438F-A470-5D405A8BE7E0}"/>
    <cellStyle name="Millares 9 17" xfId="27360" xr:uid="{AE4283F4-8829-4C52-A1DB-4933DA68FF61}"/>
    <cellStyle name="Millares 9 18" xfId="39739" xr:uid="{9C253B81-AEA0-4EB3-8692-F06BC41ABF6C}"/>
    <cellStyle name="Millares 9 19" xfId="51757" xr:uid="{6DBF24AA-FBC8-444D-A682-B8AB9718A900}"/>
    <cellStyle name="Millares 9 2" xfId="3850" xr:uid="{D48DC2B9-45C0-4EB0-8662-E17FFBCF6BCA}"/>
    <cellStyle name="Millares 9 2 10" xfId="16514" xr:uid="{82A4F81C-C762-4D42-A67D-EA0BD54EB216}"/>
    <cellStyle name="Millares 9 2 10 2" xfId="26177" xr:uid="{D22B8657-7D31-4A5A-A2C6-C14D61A54AB6}"/>
    <cellStyle name="Millares 9 2 10 2 2" xfId="39485" xr:uid="{0B75C94A-C251-4A7A-B8F6-A57943F8CF79}"/>
    <cellStyle name="Millares 9 2 10 2 2 2" xfId="51504" xr:uid="{414E281B-A163-4558-A04F-374FBEDF7717}"/>
    <cellStyle name="Millares 9 2 10 2 3" xfId="33295" xr:uid="{5E58B2BF-869D-4CCA-B22D-E78551875403}"/>
    <cellStyle name="Millares 9 2 10 2 4" xfId="45498" xr:uid="{D17780AF-AA85-4733-87DD-F2BC7E26E680}"/>
    <cellStyle name="Millares 9 2 10 3" xfId="36390" xr:uid="{5E129D4E-9E3B-435F-8112-4C43CDE59A48}"/>
    <cellStyle name="Millares 9 2 10 3 2" xfId="48501" xr:uid="{15251728-12CB-4584-9E97-D0D244B20E02}"/>
    <cellStyle name="Millares 9 2 10 4" xfId="30201" xr:uid="{08267CE9-E963-4BF2-873C-373F54AB53AD}"/>
    <cellStyle name="Millares 9 2 10 5" xfId="42496" xr:uid="{8D31F4A0-59B0-4E36-8ECD-0F2EFA1653FB}"/>
    <cellStyle name="Millares 9 2 11" xfId="18159" xr:uid="{94ED48FD-EBDC-43B4-A179-03824F5C3E0A}"/>
    <cellStyle name="Millares 9 2 11 2" xfId="27200" xr:uid="{264212D6-5103-41CC-AFA5-9E0646DFA7E0}"/>
    <cellStyle name="Millares 9 2 11 2 2" xfId="39619" xr:uid="{79974066-6926-41A3-AF78-596AC6F72228}"/>
    <cellStyle name="Millares 9 2 11 2 2 2" xfId="51634" xr:uid="{4D1FCCE9-F5DF-44D5-9B71-8A4B9CF644D3}"/>
    <cellStyle name="Millares 9 2 11 2 3" xfId="33429" xr:uid="{FCF6D95B-ECE2-41EB-ADEB-3CA95262728C}"/>
    <cellStyle name="Millares 9 2 11 2 4" xfId="45628" xr:uid="{112DD943-646F-4E58-A259-85F4D538A83B}"/>
    <cellStyle name="Millares 9 2 11 3" xfId="36524" xr:uid="{6D8FCD15-04EA-4E3A-BAA3-8E08842CAFF6}"/>
    <cellStyle name="Millares 9 2 11 3 2" xfId="48631" xr:uid="{F4A23511-AF7B-46CB-B703-17D8F8B67A0D}"/>
    <cellStyle name="Millares 9 2 11 4" xfId="30335" xr:uid="{6DA61726-BA01-4B97-81E6-D2237767C61D}"/>
    <cellStyle name="Millares 9 2 11 5" xfId="42626" xr:uid="{ABECF3B1-E685-43C4-A047-543AA35A8B86}"/>
    <cellStyle name="Millares 9 2 12" xfId="19808" xr:uid="{2A2E044E-2E35-4C59-895F-4839E3E6448E}"/>
    <cellStyle name="Millares 9 2 12 2" xfId="23382" xr:uid="{717E721E-510C-4915-B8A1-C98A64F0381E}"/>
    <cellStyle name="Millares 9 2 12 2 2" xfId="38413" xr:uid="{D1B0A090-5320-4607-913D-3653B25506E3}"/>
    <cellStyle name="Millares 9 2 12 2 2 2" xfId="50464" xr:uid="{4D090C40-DFB7-40DE-838A-86C96406808F}"/>
    <cellStyle name="Millares 9 2 12 2 3" xfId="32223" xr:uid="{C21D1B54-6E09-43C2-A3BC-13E9B16D27F0}"/>
    <cellStyle name="Millares 9 2 12 2 4" xfId="44458" xr:uid="{2A738FFC-4B81-427A-8A4E-C5AE6AA16642}"/>
    <cellStyle name="Millares 9 2 12 3" xfId="35318" xr:uid="{946F8A61-0528-4CAE-A670-AA9E8EB8F621}"/>
    <cellStyle name="Millares 9 2 12 3 2" xfId="47461" xr:uid="{A085CC46-1F04-47EE-AC30-9553E9360A38}"/>
    <cellStyle name="Millares 9 2 12 4" xfId="29129" xr:uid="{F4680932-769A-4DD4-9C33-757359DBBB50}"/>
    <cellStyle name="Millares 9 2 12 5" xfId="41456" xr:uid="{182CE63F-D7A4-4660-90BC-DDAD828EEC68}"/>
    <cellStyle name="Millares 9 2 13" xfId="21663" xr:uid="{DC206DB3-1F3D-4E5A-B9F1-36DEC7D91430}"/>
    <cellStyle name="Millares 9 2 13 2" xfId="36663" xr:uid="{992673C0-192A-4155-B21D-8C35F85953A0}"/>
    <cellStyle name="Millares 9 2 13 2 2" xfId="48766" xr:uid="{3F66A06C-6AEF-4BC3-83D1-07BE1974D016}"/>
    <cellStyle name="Millares 9 2 13 3" xfId="30473" xr:uid="{85990697-551D-4BB7-AD23-AD23078F2282}"/>
    <cellStyle name="Millares 9 2 13 4" xfId="42760" xr:uid="{DD225E39-5EA2-461C-8D24-1F61393D4205}"/>
    <cellStyle name="Millares 9 2 14" xfId="33568" xr:uid="{BC2D001B-D395-42A2-A7C6-60AD5F9724C0}"/>
    <cellStyle name="Millares 9 2 14 2" xfId="45763" xr:uid="{4A497A63-D9BC-4426-8C26-408DEAB92B97}"/>
    <cellStyle name="Millares 9 2 15" xfId="27379" xr:uid="{957A8081-3F0D-4B74-8E9C-8200ADFAC854}"/>
    <cellStyle name="Millares 9 2 16" xfId="39758" xr:uid="{60813994-82D6-4806-8078-0C92E1290044}"/>
    <cellStyle name="Millares 9 2 2" xfId="3851" xr:uid="{51049ECF-74DB-4889-A078-2204B986720E}"/>
    <cellStyle name="Millares 9 2 2 10" xfId="18224" xr:uid="{E0B2754F-7893-4BCA-B20D-F9FBBE0CFFE4}"/>
    <cellStyle name="Millares 9 2 2 10 2" xfId="27263" xr:uid="{13422911-ABD7-4C65-84C2-9F27989A2A3A}"/>
    <cellStyle name="Millares 9 2 2 10 2 2" xfId="39684" xr:uid="{CA7A4BDE-175F-4360-BF0D-370E583A8646}"/>
    <cellStyle name="Millares 9 2 2 10 2 2 2" xfId="51697" xr:uid="{7728B480-3B39-41CC-8935-33A756DB83D9}"/>
    <cellStyle name="Millares 9 2 2 10 2 3" xfId="33494" xr:uid="{BFE71FB1-DE23-43C2-92B1-A8456F3AC721}"/>
    <cellStyle name="Millares 9 2 2 10 2 4" xfId="45691" xr:uid="{D8514D72-BB73-41EE-918E-4D5343ABA1E2}"/>
    <cellStyle name="Millares 9 2 2 10 3" xfId="36589" xr:uid="{F3D51398-BD45-4CD8-9C22-1F23E61DAEDE}"/>
    <cellStyle name="Millares 9 2 2 10 3 2" xfId="48694" xr:uid="{AABCF322-E172-4FC3-B698-30E07E7038E3}"/>
    <cellStyle name="Millares 9 2 2 10 4" xfId="30400" xr:uid="{A1217FF0-0759-48D9-A28A-DCC6641AB934}"/>
    <cellStyle name="Millares 9 2 2 10 5" xfId="42689" xr:uid="{ED135C58-CDE1-4B6D-8F2B-11DB616C1061}"/>
    <cellStyle name="Millares 9 2 2 11" xfId="19873" xr:uid="{B3495A55-66A8-4518-90DA-47FFAA7FB485}"/>
    <cellStyle name="Millares 9 2 2 11 2" xfId="23445" xr:uid="{B47B5FFA-7A88-4A60-ABC8-5673D49550C0}"/>
    <cellStyle name="Millares 9 2 2 11 2 2" xfId="38478" xr:uid="{04E9C886-6F5D-4934-BF63-9DB7E84C1E0C}"/>
    <cellStyle name="Millares 9 2 2 11 2 2 2" xfId="50527" xr:uid="{CF0BE7AD-EE8E-48FB-B977-9FBFAA203D4E}"/>
    <cellStyle name="Millares 9 2 2 11 2 3" xfId="32288" xr:uid="{80CCC600-AB2D-43E5-89A1-E7DDF088D3B5}"/>
    <cellStyle name="Millares 9 2 2 11 2 4" xfId="44521" xr:uid="{E3400F12-A103-4CB0-853C-A2F4FB40763F}"/>
    <cellStyle name="Millares 9 2 2 11 3" xfId="35383" xr:uid="{E3B0C14D-DEE3-4F03-8964-4A3058D73550}"/>
    <cellStyle name="Millares 9 2 2 11 3 2" xfId="47524" xr:uid="{CA33719E-C47A-4DF9-8B4D-8BB69C6D92EC}"/>
    <cellStyle name="Millares 9 2 2 11 4" xfId="29194" xr:uid="{486DB827-7B0A-48D4-AE72-3112A6C4C040}"/>
    <cellStyle name="Millares 9 2 2 11 5" xfId="41519" xr:uid="{DD6A555A-6FDD-4802-9979-27550CA8AD8D}"/>
    <cellStyle name="Millares 9 2 2 12" xfId="21726" xr:uid="{165B4F3E-5683-4B83-9BD5-D584AF06D7F0}"/>
    <cellStyle name="Millares 9 2 2 12 2" xfId="36728" xr:uid="{6C36E7E4-E2CC-4550-90D1-DCE3B40F5A69}"/>
    <cellStyle name="Millares 9 2 2 12 2 2" xfId="48829" xr:uid="{E475978E-5535-4D95-A169-4E7A2988DC18}"/>
    <cellStyle name="Millares 9 2 2 12 3" xfId="30538" xr:uid="{4A2374AA-5D32-4D0F-A43C-4748CDF8E649}"/>
    <cellStyle name="Millares 9 2 2 12 4" xfId="42823" xr:uid="{87584D37-B42A-4A02-9299-D7668B376D64}"/>
    <cellStyle name="Millares 9 2 2 13" xfId="33633" xr:uid="{E3ABE4BB-11F5-4805-BCF2-141D201FFF7C}"/>
    <cellStyle name="Millares 9 2 2 13 2" xfId="45826" xr:uid="{09283BF1-BF98-4240-9AC4-7161C750F8B6}"/>
    <cellStyle name="Millares 9 2 2 14" xfId="27444" xr:uid="{E65347D2-2D52-4155-BD11-6E9BBA609BAD}"/>
    <cellStyle name="Millares 9 2 2 15" xfId="39821" xr:uid="{DD790141-EF66-433B-85EF-4CB60935B911}"/>
    <cellStyle name="Millares 9 2 2 2" xfId="3852" xr:uid="{FB2CF835-F42D-41BC-A23B-9BAEAF36EB46}"/>
    <cellStyle name="Millares 9 2 2 2 10" xfId="27578" xr:uid="{7B9CD5B2-AFB6-4908-8BF4-A7CF369A7023}"/>
    <cellStyle name="Millares 9 2 2 2 11" xfId="39951" xr:uid="{5CC2A871-F9D2-460F-9250-36EBB3797F61}"/>
    <cellStyle name="Millares 9 2 2 2 2" xfId="6195" xr:uid="{9A4239F5-D1BC-4813-8198-B89773F867E1}"/>
    <cellStyle name="Millares 9 2 2 2 2 2" xfId="8961" xr:uid="{03A8CC8E-BDFB-4F0D-8BC6-8CE31FA0B981}"/>
    <cellStyle name="Millares 9 2 2 2 2 2 2" xfId="37670" xr:uid="{08DADE53-F5D9-40E8-B43A-4AB117BB0A23}"/>
    <cellStyle name="Millares 9 2 2 2 2 2 2 2" xfId="49743" xr:uid="{84FD30AE-5492-491A-A655-C5003217168C}"/>
    <cellStyle name="Millares 9 2 2 2 2 2 3" xfId="31480" xr:uid="{ED38C363-6A2D-4F07-A628-EE2A5BDE103F}"/>
    <cellStyle name="Millares 9 2 2 2 2 2 4" xfId="43737" xr:uid="{317FF9A4-5C84-4835-BD31-8BE67258D068}"/>
    <cellStyle name="Millares 9 2 2 2 2 3" xfId="8276" xr:uid="{47A9193A-F0E4-401D-8653-076D160B3244}"/>
    <cellStyle name="Millares 9 2 2 2 2 3 2" xfId="34575" xr:uid="{0D385746-A3F5-4F0D-8DE0-3D09BE84D06C}"/>
    <cellStyle name="Millares 9 2 2 2 2 3 3" xfId="46740" xr:uid="{D0E991A4-60E4-4894-BAFC-5E06A86952D6}"/>
    <cellStyle name="Millares 9 2 2 2 2 4" xfId="12730" xr:uid="{E9DA3FB3-D2E3-40D0-B993-1E1251CCA284}"/>
    <cellStyle name="Millares 9 2 2 2 2 5" xfId="22648" xr:uid="{1817EAE1-2B84-4CD5-A84F-2251C1B8270F}"/>
    <cellStyle name="Millares 9 2 2 2 2 6" xfId="28386" xr:uid="{0E65F5F6-57F5-4FB7-943B-38E4F305B401}"/>
    <cellStyle name="Millares 9 2 2 2 2 7" xfId="40735" xr:uid="{9977EDDB-AC03-4ABB-BA63-BC7F3C947ABD}"/>
    <cellStyle name="Millares 9 2 2 2 3" xfId="5045" xr:uid="{3DE0EE5B-4791-445B-AE00-8B288E14B3E2}"/>
    <cellStyle name="Millares 9 2 2 2 3 2" xfId="8559" xr:uid="{B30A192A-B90B-4FD7-AF1E-09BC95C71E6D}"/>
    <cellStyle name="Millares 9 2 2 2 3 2 2" xfId="38612" xr:uid="{58099831-F4A6-4219-AD7F-C61CFB78AFB9}"/>
    <cellStyle name="Millares 9 2 2 2 3 2 2 2" xfId="50657" xr:uid="{45A3F554-7A8B-47D3-879F-A14314827A65}"/>
    <cellStyle name="Millares 9 2 2 2 3 2 3" xfId="32422" xr:uid="{6A88465D-13AD-44DE-A5F2-BDD8261AB1CF}"/>
    <cellStyle name="Millares 9 2 2 2 3 2 4" xfId="44651" xr:uid="{38499C41-1B20-40BF-8016-415CF91DA8E7}"/>
    <cellStyle name="Millares 9 2 2 2 3 3" xfId="16342" xr:uid="{1212B35F-62FC-4ED6-AF2F-9107C5EECF82}"/>
    <cellStyle name="Millares 9 2 2 2 3 3 2" xfId="35517" xr:uid="{A382DD4C-5F20-45D9-99A8-D6FA70AD45D2}"/>
    <cellStyle name="Millares 9 2 2 2 3 3 3" xfId="47654" xr:uid="{1F24F963-D08C-4BE7-B85B-4BFC17318463}"/>
    <cellStyle name="Millares 9 2 2 2 3 4" xfId="23575" xr:uid="{D010D25A-B050-4B70-8E92-84BD96C9AFCF}"/>
    <cellStyle name="Millares 9 2 2 2 3 5" xfId="29328" xr:uid="{3F0F85B8-E5C8-4DDC-B5B5-458DBDEF80F9}"/>
    <cellStyle name="Millares 9 2 2 2 3 6" xfId="41649" xr:uid="{40EE3873-1847-43AA-854A-B46CF89C24AF}"/>
    <cellStyle name="Millares 9 2 2 2 4" xfId="7863" xr:uid="{8ED26688-D646-439B-B6EB-5177EE927729}"/>
    <cellStyle name="Millares 9 2 2 2 4 2" xfId="36862" xr:uid="{2251E459-9036-404B-9B13-5F449D85E589}"/>
    <cellStyle name="Millares 9 2 2 2 4 2 2" xfId="48959" xr:uid="{AE1F746A-93A8-4D26-B3DA-691F9AAD9B58}"/>
    <cellStyle name="Millares 9 2 2 2 4 3" xfId="30672" xr:uid="{B41BD169-F249-4154-9A08-DA070191FD9C}"/>
    <cellStyle name="Millares 9 2 2 2 4 4" xfId="42953" xr:uid="{D7CE154B-E52C-4E6D-85CB-967608B47207}"/>
    <cellStyle name="Millares 9 2 2 2 5" xfId="12329" xr:uid="{261DCA77-7C3F-4FFB-B9AB-139117077DF1}"/>
    <cellStyle name="Millares 9 2 2 2 5 2" xfId="33767" xr:uid="{51CD1560-BECA-4C10-B73A-F20DB1EB9198}"/>
    <cellStyle name="Millares 9 2 2 2 5 3" xfId="45956" xr:uid="{5DCCB4C2-F627-467A-BC80-645B79D371B2}"/>
    <cellStyle name="Millares 9 2 2 2 6" xfId="16713" xr:uid="{17AEE2E1-59B4-4151-847F-B9F1F20E8474}"/>
    <cellStyle name="Millares 9 2 2 2 7" xfId="18359" xr:uid="{B9DBAB9F-11A8-4FD6-8F1C-557961692A0A}"/>
    <cellStyle name="Millares 9 2 2 2 8" xfId="20009" xr:uid="{7CEB9F5A-5E2D-4C16-8AA4-81580CAEC791}"/>
    <cellStyle name="Millares 9 2 2 2 9" xfId="21856" xr:uid="{C901C438-6F78-45F0-B743-F7304FB28EDD}"/>
    <cellStyle name="Millares 9 2 2 3" xfId="6196" xr:uid="{A261A0F6-31DD-485D-9E57-6123D6C2B3E4}"/>
    <cellStyle name="Millares 9 2 2 3 10" xfId="40081" xr:uid="{B7747E95-EC5A-4AFA-858E-260CFAC49AC3}"/>
    <cellStyle name="Millares 9 2 2 3 2" xfId="8962" xr:uid="{21FD62D3-A22E-494D-8F9E-F0928B1C00B9}"/>
    <cellStyle name="Millares 9 2 2 3 2 2" xfId="22782" xr:uid="{CFB82621-C2D1-4821-BA1F-797D1CAF0831}"/>
    <cellStyle name="Millares 9 2 2 3 2 2 2" xfId="37804" xr:uid="{62CD475C-5CC8-4472-AA8B-01129BD8D3D5}"/>
    <cellStyle name="Millares 9 2 2 3 2 2 2 2" xfId="49873" xr:uid="{7B70BDC4-FF12-4F1B-801E-6E15C5D1304A}"/>
    <cellStyle name="Millares 9 2 2 3 2 2 3" xfId="31614" xr:uid="{0E0FB8EC-20D9-4841-A883-98606D0910E3}"/>
    <cellStyle name="Millares 9 2 2 3 2 2 4" xfId="43867" xr:uid="{9899C7F0-5855-4685-A92C-8C4A476B3F4B}"/>
    <cellStyle name="Millares 9 2 2 3 2 3" xfId="34709" xr:uid="{171A7320-B6AC-4C22-BC71-F3DE9B89792C}"/>
    <cellStyle name="Millares 9 2 2 3 2 3 2" xfId="46870" xr:uid="{DB9C5CB9-71AE-4494-8958-06D13BADDFED}"/>
    <cellStyle name="Millares 9 2 2 3 2 4" xfId="28520" xr:uid="{28B4B41C-FAC2-42A6-AD53-0B2BE0E4D60C}"/>
    <cellStyle name="Millares 9 2 2 3 2 5" xfId="40865" xr:uid="{DFC5D499-0269-4BCD-BF56-D7E1C1EF42BD}"/>
    <cellStyle name="Millares 9 2 2 3 3" xfId="8277" xr:uid="{B5A89CF8-AB55-4215-B222-5242CF64E29B}"/>
    <cellStyle name="Millares 9 2 2 3 3 2" xfId="23708" xr:uid="{27DAD922-B557-4590-B5F9-07EC0CD9A3E4}"/>
    <cellStyle name="Millares 9 2 2 3 3 2 2" xfId="38746" xr:uid="{B9AE3490-DFFD-48BB-9B53-74F289DA6EB6}"/>
    <cellStyle name="Millares 9 2 2 3 3 2 2 2" xfId="50787" xr:uid="{44C77445-1D81-4483-B1BF-8CDC72647899}"/>
    <cellStyle name="Millares 9 2 2 3 3 2 3" xfId="32556" xr:uid="{0503A198-F17A-4357-B86B-23F4B7A49D16}"/>
    <cellStyle name="Millares 9 2 2 3 3 2 4" xfId="44781" xr:uid="{1694C861-5AD9-49B6-9952-33A8E8EAD631}"/>
    <cellStyle name="Millares 9 2 2 3 3 3" xfId="35651" xr:uid="{3440E08F-5C4D-49DF-AAFF-CE2193F27D40}"/>
    <cellStyle name="Millares 9 2 2 3 3 3 2" xfId="47784" xr:uid="{D5CD91BB-333A-461A-B21A-11F012A4CA97}"/>
    <cellStyle name="Millares 9 2 2 3 3 4" xfId="29462" xr:uid="{6C124B76-944A-40B0-8127-CA49C452B143}"/>
    <cellStyle name="Millares 9 2 2 3 3 5" xfId="41779" xr:uid="{424D9FC9-43A5-4635-96AB-8C04F044E164}"/>
    <cellStyle name="Millares 9 2 2 3 4" xfId="12731" xr:uid="{9D20B8F5-F413-4DAA-BFE6-BDFA6EB8018E}"/>
    <cellStyle name="Millares 9 2 2 3 4 2" xfId="36996" xr:uid="{2524ECD2-94E6-4DE8-8679-740CADADBFCA}"/>
    <cellStyle name="Millares 9 2 2 3 4 2 2" xfId="49089" xr:uid="{CB8ECB20-0A6D-407B-9A79-B7776A94CC1A}"/>
    <cellStyle name="Millares 9 2 2 3 4 3" xfId="30806" xr:uid="{4A23C3B5-85BD-4518-8885-4D7E3105AAFD}"/>
    <cellStyle name="Millares 9 2 2 3 4 4" xfId="43083" xr:uid="{C8E22EB2-1735-4216-B44B-915549900878}"/>
    <cellStyle name="Millares 9 2 2 3 5" xfId="17562" xr:uid="{B95B70EE-8FC5-413D-8B90-85D8265F19F5}"/>
    <cellStyle name="Millares 9 2 2 3 5 2" xfId="33901" xr:uid="{67961ABA-0427-4166-BE3A-7A9EB69D6858}"/>
    <cellStyle name="Millares 9 2 2 3 5 3" xfId="46086" xr:uid="{89067C82-1C9E-4025-A153-F0E3C3CE991C}"/>
    <cellStyle name="Millares 9 2 2 3 6" xfId="18493" xr:uid="{FBA9088B-F243-4AE6-ADC1-2179104965F7}"/>
    <cellStyle name="Millares 9 2 2 3 7" xfId="20144" xr:uid="{077B2D34-A09C-4DE1-8629-0C4AE70943A7}"/>
    <cellStyle name="Millares 9 2 2 3 8" xfId="21986" xr:uid="{EE9B93C1-3B8B-44FC-A09F-A9DB37B792C9}"/>
    <cellStyle name="Millares 9 2 2 3 9" xfId="27712" xr:uid="{A0668CCF-37A0-4615-A7E6-B5250B8D729C}"/>
    <cellStyle name="Millares 9 2 2 4" xfId="6194" xr:uid="{F9547233-775D-421E-B974-534D9328E384}"/>
    <cellStyle name="Millares 9 2 2 4 10" xfId="40211" xr:uid="{5A243496-2390-4CF3-9833-12B27FC929CE}"/>
    <cellStyle name="Millares 9 2 2 4 2" xfId="8960" xr:uid="{29F10B00-97F0-4BC1-8C45-AA43BFFE8657}"/>
    <cellStyle name="Millares 9 2 2 4 2 2" xfId="22916" xr:uid="{E201EBCB-4AA9-442D-85C4-1B85F7BF60E5}"/>
    <cellStyle name="Millares 9 2 2 4 2 2 2" xfId="37938" xr:uid="{E65F176A-31FF-47E5-8BDF-35343228015A}"/>
    <cellStyle name="Millares 9 2 2 4 2 2 2 2" xfId="50003" xr:uid="{B5B5C07B-76C0-486C-B0C2-1DB1CDE3A68A}"/>
    <cellStyle name="Millares 9 2 2 4 2 2 3" xfId="31748" xr:uid="{02EC8888-0524-4261-AD1F-E9E1CA2455A1}"/>
    <cellStyle name="Millares 9 2 2 4 2 2 4" xfId="43997" xr:uid="{1016B6CD-9D92-44C6-97D4-62B2744515CF}"/>
    <cellStyle name="Millares 9 2 2 4 2 3" xfId="34843" xr:uid="{F9D7BD26-B9EC-4D6E-B5DC-CAC2BC06AE68}"/>
    <cellStyle name="Millares 9 2 2 4 2 3 2" xfId="47000" xr:uid="{25DC228A-E177-4C1B-BB18-80F9B0A589C7}"/>
    <cellStyle name="Millares 9 2 2 4 2 4" xfId="28654" xr:uid="{068BF160-219F-44E9-A4BA-75F4E1182B46}"/>
    <cellStyle name="Millares 9 2 2 4 2 5" xfId="40995" xr:uid="{B5FAA672-0D7E-47C8-8A82-A19F345554D8}"/>
    <cellStyle name="Millares 9 2 2 4 3" xfId="8275" xr:uid="{BAD40060-308D-4FE5-A8D8-0F4E2FC3F861}"/>
    <cellStyle name="Millares 9 2 2 4 3 2" xfId="23842" xr:uid="{CA26B412-A7BF-498A-852F-8CC2DC2C01E8}"/>
    <cellStyle name="Millares 9 2 2 4 3 2 2" xfId="38880" xr:uid="{34CAFAB7-C726-4CEE-8FF3-74C5E4BCFDB5}"/>
    <cellStyle name="Millares 9 2 2 4 3 2 2 2" xfId="50917" xr:uid="{8F3AD061-CB81-4E9C-977B-A7D8A79A61E7}"/>
    <cellStyle name="Millares 9 2 2 4 3 2 3" xfId="32690" xr:uid="{C3B5BFE8-3B2D-4D14-9C3D-C1F95F11EC6F}"/>
    <cellStyle name="Millares 9 2 2 4 3 2 4" xfId="44911" xr:uid="{84F5EAC6-5165-4857-AA63-98515121AF80}"/>
    <cellStyle name="Millares 9 2 2 4 3 3" xfId="35785" xr:uid="{48193E30-2EF5-4D8A-B505-D275FA5CEB77}"/>
    <cellStyle name="Millares 9 2 2 4 3 3 2" xfId="47914" xr:uid="{D05C57CC-8A97-4E0D-9E28-FDD4A114A3A9}"/>
    <cellStyle name="Millares 9 2 2 4 3 4" xfId="29596" xr:uid="{B2A31867-7B1D-4D14-87D1-411132DD5EED}"/>
    <cellStyle name="Millares 9 2 2 4 3 5" xfId="41909" xr:uid="{2EE29D9B-92CA-4B7A-BA75-99BDAB76AA9C}"/>
    <cellStyle name="Millares 9 2 2 4 4" xfId="12729" xr:uid="{706484B2-1948-41A3-8BAD-8EF04C554A94}"/>
    <cellStyle name="Millares 9 2 2 4 4 2" xfId="37130" xr:uid="{D54158EE-B894-4CAE-BE82-2912C54E60AC}"/>
    <cellStyle name="Millares 9 2 2 4 4 2 2" xfId="49219" xr:uid="{F0C785C1-B98C-4BFE-A187-F7C772926B09}"/>
    <cellStyle name="Millares 9 2 2 4 4 3" xfId="30940" xr:uid="{A10E555E-E862-4B4E-A9C4-FFA4E061AC46}"/>
    <cellStyle name="Millares 9 2 2 4 4 4" xfId="43213" xr:uid="{8112DDFF-4505-42C7-A704-C89D778E84C5}"/>
    <cellStyle name="Millares 9 2 2 4 5" xfId="17811" xr:uid="{41D979D3-887A-4885-8FA5-3DF8B7C14FC9}"/>
    <cellStyle name="Millares 9 2 2 4 5 2" xfId="34035" xr:uid="{E557641E-DC89-45E6-B406-A72EB1E8A389}"/>
    <cellStyle name="Millares 9 2 2 4 5 3" xfId="46216" xr:uid="{DE8C445D-0DA3-47CD-AA9F-FEEDE16DFEFD}"/>
    <cellStyle name="Millares 9 2 2 4 6" xfId="18628" xr:uid="{DBE1B2D6-4D01-4A7D-8802-665699B5C74D}"/>
    <cellStyle name="Millares 9 2 2 4 7" xfId="20280" xr:uid="{C512A038-C319-4690-932C-3900B7FFEF2C}"/>
    <cellStyle name="Millares 9 2 2 4 8" xfId="22116" xr:uid="{B5D8D03A-DB1B-4C4A-B8D9-A48186C876A2}"/>
    <cellStyle name="Millares 9 2 2 4 9" xfId="27846" xr:uid="{57139950-25FE-4C40-A09E-C4A6B128F555}"/>
    <cellStyle name="Millares 9 2 2 5" xfId="5044" xr:uid="{82FB6874-8ABE-4C20-B452-843B55AD3426}"/>
    <cellStyle name="Millares 9 2 2 5 2" xfId="11995" xr:uid="{79D4A55D-FEAF-4384-880B-E25B23D049FE}"/>
    <cellStyle name="Millares 9 2 2 5 2 2" xfId="23047" xr:uid="{6847D487-E09D-4DBE-B016-311C7CA7EA84}"/>
    <cellStyle name="Millares 9 2 2 5 2 2 2" xfId="38072" xr:uid="{F40A0451-64C2-4EF0-9963-B967876A2A4B}"/>
    <cellStyle name="Millares 9 2 2 5 2 2 2 2" xfId="50133" xr:uid="{FCCEBB62-FEFD-44D1-AD91-02278C9272EC}"/>
    <cellStyle name="Millares 9 2 2 5 2 2 3" xfId="31882" xr:uid="{0DA8C2A9-31F0-4A60-8B2B-B8895610DA35}"/>
    <cellStyle name="Millares 9 2 2 5 2 2 4" xfId="44127" xr:uid="{4C653E17-B104-46A9-BC1B-8863E01E2C3B}"/>
    <cellStyle name="Millares 9 2 2 5 2 3" xfId="34977" xr:uid="{86BC24A1-F5E8-458E-BB1F-A724A69FD523}"/>
    <cellStyle name="Millares 9 2 2 5 2 3 2" xfId="47130" xr:uid="{3D988147-323E-4FF7-98A3-A033A6917742}"/>
    <cellStyle name="Millares 9 2 2 5 2 4" xfId="28788" xr:uid="{BB47734E-E2D0-4ADB-BCFB-5C4320E4F00F}"/>
    <cellStyle name="Millares 9 2 2 5 2 5" xfId="41125" xr:uid="{1486B424-C4C5-4E94-914D-1D71B12EAA77}"/>
    <cellStyle name="Millares 9 2 2 5 3" xfId="12858" xr:uid="{734BA3CC-23AC-4D8F-974E-E6C1F64D0F83}"/>
    <cellStyle name="Millares 9 2 2 5 3 2" xfId="23973" xr:uid="{BD28E609-19F1-4112-B7B1-F770FD89F7E8}"/>
    <cellStyle name="Millares 9 2 2 5 3 2 2" xfId="39014" xr:uid="{A666025F-EE48-4AE2-9F7B-4807CFEDD3E7}"/>
    <cellStyle name="Millares 9 2 2 5 3 2 2 2" xfId="51047" xr:uid="{4CCF5229-FE98-432D-9C83-197E0B709B85}"/>
    <cellStyle name="Millares 9 2 2 5 3 2 3" xfId="32824" xr:uid="{376A528A-919E-4306-A82E-11ACC49100E6}"/>
    <cellStyle name="Millares 9 2 2 5 3 2 4" xfId="45041" xr:uid="{429ECF2E-7BBF-46AF-971E-3022E9DED0AB}"/>
    <cellStyle name="Millares 9 2 2 5 3 3" xfId="35919" xr:uid="{0940CAE6-2F53-49BE-958A-E0D5604BB3E5}"/>
    <cellStyle name="Millares 9 2 2 5 3 3 2" xfId="48044" xr:uid="{565D5512-0D4C-4587-989D-4A1DBA46CB78}"/>
    <cellStyle name="Millares 9 2 2 5 3 4" xfId="29730" xr:uid="{12B30205-3273-4EB8-90A6-39C73DB4CA51}"/>
    <cellStyle name="Millares 9 2 2 5 3 5" xfId="42039" xr:uid="{81FB1610-9A55-4D68-BFB8-2C293453824F}"/>
    <cellStyle name="Millares 9 2 2 5 4" xfId="18084" xr:uid="{F540A10A-2262-4168-AC95-D0696DF624CB}"/>
    <cellStyle name="Millares 9 2 2 5 4 2" xfId="37264" xr:uid="{E5D99FEC-5EAB-4FE9-9606-AA77981F34CE}"/>
    <cellStyle name="Millares 9 2 2 5 4 2 2" xfId="49349" xr:uid="{EDDEB4A1-EF40-42E7-85C7-FD2287232F14}"/>
    <cellStyle name="Millares 9 2 2 5 4 3" xfId="31074" xr:uid="{05D7A48D-9873-448F-B21D-CAA32557159C}"/>
    <cellStyle name="Millares 9 2 2 5 4 4" xfId="43343" xr:uid="{88C606E5-B2AE-4A3E-8451-74251F55C056}"/>
    <cellStyle name="Millares 9 2 2 5 5" xfId="18763" xr:uid="{6DC84655-913D-404A-ABA6-A0BEEF1D0A77}"/>
    <cellStyle name="Millares 9 2 2 5 5 2" xfId="34169" xr:uid="{7F9C0BB8-055C-4F4A-9663-EB5592A8DE3A}"/>
    <cellStyle name="Millares 9 2 2 5 5 3" xfId="46346" xr:uid="{56325671-9626-4BB7-ADD0-A690C2A7FA9C}"/>
    <cellStyle name="Millares 9 2 2 5 6" xfId="20416" xr:uid="{59D35494-C77B-4C28-AE70-CCB577083D1A}"/>
    <cellStyle name="Millares 9 2 2 5 7" xfId="22246" xr:uid="{120B6488-972A-42D3-8768-B163BFC2A535}"/>
    <cellStyle name="Millares 9 2 2 5 8" xfId="27980" xr:uid="{E0FB3167-CCC1-4272-A1BE-D3D6BCC343A6}"/>
    <cellStyle name="Millares 9 2 2 5 9" xfId="40341" xr:uid="{9055DD06-5C0A-4506-89F4-6F5FA309367F}"/>
    <cellStyle name="Millares 9 2 2 6" xfId="5585" xr:uid="{D362D629-7D4C-4AF3-8FF5-4732A8853FE1}"/>
    <cellStyle name="Millares 9 2 2 6 2" xfId="8558" xr:uid="{0715E855-BC3E-4B89-A8A9-C8A584A7B814}"/>
    <cellStyle name="Millares 9 2 2 6 2 2" xfId="23180" xr:uid="{3239E60C-7332-4871-A63F-76C95E642749}"/>
    <cellStyle name="Millares 9 2 2 6 2 2 2" xfId="38206" xr:uid="{F7EE3272-1557-4E66-9D6A-E55C9E35BD7D}"/>
    <cellStyle name="Millares 9 2 2 6 2 2 2 2" xfId="50263" xr:uid="{B04A4B91-43E4-45BA-8B18-0B4CD118DD03}"/>
    <cellStyle name="Millares 9 2 2 6 2 2 3" xfId="32016" xr:uid="{521DA23A-AB89-4745-A31C-75C251981EB8}"/>
    <cellStyle name="Millares 9 2 2 6 2 2 4" xfId="44257" xr:uid="{0FF6A5CC-1F8A-441F-826D-1E1085ABC6A0}"/>
    <cellStyle name="Millares 9 2 2 6 2 3" xfId="35111" xr:uid="{93E8B643-3965-4697-B2E1-30FDD68668BE}"/>
    <cellStyle name="Millares 9 2 2 6 2 3 2" xfId="47260" xr:uid="{3796F6C8-23CE-459C-93F1-F205AFABBB3F}"/>
    <cellStyle name="Millares 9 2 2 6 2 4" xfId="28922" xr:uid="{C51AA570-B10A-49C8-B7EF-A2E40856E591}"/>
    <cellStyle name="Millares 9 2 2 6 2 5" xfId="41255" xr:uid="{80FF20E6-92C2-4C16-9CCD-9CFE25FCECFE}"/>
    <cellStyle name="Millares 9 2 2 6 3" xfId="15314" xr:uid="{7F21BCE9-1791-4CAB-B3E9-E536844CC7C2}"/>
    <cellStyle name="Millares 9 2 2 6 3 2" xfId="24103" xr:uid="{480AF0E3-4C56-4560-B43B-F85D1DDDBDB2}"/>
    <cellStyle name="Millares 9 2 2 6 3 2 2" xfId="39148" xr:uid="{BF18DAF1-0712-43F9-AE14-C9CC51439FA7}"/>
    <cellStyle name="Millares 9 2 2 6 3 2 2 2" xfId="51177" xr:uid="{04EBB126-2763-4E5F-8DF5-0C59240A7D66}"/>
    <cellStyle name="Millares 9 2 2 6 3 2 3" xfId="32958" xr:uid="{F6233A69-3190-4E0A-BD99-BB7D7E0A7030}"/>
    <cellStyle name="Millares 9 2 2 6 3 2 4" xfId="45171" xr:uid="{80DA7223-59AA-4737-9824-02B5BD0D1381}"/>
    <cellStyle name="Millares 9 2 2 6 3 3" xfId="36053" xr:uid="{2B291E45-BCC6-4CD4-94D4-2A23168F2406}"/>
    <cellStyle name="Millares 9 2 2 6 3 3 2" xfId="48174" xr:uid="{F65CC6B3-5C14-462F-B3D5-FD20B5D427B0}"/>
    <cellStyle name="Millares 9 2 2 6 3 4" xfId="29864" xr:uid="{3FD43C0D-682C-4E46-B2F8-9742732FCA31}"/>
    <cellStyle name="Millares 9 2 2 6 3 5" xfId="42169" xr:uid="{FBB56707-B347-42C2-B22C-D692CC1FAF8F}"/>
    <cellStyle name="Millares 9 2 2 6 4" xfId="19682" xr:uid="{F1175993-DBE6-4A7D-9F38-0379A50D1DAA}"/>
    <cellStyle name="Millares 9 2 2 6 4 2" xfId="37398" xr:uid="{318BD926-B5B4-42B0-922E-096AB53B0B5F}"/>
    <cellStyle name="Millares 9 2 2 6 4 2 2" xfId="49479" xr:uid="{E0091513-7950-420D-A527-6CEB4B86D01F}"/>
    <cellStyle name="Millares 9 2 2 6 4 3" xfId="31208" xr:uid="{AE837377-E892-4EEB-8466-73F2746F05F4}"/>
    <cellStyle name="Millares 9 2 2 6 4 4" xfId="43473" xr:uid="{F864133D-4E23-44BC-BD97-3E35380DD3D9}"/>
    <cellStyle name="Millares 9 2 2 6 5" xfId="20550" xr:uid="{660BF129-8882-4E29-A9CE-F0FE2C9DBB1A}"/>
    <cellStyle name="Millares 9 2 2 6 5 2" xfId="34303" xr:uid="{3D4A1FBE-448D-4343-8C2C-2E295F696A9B}"/>
    <cellStyle name="Millares 9 2 2 6 5 3" xfId="46476" xr:uid="{B3857B1C-F292-4A6A-92DB-21CAD9606F26}"/>
    <cellStyle name="Millares 9 2 2 6 6" xfId="22376" xr:uid="{DA0AE3C1-2650-4141-85DF-063ECFF86DE1}"/>
    <cellStyle name="Millares 9 2 2 6 7" xfId="28114" xr:uid="{D0102181-416B-4102-A807-5E4C43C37D38}"/>
    <cellStyle name="Millares 9 2 2 6 8" xfId="40471" xr:uid="{0FD8AA70-DC66-463A-A19B-4EA7F674D3E5}"/>
    <cellStyle name="Millares 9 2 2 7" xfId="7862" xr:uid="{B2355A33-33DF-4B93-81B2-FB66A449FB03}"/>
    <cellStyle name="Millares 9 2 2 7 2" xfId="21534" xr:uid="{65BD5927-B49B-4DB2-8F4F-C7FD22AA0A14}"/>
    <cellStyle name="Millares 9 2 2 7 2 2" xfId="24233" xr:uid="{CD2438C9-1447-40B7-BD72-4029B2EDD83F}"/>
    <cellStyle name="Millares 9 2 2 7 2 2 2" xfId="39282" xr:uid="{351C9063-19E9-4813-958E-0786C7DA396D}"/>
    <cellStyle name="Millares 9 2 2 7 2 2 2 2" xfId="51307" xr:uid="{DD06A9C4-0F9F-4504-BC9D-2042BEABC1E1}"/>
    <cellStyle name="Millares 9 2 2 7 2 2 3" xfId="33092" xr:uid="{0E5D1C67-930E-4A17-9AC3-57A06F7764F2}"/>
    <cellStyle name="Millares 9 2 2 7 2 2 4" xfId="45301" xr:uid="{CD169447-6176-4D15-8C08-192432191C80}"/>
    <cellStyle name="Millares 9 2 2 7 2 3" xfId="36187" xr:uid="{2B9C953A-BE89-4D76-B8E2-DE9E47DF95B5}"/>
    <cellStyle name="Millares 9 2 2 7 2 3 2" xfId="48304" xr:uid="{7336692D-2A78-4B59-A32E-84F2B927277A}"/>
    <cellStyle name="Millares 9 2 2 7 2 4" xfId="29998" xr:uid="{6AE66506-6D63-4800-9D9E-F14457C8CCF3}"/>
    <cellStyle name="Millares 9 2 2 7 2 5" xfId="42299" xr:uid="{D4FECFA0-3FFE-4220-9A4C-F9B9624EA299}"/>
    <cellStyle name="Millares 9 2 2 7 3" xfId="23311" xr:uid="{7780388F-4248-403D-B4ED-4F0B445A5B7A}"/>
    <cellStyle name="Millares 9 2 2 7 3 2" xfId="38340" xr:uid="{14557902-3D4B-47AF-AD61-F2220B128D82}"/>
    <cellStyle name="Millares 9 2 2 7 3 2 2" xfId="50393" xr:uid="{3715700C-EDD0-4D55-8C87-EA227A6E81D5}"/>
    <cellStyle name="Millares 9 2 2 7 3 3" xfId="32150" xr:uid="{6E57BEA4-30C0-44AB-B3AC-EA5E28FC2ADD}"/>
    <cellStyle name="Millares 9 2 2 7 3 4" xfId="44387" xr:uid="{64E2C659-875E-4E6E-9B33-B67A75E272B4}"/>
    <cellStyle name="Millares 9 2 2 7 4" xfId="35245" xr:uid="{73C6F013-74C4-4F1A-92A6-3EE5DCE406CD}"/>
    <cellStyle name="Millares 9 2 2 7 4 2" xfId="47390" xr:uid="{E8E76B92-A13E-477C-99F3-41A20BD793DC}"/>
    <cellStyle name="Millares 9 2 2 7 5" xfId="29056" xr:uid="{53E94B02-FB82-4D6B-A8BE-AC9CAC2A152B}"/>
    <cellStyle name="Millares 9 2 2 7 6" xfId="41385" xr:uid="{67B05A6E-7F91-46DB-B970-0CF31220FF5B}"/>
    <cellStyle name="Millares 9 2 2 8" xfId="12328" xr:uid="{47717E54-2942-46D6-9BCE-9D3F48564EB8}"/>
    <cellStyle name="Millares 9 2 2 8 2" xfId="25216" xr:uid="{8BC58AA1-04BF-4A5C-8910-EA47EAC0ED64}"/>
    <cellStyle name="Millares 9 2 2 8 2 2" xfId="33226" xr:uid="{CD33B8E4-E6DD-49C9-8459-35C367E799DB}"/>
    <cellStyle name="Millares 9 2 2 8 2 2 2" xfId="39416" xr:uid="{E41D15BC-54BC-4EE6-9094-521CF5912FF5}"/>
    <cellStyle name="Millares 9 2 2 8 2 2 2 2" xfId="51437" xr:uid="{6F0CDE10-1444-4C3B-B7CF-8EEBC23ACA2A}"/>
    <cellStyle name="Millares 9 2 2 8 2 2 3" xfId="45431" xr:uid="{D9E50BFD-19AC-4174-A3D5-6184F4D7F5EA}"/>
    <cellStyle name="Millares 9 2 2 8 2 3" xfId="36321" xr:uid="{C7E824B3-9D03-4DCB-986A-47A1180FA611}"/>
    <cellStyle name="Millares 9 2 2 8 2 3 2" xfId="48434" xr:uid="{6F6D34B7-290D-46D7-9BD0-F7FD168E3893}"/>
    <cellStyle name="Millares 9 2 2 8 2 4" xfId="30132" xr:uid="{94C172C5-0A9E-4FF1-9B97-A36AA6C71B8C}"/>
    <cellStyle name="Millares 9 2 2 8 2 5" xfId="42429" xr:uid="{778D8731-27F1-4EBA-9C5F-2B9E8519F130}"/>
    <cellStyle name="Millares 9 2 2 8 3" xfId="22514" xr:uid="{7F05E7C4-4FE6-4207-AC08-436C58BC73C8}"/>
    <cellStyle name="Millares 9 2 2 8 3 2" xfId="37536" xr:uid="{BDE57884-ADF8-4943-8F6E-29F3667ED60D}"/>
    <cellStyle name="Millares 9 2 2 8 3 2 2" xfId="49613" xr:uid="{8CC9DEFD-747A-4F30-AE57-B77D9A4AFA27}"/>
    <cellStyle name="Millares 9 2 2 8 3 3" xfId="31346" xr:uid="{C44CC8FD-AC7C-4876-93EA-BD1C450F75D4}"/>
    <cellStyle name="Millares 9 2 2 8 3 4" xfId="43607" xr:uid="{25B5F7BC-4601-493B-88E4-559F2B272C63}"/>
    <cellStyle name="Millares 9 2 2 8 4" xfId="34441" xr:uid="{C3F1E332-AF57-4F45-967D-1D2068E0BAB3}"/>
    <cellStyle name="Millares 9 2 2 8 4 2" xfId="46610" xr:uid="{D552D00D-515D-40D5-AADA-3240237CA32A}"/>
    <cellStyle name="Millares 9 2 2 8 5" xfId="28252" xr:uid="{E8434BEA-326D-4C68-B840-F050091EE6DC}"/>
    <cellStyle name="Millares 9 2 2 8 6" xfId="40605" xr:uid="{DB94BA21-FF47-43FE-9AF6-8FBA9D8EAB78}"/>
    <cellStyle name="Millares 9 2 2 9" xfId="16579" xr:uid="{2B78020E-C9BF-485A-84E9-6AEDD99F499A}"/>
    <cellStyle name="Millares 9 2 2 9 2" xfId="26240" xr:uid="{6BCBC5FF-E3EA-4F8C-B6D1-0267A3C99E66}"/>
    <cellStyle name="Millares 9 2 2 9 2 2" xfId="39550" xr:uid="{2069A736-BE2C-4982-8C19-29AE3975A52D}"/>
    <cellStyle name="Millares 9 2 2 9 2 2 2" xfId="51567" xr:uid="{FAF10C11-6784-49C1-B100-A6693D1C3F54}"/>
    <cellStyle name="Millares 9 2 2 9 2 3" xfId="33360" xr:uid="{84FEB1D2-A47C-457C-832F-068ED3F2F6C7}"/>
    <cellStyle name="Millares 9 2 2 9 2 4" xfId="45561" xr:uid="{26B757A6-5620-42BD-A739-E0BD61D1D0FA}"/>
    <cellStyle name="Millares 9 2 2 9 3" xfId="36455" xr:uid="{5F83C22E-4F70-4B81-92D4-8FAE35F7AAA0}"/>
    <cellStyle name="Millares 9 2 2 9 3 2" xfId="48564" xr:uid="{FC994FF3-AC39-48FF-BDDE-A2617479BC11}"/>
    <cellStyle name="Millares 9 2 2 9 4" xfId="30266" xr:uid="{EA5005BB-73C9-44D3-B650-C0A3BDDCD191}"/>
    <cellStyle name="Millares 9 2 2 9 5" xfId="42559" xr:uid="{2F13266F-D1A1-437F-AC91-2C73DA103F3D}"/>
    <cellStyle name="Millares 9 2 3" xfId="3853" xr:uid="{6135F882-AC8D-4645-835A-C1910F0F7B9B}"/>
    <cellStyle name="Millares 9 2 3 10" xfId="27513" xr:uid="{9861E9B9-2F80-4CC3-8677-72983C0DF1C9}"/>
    <cellStyle name="Millares 9 2 3 11" xfId="39888" xr:uid="{88696D9B-A279-47A7-B6E3-3325BC11B659}"/>
    <cellStyle name="Millares 9 2 3 2" xfId="6197" xr:uid="{03D9946A-7E02-43B7-B015-5E502059BCFE}"/>
    <cellStyle name="Millares 9 2 3 2 2" xfId="8963" xr:uid="{B9271D8D-B4FE-4D93-8BEA-95B1220F6294}"/>
    <cellStyle name="Millares 9 2 3 2 2 2" xfId="37605" xr:uid="{7BA44E04-4517-4247-995E-65B6BC1F197F}"/>
    <cellStyle name="Millares 9 2 3 2 2 2 2" xfId="49680" xr:uid="{7DE8D8B4-10B1-48B2-9FD4-CAE32BDA0639}"/>
    <cellStyle name="Millares 9 2 3 2 2 3" xfId="31415" xr:uid="{CCC62FCA-FEFF-4306-9D80-D434F98912F9}"/>
    <cellStyle name="Millares 9 2 3 2 2 4" xfId="43674" xr:uid="{029743E5-4E63-4A1A-A049-96065BE5B983}"/>
    <cellStyle name="Millares 9 2 3 2 3" xfId="8278" xr:uid="{7026C5E3-C042-40DB-829F-FC31B0A65672}"/>
    <cellStyle name="Millares 9 2 3 2 3 2" xfId="34510" xr:uid="{F225450D-DF17-4764-A5B2-000504DFCCCE}"/>
    <cellStyle name="Millares 9 2 3 2 3 3" xfId="46677" xr:uid="{68284010-54E4-4D57-B365-AD006767740F}"/>
    <cellStyle name="Millares 9 2 3 2 4" xfId="12732" xr:uid="{F08A45FC-B69B-4A93-89DE-921B7A2574E4}"/>
    <cellStyle name="Millares 9 2 3 2 5" xfId="22583" xr:uid="{FDD14AB5-BDF3-4AA1-A81B-C37683BC7446}"/>
    <cellStyle name="Millares 9 2 3 2 6" xfId="28321" xr:uid="{A7E3153A-3EA9-46EF-AA16-746D1DF05F10}"/>
    <cellStyle name="Millares 9 2 3 2 7" xfId="40672" xr:uid="{9B8B66B6-DD8D-4AF3-92B2-1B519B5FFE6E}"/>
    <cellStyle name="Millares 9 2 3 3" xfId="5046" xr:uid="{80363335-5017-44BC-9E46-2E0E9EE9822E}"/>
    <cellStyle name="Millares 9 2 3 3 2" xfId="8560" xr:uid="{CF067EA0-0257-4580-9CC0-B77A7E328D66}"/>
    <cellStyle name="Millares 9 2 3 3 2 2" xfId="38547" xr:uid="{EB082E43-99DE-4CB3-B5FC-F5E1A093A3B1}"/>
    <cellStyle name="Millares 9 2 3 3 2 2 2" xfId="50594" xr:uid="{94C2CC22-EDB9-444B-96BE-7C7975C4155D}"/>
    <cellStyle name="Millares 9 2 3 3 2 3" xfId="32357" xr:uid="{1182C062-572B-4E84-9B21-9608166B839E}"/>
    <cellStyle name="Millares 9 2 3 3 2 4" xfId="44588" xr:uid="{58EE52B5-2401-419B-8793-2C8FF707A065}"/>
    <cellStyle name="Millares 9 2 3 3 3" xfId="16277" xr:uid="{80E3EFCC-72D2-4423-AE41-CD1D28C345A0}"/>
    <cellStyle name="Millares 9 2 3 3 3 2" xfId="35452" xr:uid="{72C2E329-582E-4BC5-A912-8BF4CE930692}"/>
    <cellStyle name="Millares 9 2 3 3 3 3" xfId="47591" xr:uid="{7A127D6B-0E35-4C4F-B544-6D14C483FDB9}"/>
    <cellStyle name="Millares 9 2 3 3 4" xfId="23512" xr:uid="{1E3206A1-5C8A-482C-A0C6-77642033F85F}"/>
    <cellStyle name="Millares 9 2 3 3 5" xfId="29263" xr:uid="{B7D20D6F-59F1-4E3D-A272-6F8CD35D2696}"/>
    <cellStyle name="Millares 9 2 3 3 6" xfId="41586" xr:uid="{7BFF549F-2C79-4E72-ACBC-485C667B5142}"/>
    <cellStyle name="Millares 9 2 3 4" xfId="7864" xr:uid="{8BAEA78E-BA85-41B7-9670-3172BF0B7E31}"/>
    <cellStyle name="Millares 9 2 3 4 2" xfId="36797" xr:uid="{B1F805B7-106F-4FA4-A28A-881ACF51D8B7}"/>
    <cellStyle name="Millares 9 2 3 4 2 2" xfId="48896" xr:uid="{0A973C3A-33A7-4278-9A5C-0B4098E2E8AE}"/>
    <cellStyle name="Millares 9 2 3 4 3" xfId="30607" xr:uid="{D241422D-3932-4A3A-8339-B56D889767F4}"/>
    <cellStyle name="Millares 9 2 3 4 4" xfId="42890" xr:uid="{84770D04-40CA-4DEE-A8A0-DC289BA12FB5}"/>
    <cellStyle name="Millares 9 2 3 5" xfId="12330" xr:uid="{96BCCEA1-2EE8-4DFB-B44A-501BF60C8351}"/>
    <cellStyle name="Millares 9 2 3 5 2" xfId="33702" xr:uid="{6FEC155D-9693-4F5A-A300-A02AC82F7C9D}"/>
    <cellStyle name="Millares 9 2 3 5 3" xfId="45893" xr:uid="{F3FA31B4-5790-4262-9885-0F80B15F6DF9}"/>
    <cellStyle name="Millares 9 2 3 6" xfId="16648" xr:uid="{8650DD45-FA56-4F31-AA30-9E848B3BE1CC}"/>
    <cellStyle name="Millares 9 2 3 7" xfId="18294" xr:uid="{588B8539-20AB-49CA-BB29-53C0535BE83A}"/>
    <cellStyle name="Millares 9 2 3 8" xfId="19944" xr:uid="{A20BBC1B-9E57-4087-9201-5D77520D0573}"/>
    <cellStyle name="Millares 9 2 3 9" xfId="21793" xr:uid="{5850C890-9E3E-4DAF-AE95-9F372C36B13E}"/>
    <cellStyle name="Millares 9 2 4" xfId="6198" xr:uid="{CF956439-F83B-46BD-944D-786EA4CBDB62}"/>
    <cellStyle name="Millares 9 2 4 10" xfId="40018" xr:uid="{C70E5EC5-5FF0-4FA6-83AD-31ABD0D5E8FA}"/>
    <cellStyle name="Millares 9 2 4 2" xfId="8964" xr:uid="{F8708784-804B-4503-B157-3A89E9224CD6}"/>
    <cellStyle name="Millares 9 2 4 2 2" xfId="22717" xr:uid="{EB617CB2-35E6-49F9-BB49-5A27A2060F7A}"/>
    <cellStyle name="Millares 9 2 4 2 2 2" xfId="37739" xr:uid="{9659FDAE-9134-45BE-A807-6188084FF31E}"/>
    <cellStyle name="Millares 9 2 4 2 2 2 2" xfId="49810" xr:uid="{091EB5E2-E864-439B-835A-625448CCB1F3}"/>
    <cellStyle name="Millares 9 2 4 2 2 3" xfId="31549" xr:uid="{2253B8E1-50BA-4A20-A191-DD201CB26C3A}"/>
    <cellStyle name="Millares 9 2 4 2 2 4" xfId="43804" xr:uid="{B4AD15B4-B1EB-45E2-9819-28A2F374ADBA}"/>
    <cellStyle name="Millares 9 2 4 2 3" xfId="34644" xr:uid="{C85CD27A-D15F-49C1-B4E9-F06C894B398A}"/>
    <cellStyle name="Millares 9 2 4 2 3 2" xfId="46807" xr:uid="{322EC06F-22EE-4C53-8BA6-187E53C00F78}"/>
    <cellStyle name="Millares 9 2 4 2 4" xfId="28455" xr:uid="{D57B4981-E64D-43B8-A4AE-A269BA56A88C}"/>
    <cellStyle name="Millares 9 2 4 2 5" xfId="40802" xr:uid="{106D19FF-33F4-48CE-A76C-43BC2240C3E1}"/>
    <cellStyle name="Millares 9 2 4 3" xfId="8279" xr:uid="{8BFC23AF-8094-4B0F-864E-25AC523D8720}"/>
    <cellStyle name="Millares 9 2 4 3 2" xfId="23643" xr:uid="{C62C95CB-5A37-4BCB-8CBB-B600154682D9}"/>
    <cellStyle name="Millares 9 2 4 3 2 2" xfId="38681" xr:uid="{E0F6F5F9-ED4E-48C0-9C67-FC71216D5C39}"/>
    <cellStyle name="Millares 9 2 4 3 2 2 2" xfId="50724" xr:uid="{E9381A91-85AE-4C4D-AD05-D50C1B8E0C20}"/>
    <cellStyle name="Millares 9 2 4 3 2 3" xfId="32491" xr:uid="{96225C09-0B74-4540-8074-69572FF7EF09}"/>
    <cellStyle name="Millares 9 2 4 3 2 4" xfId="44718" xr:uid="{36A20A4C-EE1D-4AF7-ADA1-5F385E443F58}"/>
    <cellStyle name="Millares 9 2 4 3 3" xfId="35586" xr:uid="{98714619-25A8-42AA-B9FC-B8FE0E8A88A3}"/>
    <cellStyle name="Millares 9 2 4 3 3 2" xfId="47721" xr:uid="{46A4BE79-A7BC-4040-821F-DC85C429F9AB}"/>
    <cellStyle name="Millares 9 2 4 3 4" xfId="29397" xr:uid="{81286B72-9270-4543-81D5-CFA37E2B03ED}"/>
    <cellStyle name="Millares 9 2 4 3 5" xfId="41716" xr:uid="{6660BB25-0539-4549-9F9F-D3CD802053C4}"/>
    <cellStyle name="Millares 9 2 4 4" xfId="12733" xr:uid="{362909EC-1260-4BD7-9F86-4BE55C6262B2}"/>
    <cellStyle name="Millares 9 2 4 4 2" xfId="36931" xr:uid="{15D303F3-1141-4C18-B75A-526CCCCC3079}"/>
    <cellStyle name="Millares 9 2 4 4 2 2" xfId="49026" xr:uid="{E2B3E1F5-D95E-4C03-98C2-F61093121B71}"/>
    <cellStyle name="Millares 9 2 4 4 3" xfId="30741" xr:uid="{7431CBA2-502F-4A24-8D0D-C0AFBC1EBE6F}"/>
    <cellStyle name="Millares 9 2 4 4 4" xfId="43020" xr:uid="{D71E2370-0DA8-47FD-A876-1DA475F3F477}"/>
    <cellStyle name="Millares 9 2 4 5" xfId="17497" xr:uid="{980B5BEE-C673-4498-A26B-F40F68C14217}"/>
    <cellStyle name="Millares 9 2 4 5 2" xfId="33836" xr:uid="{C0E88C1D-6ED9-4762-BBA9-B8F9CF8315EA}"/>
    <cellStyle name="Millares 9 2 4 5 3" xfId="46023" xr:uid="{0D4F35B7-6CB1-43A7-8F8A-FFCF9A5E9253}"/>
    <cellStyle name="Millares 9 2 4 6" xfId="18428" xr:uid="{2F7646E1-9C52-4C1D-9DA9-2942097EA6BF}"/>
    <cellStyle name="Millares 9 2 4 7" xfId="20079" xr:uid="{68E19392-6985-4E33-8AA0-FC91189A3C1B}"/>
    <cellStyle name="Millares 9 2 4 8" xfId="21923" xr:uid="{EC8E8C2D-C36C-4AB6-A447-EFC002110E72}"/>
    <cellStyle name="Millares 9 2 4 9" xfId="27647" xr:uid="{8A63FC40-FED2-4265-A735-3E4FF51D5CB5}"/>
    <cellStyle name="Millares 9 2 5" xfId="6193" xr:uid="{066CDCBE-AD2D-4A8E-A83E-2E62376586A2}"/>
    <cellStyle name="Millares 9 2 5 10" xfId="40148" xr:uid="{5921A38C-EE97-445E-9D21-445A477CB4DA}"/>
    <cellStyle name="Millares 9 2 5 2" xfId="8959" xr:uid="{1757F083-484E-479F-8764-1B102BDD0779}"/>
    <cellStyle name="Millares 9 2 5 2 2" xfId="22851" xr:uid="{2201092E-ED6C-45A6-B70C-FED46C667624}"/>
    <cellStyle name="Millares 9 2 5 2 2 2" xfId="37873" xr:uid="{892B53EE-0B38-4C0B-A52C-B1884A70AC05}"/>
    <cellStyle name="Millares 9 2 5 2 2 2 2" xfId="49940" xr:uid="{CB211339-EAC3-45C4-AEE0-B888A564F8D2}"/>
    <cellStyle name="Millares 9 2 5 2 2 3" xfId="31683" xr:uid="{047A940E-08FB-4725-A9C1-A0F45E114166}"/>
    <cellStyle name="Millares 9 2 5 2 2 4" xfId="43934" xr:uid="{9BA36D1F-95CF-4D53-956B-50374970BD32}"/>
    <cellStyle name="Millares 9 2 5 2 3" xfId="34778" xr:uid="{6AB06A58-8397-485A-AAFA-22C2613221F0}"/>
    <cellStyle name="Millares 9 2 5 2 3 2" xfId="46937" xr:uid="{D8264313-908C-49CF-8F15-FE28ACAE36EE}"/>
    <cellStyle name="Millares 9 2 5 2 4" xfId="28589" xr:uid="{71394931-C7A3-4906-9692-7C52DC45A67B}"/>
    <cellStyle name="Millares 9 2 5 2 5" xfId="40932" xr:uid="{DE5C9B99-103D-4A22-A909-EAC3D179EC7E}"/>
    <cellStyle name="Millares 9 2 5 3" xfId="8274" xr:uid="{B381771E-CEC1-4363-84A5-0E902C2421E8}"/>
    <cellStyle name="Millares 9 2 5 3 2" xfId="23777" xr:uid="{3E241875-9B38-4ADD-B5CF-EA7215CEDC6B}"/>
    <cellStyle name="Millares 9 2 5 3 2 2" xfId="38815" xr:uid="{49ED1BDE-2E78-43B1-9A0A-6B4706DB3161}"/>
    <cellStyle name="Millares 9 2 5 3 2 2 2" xfId="50854" xr:uid="{7B9EFE31-7B6D-4B7F-A725-B2534EE878EA}"/>
    <cellStyle name="Millares 9 2 5 3 2 3" xfId="32625" xr:uid="{B75DB4E7-2616-4EBD-B066-83EBCB8AD2C4}"/>
    <cellStyle name="Millares 9 2 5 3 2 4" xfId="44848" xr:uid="{DB9D3325-872F-4F59-8FE5-B2819A29D393}"/>
    <cellStyle name="Millares 9 2 5 3 3" xfId="35720" xr:uid="{8C144F30-418A-4B5A-B144-962C676FF2BE}"/>
    <cellStyle name="Millares 9 2 5 3 3 2" xfId="47851" xr:uid="{ED47494A-DFDF-4352-89A1-D1203CC98D72}"/>
    <cellStyle name="Millares 9 2 5 3 4" xfId="29531" xr:uid="{9C752F4A-924C-4CCD-973A-4555C199C3F4}"/>
    <cellStyle name="Millares 9 2 5 3 5" xfId="41846" xr:uid="{68A6EFAF-3C26-476C-BF90-7282BF74BF6C}"/>
    <cellStyle name="Millares 9 2 5 4" xfId="12728" xr:uid="{0DA327DE-6F6A-46DB-9051-32DE20BA2EDB}"/>
    <cellStyle name="Millares 9 2 5 4 2" xfId="37065" xr:uid="{F088E16D-511E-4E81-B683-9BCD1FC2023C}"/>
    <cellStyle name="Millares 9 2 5 4 2 2" xfId="49156" xr:uid="{053BA2E5-CF07-4CB9-A787-0CD1859447C8}"/>
    <cellStyle name="Millares 9 2 5 4 3" xfId="30875" xr:uid="{5592883F-C975-46C8-A123-85177C71EF71}"/>
    <cellStyle name="Millares 9 2 5 4 4" xfId="43150" xr:uid="{E92ADC94-D5D5-4E63-BED5-5D9EF4787071}"/>
    <cellStyle name="Millares 9 2 5 5" xfId="17746" xr:uid="{A1C4F6CC-3F6D-4DA2-8264-23077AD733D6}"/>
    <cellStyle name="Millares 9 2 5 5 2" xfId="33970" xr:uid="{07101C66-C505-4D4F-AA5E-807B6B6A9B58}"/>
    <cellStyle name="Millares 9 2 5 5 3" xfId="46153" xr:uid="{A97BE1F3-6791-4C5E-BDA0-D64B3AC22FCD}"/>
    <cellStyle name="Millares 9 2 5 6" xfId="18563" xr:uid="{79244B8E-2569-4081-915A-69E92000BF4B}"/>
    <cellStyle name="Millares 9 2 5 7" xfId="20215" xr:uid="{A290016B-C82C-46F1-B52E-57205E251E8E}"/>
    <cellStyle name="Millares 9 2 5 8" xfId="22053" xr:uid="{CEAFA7D1-4BC0-475E-9AAD-5FA4E7DBB1B4}"/>
    <cellStyle name="Millares 9 2 5 9" xfId="27781" xr:uid="{FA51C359-DE11-4579-8592-4375EC7C946B}"/>
    <cellStyle name="Millares 9 2 6" xfId="5043" xr:uid="{76AC15FD-DA9A-4C5E-B3B6-B2762FA12826}"/>
    <cellStyle name="Millares 9 2 6 2" xfId="11930" xr:uid="{2ECD8CCD-0816-4FCD-A498-95A3973ACC33}"/>
    <cellStyle name="Millares 9 2 6 2 2" xfId="22984" xr:uid="{267F21D9-2207-4297-A49E-1B628539A286}"/>
    <cellStyle name="Millares 9 2 6 2 2 2" xfId="38007" xr:uid="{17E32B3E-6C6E-4D33-8400-E4551A700594}"/>
    <cellStyle name="Millares 9 2 6 2 2 2 2" xfId="50070" xr:uid="{16890C84-7EC1-4CA3-97A3-6BE278EB4470}"/>
    <cellStyle name="Millares 9 2 6 2 2 3" xfId="31817" xr:uid="{2AEE0036-33E8-43EB-BD4D-884BF815D1E2}"/>
    <cellStyle name="Millares 9 2 6 2 2 4" xfId="44064" xr:uid="{C643CA3D-AEB1-4237-BCA3-E00F2AF1348F}"/>
    <cellStyle name="Millares 9 2 6 2 3" xfId="34912" xr:uid="{05073F5D-2D72-4033-9EF1-5A08FFA51DB5}"/>
    <cellStyle name="Millares 9 2 6 2 3 2" xfId="47067" xr:uid="{78280770-8766-4F86-B0EE-BEC94B9B8D20}"/>
    <cellStyle name="Millares 9 2 6 2 4" xfId="28723" xr:uid="{8FA0440C-5A9A-40E6-BB57-7F9145E3A515}"/>
    <cellStyle name="Millares 9 2 6 2 5" xfId="41062" xr:uid="{18EE19F0-2091-490C-9167-A4F129478C85}"/>
    <cellStyle name="Millares 9 2 6 3" xfId="12793" xr:uid="{2976FAAF-9D6E-459A-8FEC-BC7525F17E92}"/>
    <cellStyle name="Millares 9 2 6 3 2" xfId="23910" xr:uid="{48414893-71D1-455A-A40F-F49062183453}"/>
    <cellStyle name="Millares 9 2 6 3 2 2" xfId="38949" xr:uid="{EDF6E0ED-97A7-4516-BE23-F6BA47B4819F}"/>
    <cellStyle name="Millares 9 2 6 3 2 2 2" xfId="50984" xr:uid="{692D1C0B-CAB7-402C-AFDC-60B5953F1975}"/>
    <cellStyle name="Millares 9 2 6 3 2 3" xfId="32759" xr:uid="{765D41B5-63C8-4AFB-8132-4FF7E583E0AE}"/>
    <cellStyle name="Millares 9 2 6 3 2 4" xfId="44978" xr:uid="{DAEA323B-CEB3-4D13-A69F-8DF6828C60B4}"/>
    <cellStyle name="Millares 9 2 6 3 3" xfId="35854" xr:uid="{8E62FACE-0E59-4E54-B1CF-631E22C024E0}"/>
    <cellStyle name="Millares 9 2 6 3 3 2" xfId="47981" xr:uid="{D7F1F57F-1B44-4871-B9B2-B52C6E522085}"/>
    <cellStyle name="Millares 9 2 6 3 4" xfId="29665" xr:uid="{40DC6F6C-19BA-4C75-AB57-948865D79F17}"/>
    <cellStyle name="Millares 9 2 6 3 5" xfId="41976" xr:uid="{9A9350F2-B7F7-459B-90A4-2A3C011B0B11}"/>
    <cellStyle name="Millares 9 2 6 4" xfId="18019" xr:uid="{93BD917E-6ADE-4B0E-8EB6-30D7187170D2}"/>
    <cellStyle name="Millares 9 2 6 4 2" xfId="37199" xr:uid="{A4F30D42-2B79-4EC1-9C13-FEA461676E06}"/>
    <cellStyle name="Millares 9 2 6 4 2 2" xfId="49286" xr:uid="{05B23997-111E-456A-86D3-C1A53E578BD1}"/>
    <cellStyle name="Millares 9 2 6 4 3" xfId="31009" xr:uid="{70254CCD-CAE0-45AA-BC52-08B60842B811}"/>
    <cellStyle name="Millares 9 2 6 4 4" xfId="43280" xr:uid="{A0F9EDCA-A24C-430C-B38E-223B69B72032}"/>
    <cellStyle name="Millares 9 2 6 5" xfId="18698" xr:uid="{0C35CF1C-C753-412B-9A95-2112C960C0EE}"/>
    <cellStyle name="Millares 9 2 6 5 2" xfId="34104" xr:uid="{5B82D650-281E-41A8-ABAF-AFAF0C16B574}"/>
    <cellStyle name="Millares 9 2 6 5 3" xfId="46283" xr:uid="{8D7AF849-1CC7-4AA3-8385-845BCC91D1B3}"/>
    <cellStyle name="Millares 9 2 6 6" xfId="20351" xr:uid="{8746ECAA-8941-457D-93A9-827F63B4BE8F}"/>
    <cellStyle name="Millares 9 2 6 7" xfId="22183" xr:uid="{FEDE4D24-8E22-4F93-9B79-8CA0A173FC0E}"/>
    <cellStyle name="Millares 9 2 6 8" xfId="27915" xr:uid="{2CF9749B-0F4F-485B-84B3-F05DB027B029}"/>
    <cellStyle name="Millares 9 2 6 9" xfId="40278" xr:uid="{535548D8-EB4B-463E-897A-BBF5CB94A237}"/>
    <cellStyle name="Millares 9 2 7" xfId="5105" xr:uid="{01537D19-EF17-44C3-B8D7-54E02A0E4A69}"/>
    <cellStyle name="Millares 9 2 7 2" xfId="8557" xr:uid="{49CC4808-3E5F-4101-9C21-80BC92DD2B39}"/>
    <cellStyle name="Millares 9 2 7 2 2" xfId="23115" xr:uid="{E4F5278B-C900-4B7E-BC9D-7A2FB280DD19}"/>
    <cellStyle name="Millares 9 2 7 2 2 2" xfId="38141" xr:uid="{827095B0-E6F0-488A-ACA6-DC8A1B78BE47}"/>
    <cellStyle name="Millares 9 2 7 2 2 2 2" xfId="50200" xr:uid="{5165C635-CB1D-4FD0-B916-87455AAC80A3}"/>
    <cellStyle name="Millares 9 2 7 2 2 3" xfId="31951" xr:uid="{DF3241F9-6662-4704-969D-03CC48F3C2D4}"/>
    <cellStyle name="Millares 9 2 7 2 2 4" xfId="44194" xr:uid="{CE1D12E7-F648-4C19-AADD-50FAAC292A0E}"/>
    <cellStyle name="Millares 9 2 7 2 3" xfId="35046" xr:uid="{0729C51D-07DD-4C0A-829B-C69794CF9438}"/>
    <cellStyle name="Millares 9 2 7 2 3 2" xfId="47197" xr:uid="{0C1AC4D6-1172-4EA4-8958-6490EEDFA56C}"/>
    <cellStyle name="Millares 9 2 7 2 4" xfId="28857" xr:uid="{38345EEB-D830-4151-B62C-4387CDF2B386}"/>
    <cellStyle name="Millares 9 2 7 2 5" xfId="41192" xr:uid="{54F0E5A8-E549-4E9C-B91B-2D8255DBDBE2}"/>
    <cellStyle name="Millares 9 2 7 3" xfId="15249" xr:uid="{D2968957-75D6-4ABE-8EF2-E98BA12A5A69}"/>
    <cellStyle name="Millares 9 2 7 3 2" xfId="24040" xr:uid="{6E67629F-3ED3-4E76-A92C-97FE77D2B4B7}"/>
    <cellStyle name="Millares 9 2 7 3 2 2" xfId="39083" xr:uid="{87FFB8D6-6001-4741-9818-1A9E88D56533}"/>
    <cellStyle name="Millares 9 2 7 3 2 2 2" xfId="51114" xr:uid="{D4D0ADD1-B9B0-44C0-B73A-F9D6BFD8DF34}"/>
    <cellStyle name="Millares 9 2 7 3 2 3" xfId="32893" xr:uid="{C644F9A1-E1FF-4A85-9DD3-A406B89A3115}"/>
    <cellStyle name="Millares 9 2 7 3 2 4" xfId="45108" xr:uid="{F78F0879-19C3-4AD1-8207-27DBB63E5DE0}"/>
    <cellStyle name="Millares 9 2 7 3 3" xfId="35988" xr:uid="{C888EED4-7462-4B8E-9053-D606DE17ADFA}"/>
    <cellStyle name="Millares 9 2 7 3 3 2" xfId="48111" xr:uid="{ADA78810-5189-4F61-BEE2-E4CC8D7E3F98}"/>
    <cellStyle name="Millares 9 2 7 3 4" xfId="29799" xr:uid="{92BE2259-4F7D-436C-894C-6F7B93AB8B89}"/>
    <cellStyle name="Millares 9 2 7 3 5" xfId="42106" xr:uid="{6F62B878-BCDB-4961-BE99-85002B9762C3}"/>
    <cellStyle name="Millares 9 2 7 4" xfId="19617" xr:uid="{9EC1DE33-92EA-44D9-BB4E-E3401C8012C9}"/>
    <cellStyle name="Millares 9 2 7 4 2" xfId="37333" xr:uid="{41917EDF-A31D-41FE-8D1D-0A47814CB686}"/>
    <cellStyle name="Millares 9 2 7 4 2 2" xfId="49416" xr:uid="{8CF21541-F855-4881-A41A-548E105B7DE0}"/>
    <cellStyle name="Millares 9 2 7 4 3" xfId="31143" xr:uid="{FC1322C4-920A-478C-BC84-F306B22EA188}"/>
    <cellStyle name="Millares 9 2 7 4 4" xfId="43410" xr:uid="{AD89EDDE-2E6B-4732-B329-F61119E28B60}"/>
    <cellStyle name="Millares 9 2 7 5" xfId="20485" xr:uid="{FC37F23B-F956-4A8F-8910-7AB04AAAC194}"/>
    <cellStyle name="Millares 9 2 7 5 2" xfId="34238" xr:uid="{C2B5A1A9-D84E-4949-937E-220FCB7978B0}"/>
    <cellStyle name="Millares 9 2 7 5 3" xfId="46413" xr:uid="{44AE90A9-6941-4F73-928A-18DBC8AD229D}"/>
    <cellStyle name="Millares 9 2 7 6" xfId="22313" xr:uid="{E05F17E3-7165-4805-93F1-23BB8384008F}"/>
    <cellStyle name="Millares 9 2 7 7" xfId="28049" xr:uid="{E540FFA5-F134-490D-AFFB-7265B7B2C8E7}"/>
    <cellStyle name="Millares 9 2 7 8" xfId="40408" xr:uid="{F7E2BE16-8596-490C-9122-626E862240E9}"/>
    <cellStyle name="Millares 9 2 8" xfId="7861" xr:uid="{B9D44B32-D807-4AE3-BBD1-8140997E124F}"/>
    <cellStyle name="Millares 9 2 8 2" xfId="21469" xr:uid="{DD12F2B1-C617-4E32-A392-28D1A1564076}"/>
    <cellStyle name="Millares 9 2 8 2 2" xfId="24170" xr:uid="{A8A64539-31D7-45A8-9E78-3DAFAAF7070D}"/>
    <cellStyle name="Millares 9 2 8 2 2 2" xfId="39217" xr:uid="{B9D7B13A-8949-4B31-93D6-6D68CBB9A775}"/>
    <cellStyle name="Millares 9 2 8 2 2 2 2" xfId="51244" xr:uid="{E6432769-B316-4CDE-B2BD-33BBB16122FF}"/>
    <cellStyle name="Millares 9 2 8 2 2 3" xfId="33027" xr:uid="{78318A6F-940A-4901-8C67-0FFC2DD10F34}"/>
    <cellStyle name="Millares 9 2 8 2 2 4" xfId="45238" xr:uid="{BD8294D1-296A-4D64-90D6-A2E1D8F5EADD}"/>
    <cellStyle name="Millares 9 2 8 2 3" xfId="36122" xr:uid="{E68C4DD1-7096-4498-BD26-42335AC69888}"/>
    <cellStyle name="Millares 9 2 8 2 3 2" xfId="48241" xr:uid="{B75E8279-17E1-4D8B-B09B-BF73EABB43A8}"/>
    <cellStyle name="Millares 9 2 8 2 4" xfId="29933" xr:uid="{9767F222-E0BD-43F9-88E2-DB2631411777}"/>
    <cellStyle name="Millares 9 2 8 2 5" xfId="42236" xr:uid="{67FF7383-CD60-4731-A738-AEF9FA4F7CD5}"/>
    <cellStyle name="Millares 9 2 8 3" xfId="23248" xr:uid="{75CCE42D-AF05-4772-848B-C69512A93F9F}"/>
    <cellStyle name="Millares 9 2 8 3 2" xfId="38275" xr:uid="{F9CA9094-5675-44BA-B0D2-15F8F09BE1DB}"/>
    <cellStyle name="Millares 9 2 8 3 2 2" xfId="50330" xr:uid="{A4DB9996-7771-466A-880A-04A6D0D5C457}"/>
    <cellStyle name="Millares 9 2 8 3 3" xfId="32085" xr:uid="{0EA8D85B-442C-4C57-AD73-9F3986189960}"/>
    <cellStyle name="Millares 9 2 8 3 4" xfId="44324" xr:uid="{728197A6-02CC-4555-A4D2-DDA166B6F177}"/>
    <cellStyle name="Millares 9 2 8 4" xfId="35180" xr:uid="{AE0ED184-E15D-4CE4-8984-7FA8AA7EEF95}"/>
    <cellStyle name="Millares 9 2 8 4 2" xfId="47327" xr:uid="{D23407DF-7FB8-4DD2-AF2C-01AD6B1C2FB6}"/>
    <cellStyle name="Millares 9 2 8 5" xfId="28991" xr:uid="{504D8578-9B96-4218-B31D-B542BDDFA66F}"/>
    <cellStyle name="Millares 9 2 8 6" xfId="41322" xr:uid="{37F574EB-BDED-4F72-8728-8DABA2245780}"/>
    <cellStyle name="Millares 9 2 9" xfId="12327" xr:uid="{14ED913E-0F1C-45E3-BE7C-9EE614FE1118}"/>
    <cellStyle name="Millares 9 2 9 2" xfId="25151" xr:uid="{BC172A5F-0940-4D21-808F-8F4424669A6F}"/>
    <cellStyle name="Millares 9 2 9 2 2" xfId="33161" xr:uid="{690CDD9B-00A3-41BB-B0C3-4B39BEF6F8C0}"/>
    <cellStyle name="Millares 9 2 9 2 2 2" xfId="39351" xr:uid="{A7E0A9BD-91F6-41B8-9B80-A684BC3A107A}"/>
    <cellStyle name="Millares 9 2 9 2 2 2 2" xfId="51374" xr:uid="{9E42981E-7521-4D12-9659-A4765D23E441}"/>
    <cellStyle name="Millares 9 2 9 2 2 3" xfId="45368" xr:uid="{81FB44D3-24FE-442C-BA1A-9A4D0727CE29}"/>
    <cellStyle name="Millares 9 2 9 2 3" xfId="36256" xr:uid="{0E340149-CD6E-4A06-8BBA-77163F6702FB}"/>
    <cellStyle name="Millares 9 2 9 2 3 2" xfId="48371" xr:uid="{FEFD7A08-C061-4C70-8A15-4C6213B98A7C}"/>
    <cellStyle name="Millares 9 2 9 2 4" xfId="30067" xr:uid="{4E129B20-6264-4209-8C2E-D0F740C57114}"/>
    <cellStyle name="Millares 9 2 9 2 5" xfId="42366" xr:uid="{231999E1-0F9B-4870-B601-1628FF6EAD52}"/>
    <cellStyle name="Millares 9 2 9 3" xfId="22449" xr:uid="{456C0B88-73A7-44D5-818F-D12E962B34BC}"/>
    <cellStyle name="Millares 9 2 9 3 2" xfId="37471" xr:uid="{19390DF9-EE63-43E1-8E6C-081D39585CA6}"/>
    <cellStyle name="Millares 9 2 9 3 2 2" xfId="49550" xr:uid="{6A50E1E5-B3C8-4ADD-8F80-9A111AC1BD59}"/>
    <cellStyle name="Millares 9 2 9 3 3" xfId="31281" xr:uid="{C76120FB-8CC7-4191-98A4-9C8D31C40C1D}"/>
    <cellStyle name="Millares 9 2 9 3 4" xfId="43544" xr:uid="{40DB25EB-13EA-447B-AB9C-C276CC1A59C3}"/>
    <cellStyle name="Millares 9 2 9 4" xfId="34376" xr:uid="{45F8DBCA-028E-4392-A2AD-04DF6009F74C}"/>
    <cellStyle name="Millares 9 2 9 4 2" xfId="46547" xr:uid="{B4470185-E5B7-4587-A255-E3BFC2954237}"/>
    <cellStyle name="Millares 9 2 9 5" xfId="28187" xr:uid="{6C88FD9A-5C86-4667-91D7-0D111BA16D3A}"/>
    <cellStyle name="Millares 9 2 9 6" xfId="40542" xr:uid="{5E6F4DA2-519E-4F01-AECB-D3D1ADD979B0}"/>
    <cellStyle name="Millares 9 3" xfId="3854" xr:uid="{AB0F936E-EEC3-4E2A-8A89-FD69ADD64D3F}"/>
    <cellStyle name="Millares 9 3 10" xfId="16533" xr:uid="{A5294627-687D-4DD0-B67E-1DAB33F35035}"/>
    <cellStyle name="Millares 9 3 10 2" xfId="26196" xr:uid="{951DF5F3-03D0-4E4A-8377-23C9B338E535}"/>
    <cellStyle name="Millares 9 3 10 2 2" xfId="39504" xr:uid="{B941495C-1036-48B5-BCA9-7B9156A577E8}"/>
    <cellStyle name="Millares 9 3 10 2 2 2" xfId="51523" xr:uid="{D31011E7-E323-4156-A02E-FDEE6DE8D1D6}"/>
    <cellStyle name="Millares 9 3 10 2 3" xfId="33314" xr:uid="{0A939F6B-62DD-4DE1-9B9A-5FE27375F988}"/>
    <cellStyle name="Millares 9 3 10 2 4" xfId="45517" xr:uid="{2531E031-9093-4B7B-B6A0-BDD86AB65F31}"/>
    <cellStyle name="Millares 9 3 10 3" xfId="36409" xr:uid="{F50CADBE-F49E-4594-A67B-0DE3E9555255}"/>
    <cellStyle name="Millares 9 3 10 3 2" xfId="48520" xr:uid="{CD73EDBA-63D8-4A34-BCE5-EB74532F8E7F}"/>
    <cellStyle name="Millares 9 3 10 4" xfId="30220" xr:uid="{5C584BB8-4E0F-43BD-9967-83BB62DB0960}"/>
    <cellStyle name="Millares 9 3 10 5" xfId="42515" xr:uid="{91B7AD25-11DE-4C8F-B067-BEFBC9FCAC84}"/>
    <cellStyle name="Millares 9 3 11" xfId="18178" xr:uid="{8B0330C2-D670-4E4B-ACE9-773EA665477B}"/>
    <cellStyle name="Millares 9 3 11 2" xfId="27219" xr:uid="{066EB58D-26D3-4B5E-BA83-9B0A05EA88CF}"/>
    <cellStyle name="Millares 9 3 11 2 2" xfId="39638" xr:uid="{3DC0EF7A-F8D1-4715-977D-7F0664544A3A}"/>
    <cellStyle name="Millares 9 3 11 2 2 2" xfId="51653" xr:uid="{A843B8AB-56BF-4169-AD8D-A05838F1BADE}"/>
    <cellStyle name="Millares 9 3 11 2 3" xfId="33448" xr:uid="{B8D3239A-7F41-41B6-AC9A-9F30A7345075}"/>
    <cellStyle name="Millares 9 3 11 2 4" xfId="45647" xr:uid="{8296FA38-91B5-4923-8ECC-120DF7486F6F}"/>
    <cellStyle name="Millares 9 3 11 3" xfId="36543" xr:uid="{591AF0FE-3FA2-4D4C-ADA5-ED7B132BD418}"/>
    <cellStyle name="Millares 9 3 11 3 2" xfId="48650" xr:uid="{05D832B6-6D54-40D3-AA18-DEEA79AC8AAF}"/>
    <cellStyle name="Millares 9 3 11 4" xfId="30354" xr:uid="{4051CEF7-84B3-4509-B871-5CD1C591D66A}"/>
    <cellStyle name="Millares 9 3 11 5" xfId="42645" xr:uid="{0E064038-1C65-4683-818A-E8CEF76A4051}"/>
    <cellStyle name="Millares 9 3 12" xfId="19827" xr:uid="{01454FC5-200F-4894-AC7A-80598E1877B9}"/>
    <cellStyle name="Millares 9 3 12 2" xfId="23401" xr:uid="{3BB6C2A5-842C-4E31-B4DD-5F92D28E133E}"/>
    <cellStyle name="Millares 9 3 12 2 2" xfId="38432" xr:uid="{83382F32-FF33-4C11-A02F-B02F61CCA099}"/>
    <cellStyle name="Millares 9 3 12 2 2 2" xfId="50483" xr:uid="{DB259266-8CAB-4341-8F77-1467642CBB9A}"/>
    <cellStyle name="Millares 9 3 12 2 3" xfId="32242" xr:uid="{F0F00ABA-9C33-477A-8384-7179387B64C8}"/>
    <cellStyle name="Millares 9 3 12 2 4" xfId="44477" xr:uid="{23B30AF0-BD68-4FEA-9F53-0D73911FE402}"/>
    <cellStyle name="Millares 9 3 12 3" xfId="35337" xr:uid="{E1A618E7-26C4-4D45-B0A9-DD68B27603E4}"/>
    <cellStyle name="Millares 9 3 12 3 2" xfId="47480" xr:uid="{7102B360-A123-4237-B891-9CCDD297AE97}"/>
    <cellStyle name="Millares 9 3 12 4" xfId="29148" xr:uid="{3AE962F9-01C4-4E95-82B9-D8BA8AF0EC71}"/>
    <cellStyle name="Millares 9 3 12 5" xfId="41475" xr:uid="{49C983AC-5585-48BE-863A-E9FBC5F8DA01}"/>
    <cellStyle name="Millares 9 3 13" xfId="21682" xr:uid="{16D03E36-38FB-42F3-9B60-EF36486C9D46}"/>
    <cellStyle name="Millares 9 3 13 2" xfId="36682" xr:uid="{3B23D817-1727-4802-A771-6E85DEE39F9C}"/>
    <cellStyle name="Millares 9 3 13 2 2" xfId="48785" xr:uid="{C620E06D-0527-4549-B843-7BC4E77C2863}"/>
    <cellStyle name="Millares 9 3 13 3" xfId="30492" xr:uid="{A0046BF2-7DD4-42DC-9827-DC489DBE6BD0}"/>
    <cellStyle name="Millares 9 3 13 4" xfId="42779" xr:uid="{03F5D853-3BF4-41DF-8976-B8C63FF0E9F1}"/>
    <cellStyle name="Millares 9 3 14" xfId="33587" xr:uid="{38E7D3A8-701D-44F1-B576-85F14FF26A51}"/>
    <cellStyle name="Millares 9 3 14 2" xfId="45782" xr:uid="{BE1758D4-0D00-4C63-82AC-C7E8C62F1416}"/>
    <cellStyle name="Millares 9 3 15" xfId="27398" xr:uid="{50164F0D-CD4A-481A-945D-FC8992A01866}"/>
    <cellStyle name="Millares 9 3 16" xfId="39777" xr:uid="{ACF57580-A894-461A-91DD-EA0EE46FF601}"/>
    <cellStyle name="Millares 9 3 2" xfId="3855" xr:uid="{49248906-6A95-4BE7-9B52-3740810E2072}"/>
    <cellStyle name="Millares 9 3 2 10" xfId="18243" xr:uid="{D9235455-F516-413D-92F4-D68786289DD8}"/>
    <cellStyle name="Millares 9 3 2 10 2" xfId="27282" xr:uid="{9F72216E-A3D1-489A-A8D9-CEC445C42483}"/>
    <cellStyle name="Millares 9 3 2 10 2 2" xfId="39703" xr:uid="{2ED4E653-BA1C-4F7E-BD3A-269724B82A13}"/>
    <cellStyle name="Millares 9 3 2 10 2 2 2" xfId="51716" xr:uid="{90D8A327-15C0-43FB-A686-81C8616707B1}"/>
    <cellStyle name="Millares 9 3 2 10 2 3" xfId="33513" xr:uid="{4261A29F-ADCA-46FA-9556-D538AAFBB2E3}"/>
    <cellStyle name="Millares 9 3 2 10 2 4" xfId="45710" xr:uid="{FB331CCB-53D8-4EB2-BC2A-EBB0F2DCEE57}"/>
    <cellStyle name="Millares 9 3 2 10 3" xfId="36608" xr:uid="{9901E11F-DFA5-4543-8D9D-2C4C01E9D1DC}"/>
    <cellStyle name="Millares 9 3 2 10 3 2" xfId="48713" xr:uid="{4835A9E7-55A9-4D5E-97B2-87CEE50177AA}"/>
    <cellStyle name="Millares 9 3 2 10 4" xfId="30419" xr:uid="{9B88A292-53DA-4A25-8791-4B1F09A23A76}"/>
    <cellStyle name="Millares 9 3 2 10 5" xfId="42708" xr:uid="{884B065A-29CA-4745-8712-673696F97D4F}"/>
    <cellStyle name="Millares 9 3 2 11" xfId="19892" xr:uid="{FCC02804-1A80-4D83-A4C5-4637DC70B065}"/>
    <cellStyle name="Millares 9 3 2 11 2" xfId="23464" xr:uid="{4FAD6CFC-AE72-492E-ABEE-BB11C4D03E15}"/>
    <cellStyle name="Millares 9 3 2 11 2 2" xfId="38497" xr:uid="{001525F6-EBE8-4D99-A4DF-0B62289894C5}"/>
    <cellStyle name="Millares 9 3 2 11 2 2 2" xfId="50546" xr:uid="{674137B9-2EE9-4F09-A180-673F87E5A1D7}"/>
    <cellStyle name="Millares 9 3 2 11 2 3" xfId="32307" xr:uid="{894BDB6D-2E09-4FA6-A867-2CF9EFA2B945}"/>
    <cellStyle name="Millares 9 3 2 11 2 4" xfId="44540" xr:uid="{515D3E7F-E6E2-4F08-A4BA-810CBCD517FC}"/>
    <cellStyle name="Millares 9 3 2 11 3" xfId="35402" xr:uid="{AC7FF6A5-1F91-4444-BAD5-6318F096D6A3}"/>
    <cellStyle name="Millares 9 3 2 11 3 2" xfId="47543" xr:uid="{32E16C94-7DAC-45B6-8A51-E9CFEF9E859B}"/>
    <cellStyle name="Millares 9 3 2 11 4" xfId="29213" xr:uid="{D12F21BC-FAAE-4E15-AB4F-EB7F3DC58048}"/>
    <cellStyle name="Millares 9 3 2 11 5" xfId="41538" xr:uid="{F1B9F3FB-B886-482C-925F-D6CFD68E93A9}"/>
    <cellStyle name="Millares 9 3 2 12" xfId="21745" xr:uid="{FE70605F-DDB9-40F6-A2CB-D1E41A6744D6}"/>
    <cellStyle name="Millares 9 3 2 12 2" xfId="36747" xr:uid="{9786A8EF-A4D0-4D43-85B7-A73471A6204A}"/>
    <cellStyle name="Millares 9 3 2 12 2 2" xfId="48848" xr:uid="{DC3727EE-C1AE-41F2-8A32-527ABDDB5C36}"/>
    <cellStyle name="Millares 9 3 2 12 3" xfId="30557" xr:uid="{EF58C197-0696-4126-962E-D7871D3C6827}"/>
    <cellStyle name="Millares 9 3 2 12 4" xfId="42842" xr:uid="{0C2B6648-63AD-46BB-A4A5-8FC05BB9A233}"/>
    <cellStyle name="Millares 9 3 2 13" xfId="33652" xr:uid="{A6F5A19B-3F4E-483F-B190-7830908A9C11}"/>
    <cellStyle name="Millares 9 3 2 13 2" xfId="45845" xr:uid="{527DF5FC-316B-4B46-A798-BADAEF28FD8A}"/>
    <cellStyle name="Millares 9 3 2 14" xfId="27463" xr:uid="{80874FCA-F910-44CD-B4D8-4CEF5A1E692F}"/>
    <cellStyle name="Millares 9 3 2 15" xfId="39840" xr:uid="{4712EB12-4FE1-4BA9-BE97-9DE966E28178}"/>
    <cellStyle name="Millares 9 3 2 2" xfId="3856" xr:uid="{2CA80B15-B90A-4570-827D-8174ED594DA6}"/>
    <cellStyle name="Millares 9 3 2 2 10" xfId="27597" xr:uid="{5D8D0B9E-0FE7-4A2B-A77A-4C6566AB4662}"/>
    <cellStyle name="Millares 9 3 2 2 11" xfId="39970" xr:uid="{04BA4647-52B0-4526-A53C-476431B19153}"/>
    <cellStyle name="Millares 9 3 2 2 2" xfId="6201" xr:uid="{74C5A253-0076-4402-A2A0-F7E3B6EA92F5}"/>
    <cellStyle name="Millares 9 3 2 2 2 2" xfId="8967" xr:uid="{71B34176-A546-4158-BDFC-B24C1E8E17F6}"/>
    <cellStyle name="Millares 9 3 2 2 2 2 2" xfId="37689" xr:uid="{F378611E-FDD0-4C4B-AFA5-D804EF499750}"/>
    <cellStyle name="Millares 9 3 2 2 2 2 2 2" xfId="49762" xr:uid="{5D6F6943-CFE8-4C13-BABB-B8B6CA186059}"/>
    <cellStyle name="Millares 9 3 2 2 2 2 3" xfId="31499" xr:uid="{B8281A6F-7B01-4EB9-8CA5-A2A684886510}"/>
    <cellStyle name="Millares 9 3 2 2 2 2 4" xfId="43756" xr:uid="{E30D4F60-739A-4D20-A52E-89E25C96E947}"/>
    <cellStyle name="Millares 9 3 2 2 2 3" xfId="8282" xr:uid="{56A81615-A532-4F3B-A2E4-C955EA88508A}"/>
    <cellStyle name="Millares 9 3 2 2 2 3 2" xfId="34594" xr:uid="{E0566B70-E7C8-441E-A802-F5355FC7F577}"/>
    <cellStyle name="Millares 9 3 2 2 2 3 3" xfId="46759" xr:uid="{3C8CFD70-D7C0-4C88-89D0-43DAFCDB0FE8}"/>
    <cellStyle name="Millares 9 3 2 2 2 4" xfId="12736" xr:uid="{6AE94570-0AA8-48B2-88AD-1C304E5DC139}"/>
    <cellStyle name="Millares 9 3 2 2 2 5" xfId="22667" xr:uid="{FF8B130A-17BF-42DE-88E6-688A878B5764}"/>
    <cellStyle name="Millares 9 3 2 2 2 6" xfId="28405" xr:uid="{CB19C84C-015E-4568-93C6-12F916AADBB0}"/>
    <cellStyle name="Millares 9 3 2 2 2 7" xfId="40754" xr:uid="{0E876DDC-3614-4659-A40A-6D5FA4F5CAB0}"/>
    <cellStyle name="Millares 9 3 2 2 3" xfId="5049" xr:uid="{645303EC-8215-4396-9A66-ECCAB64BC397}"/>
    <cellStyle name="Millares 9 3 2 2 3 2" xfId="8563" xr:uid="{C7809A35-33C8-468D-9936-AAE0955F2688}"/>
    <cellStyle name="Millares 9 3 2 2 3 2 2" xfId="38631" xr:uid="{1B11457B-0BF7-4265-A28E-D448A89B88A8}"/>
    <cellStyle name="Millares 9 3 2 2 3 2 2 2" xfId="50676" xr:uid="{493064A8-E4BD-4CAE-98C7-FF28E687E8C4}"/>
    <cellStyle name="Millares 9 3 2 2 3 2 3" xfId="32441" xr:uid="{0856AFA6-CDFA-4758-B807-9BF50F259395}"/>
    <cellStyle name="Millares 9 3 2 2 3 2 4" xfId="44670" xr:uid="{7C0E1D7C-1500-4AC7-AD28-F945BBEDE3FE}"/>
    <cellStyle name="Millares 9 3 2 2 3 3" xfId="16361" xr:uid="{14D1B0D4-7481-4505-9827-2AE1126992FE}"/>
    <cellStyle name="Millares 9 3 2 2 3 3 2" xfId="35536" xr:uid="{E590FFA7-69B6-4A71-AA7B-2BD08457C6DB}"/>
    <cellStyle name="Millares 9 3 2 2 3 3 3" xfId="47673" xr:uid="{5D3686A3-C167-47A5-8148-13E805565D61}"/>
    <cellStyle name="Millares 9 3 2 2 3 4" xfId="23594" xr:uid="{1DDFBDEA-67FB-4C4D-BE68-19FA1A1C47C6}"/>
    <cellStyle name="Millares 9 3 2 2 3 5" xfId="29347" xr:uid="{03ADBFCD-C599-432B-8033-2B12F44780F0}"/>
    <cellStyle name="Millares 9 3 2 2 3 6" xfId="41668" xr:uid="{82802E90-DE80-419E-B7CC-AEC1ADDA3606}"/>
    <cellStyle name="Millares 9 3 2 2 4" xfId="7867" xr:uid="{98D729C1-8DF4-4EC6-ABCB-E067728E855A}"/>
    <cellStyle name="Millares 9 3 2 2 4 2" xfId="36881" xr:uid="{C8E1431F-BADF-460C-ABFE-35F5B1CBAAC8}"/>
    <cellStyle name="Millares 9 3 2 2 4 2 2" xfId="48978" xr:uid="{08A0A32F-0437-4AE9-B9B7-58A444D117D7}"/>
    <cellStyle name="Millares 9 3 2 2 4 3" xfId="30691" xr:uid="{1A668446-DD0F-46AB-9BC7-AE932DA2C03B}"/>
    <cellStyle name="Millares 9 3 2 2 4 4" xfId="42972" xr:uid="{5F878AF2-39A1-4205-B505-A67780CC7CA7}"/>
    <cellStyle name="Millares 9 3 2 2 5" xfId="12333" xr:uid="{08EB30A4-B451-4A9C-AEAA-FD7E324599BF}"/>
    <cellStyle name="Millares 9 3 2 2 5 2" xfId="33786" xr:uid="{FAA876C5-0495-414C-8FBB-43600EE00D4C}"/>
    <cellStyle name="Millares 9 3 2 2 5 3" xfId="45975" xr:uid="{2B660B5D-B77A-4808-AE5C-DCDD315EC2ED}"/>
    <cellStyle name="Millares 9 3 2 2 6" xfId="16732" xr:uid="{F6E1535A-9B64-4CEF-B3A1-89387F0E1C4D}"/>
    <cellStyle name="Millares 9 3 2 2 7" xfId="18378" xr:uid="{4B3EA8B2-493B-491D-85E0-49EB728030E9}"/>
    <cellStyle name="Millares 9 3 2 2 8" xfId="20028" xr:uid="{FA0465D5-20E2-4128-8D0F-D91B9A05B2B5}"/>
    <cellStyle name="Millares 9 3 2 2 9" xfId="21875" xr:uid="{8E707FB7-F208-4806-9757-74FE090043D5}"/>
    <cellStyle name="Millares 9 3 2 3" xfId="6202" xr:uid="{26DFF7DB-7162-44E6-9CB6-8675580E941E}"/>
    <cellStyle name="Millares 9 3 2 3 10" xfId="40100" xr:uid="{9D34DEEB-FD45-40E3-99F9-3F67C3A66CF0}"/>
    <cellStyle name="Millares 9 3 2 3 2" xfId="8968" xr:uid="{12CD7427-296A-4986-9307-DD56A312B273}"/>
    <cellStyle name="Millares 9 3 2 3 2 2" xfId="22801" xr:uid="{4AD56DAC-792D-4998-ACE5-36F417529189}"/>
    <cellStyle name="Millares 9 3 2 3 2 2 2" xfId="37823" xr:uid="{609484EB-9B39-483E-8F8D-1643C33E8C7B}"/>
    <cellStyle name="Millares 9 3 2 3 2 2 2 2" xfId="49892" xr:uid="{A5BE1FE7-7A45-4EE5-895B-864DB717DBFA}"/>
    <cellStyle name="Millares 9 3 2 3 2 2 3" xfId="31633" xr:uid="{0CF59D02-B425-4F80-84D1-8762F4EB0796}"/>
    <cellStyle name="Millares 9 3 2 3 2 2 4" xfId="43886" xr:uid="{7BD0DBBF-C709-4270-858B-CD71F4B03627}"/>
    <cellStyle name="Millares 9 3 2 3 2 3" xfId="34728" xr:uid="{1BD7B827-8EBE-4C5E-AA6A-A0E0981AE9C9}"/>
    <cellStyle name="Millares 9 3 2 3 2 3 2" xfId="46889" xr:uid="{51A8EF9E-5683-4D56-91DB-A851A0EDDACC}"/>
    <cellStyle name="Millares 9 3 2 3 2 4" xfId="28539" xr:uid="{59816B17-25BF-4FA4-819A-84575B84E53D}"/>
    <cellStyle name="Millares 9 3 2 3 2 5" xfId="40884" xr:uid="{0D828ECA-2EE4-4916-9907-11596853248E}"/>
    <cellStyle name="Millares 9 3 2 3 3" xfId="8283" xr:uid="{90FC8D3C-53D4-4518-964C-A046101E739E}"/>
    <cellStyle name="Millares 9 3 2 3 3 2" xfId="23727" xr:uid="{1C7990AE-38E9-401B-ABC7-8284BA7C3496}"/>
    <cellStyle name="Millares 9 3 2 3 3 2 2" xfId="38765" xr:uid="{6F323F6D-C6DE-43EE-A7A7-32D9B77238F1}"/>
    <cellStyle name="Millares 9 3 2 3 3 2 2 2" xfId="50806" xr:uid="{F9182316-045A-424A-8D53-FE51405C1C5A}"/>
    <cellStyle name="Millares 9 3 2 3 3 2 3" xfId="32575" xr:uid="{1CE2B06F-4FF0-4977-B4EA-A386E36EB7DF}"/>
    <cellStyle name="Millares 9 3 2 3 3 2 4" xfId="44800" xr:uid="{90FAA0D9-3528-42EE-B8D7-5C229EBC7AB4}"/>
    <cellStyle name="Millares 9 3 2 3 3 3" xfId="35670" xr:uid="{8EC4762F-BDFF-4EDF-9F78-C399A4464BCF}"/>
    <cellStyle name="Millares 9 3 2 3 3 3 2" xfId="47803" xr:uid="{F32A434A-E51F-4DEC-9FFC-DBFD11CD6F03}"/>
    <cellStyle name="Millares 9 3 2 3 3 4" xfId="29481" xr:uid="{192FE7BF-1369-41D8-911C-872ECBB212AD}"/>
    <cellStyle name="Millares 9 3 2 3 3 5" xfId="41798" xr:uid="{BC3A22FC-80C3-4218-8B65-3C382B556A02}"/>
    <cellStyle name="Millares 9 3 2 3 4" xfId="12737" xr:uid="{CCF551FA-A726-4611-A5C1-A090A3B6E767}"/>
    <cellStyle name="Millares 9 3 2 3 4 2" xfId="37015" xr:uid="{EE9419BA-16FE-4BCB-BCFB-BE0A4FE2FD6C}"/>
    <cellStyle name="Millares 9 3 2 3 4 2 2" xfId="49108" xr:uid="{E6D12FF7-6D3D-4544-86FD-5E9374CE6E8D}"/>
    <cellStyle name="Millares 9 3 2 3 4 3" xfId="30825" xr:uid="{01A54013-84C6-4ABF-A47A-80D3E8EBC197}"/>
    <cellStyle name="Millares 9 3 2 3 4 4" xfId="43102" xr:uid="{623A30FF-F098-43D0-9F30-94DB1B7B879F}"/>
    <cellStyle name="Millares 9 3 2 3 5" xfId="17581" xr:uid="{ADC6D346-AD7F-4781-9C71-5F0B437FB5A9}"/>
    <cellStyle name="Millares 9 3 2 3 5 2" xfId="33920" xr:uid="{E9F393BC-4676-4EA1-B547-C2D5D2A0A42B}"/>
    <cellStyle name="Millares 9 3 2 3 5 3" xfId="46105" xr:uid="{0D642F37-D9B2-4A8F-BF7D-ECD22F8F2663}"/>
    <cellStyle name="Millares 9 3 2 3 6" xfId="18512" xr:uid="{801DE8F4-BC8B-4DFF-8A09-ACDE5212C70B}"/>
    <cellStyle name="Millares 9 3 2 3 7" xfId="20163" xr:uid="{BEE8A554-79AA-4ED6-BA24-46A6BC909000}"/>
    <cellStyle name="Millares 9 3 2 3 8" xfId="22005" xr:uid="{D00F99B0-DB43-4302-B18A-826248761B71}"/>
    <cellStyle name="Millares 9 3 2 3 9" xfId="27731" xr:uid="{726095B4-9858-443E-8E01-81EF5C443F70}"/>
    <cellStyle name="Millares 9 3 2 4" xfId="6200" xr:uid="{C9439BEA-73EC-4FCE-9A88-B0781707ABD3}"/>
    <cellStyle name="Millares 9 3 2 4 10" xfId="40230" xr:uid="{7929BDDD-E70F-4C75-BD9D-BA21A4191D1F}"/>
    <cellStyle name="Millares 9 3 2 4 2" xfId="8966" xr:uid="{72C81770-45D1-4ECE-A154-3B51F47D661B}"/>
    <cellStyle name="Millares 9 3 2 4 2 2" xfId="22935" xr:uid="{A08C2D94-8DFB-428C-AC0A-0B900A08A9D5}"/>
    <cellStyle name="Millares 9 3 2 4 2 2 2" xfId="37957" xr:uid="{997DF1EC-23F5-4FE5-A177-9BC71A9CD963}"/>
    <cellStyle name="Millares 9 3 2 4 2 2 2 2" xfId="50022" xr:uid="{AA1BD5E2-F7B6-4765-BAE1-E18A4B6AA75B}"/>
    <cellStyle name="Millares 9 3 2 4 2 2 3" xfId="31767" xr:uid="{3FE421BC-FD66-4F6A-9127-0560C87FBA43}"/>
    <cellStyle name="Millares 9 3 2 4 2 2 4" xfId="44016" xr:uid="{67ADC7D7-9FD2-4769-8038-E5C0A7663C4E}"/>
    <cellStyle name="Millares 9 3 2 4 2 3" xfId="34862" xr:uid="{96D6F83A-0540-4A0F-A0D2-D7D856B08EB2}"/>
    <cellStyle name="Millares 9 3 2 4 2 3 2" xfId="47019" xr:uid="{343D5047-3B7A-46D0-AC9B-73A2CD64F7B8}"/>
    <cellStyle name="Millares 9 3 2 4 2 4" xfId="28673" xr:uid="{20059BA6-4D99-44F4-90B1-81AC8DFF177B}"/>
    <cellStyle name="Millares 9 3 2 4 2 5" xfId="41014" xr:uid="{9995356E-C3AF-40D6-9631-E1A210647E22}"/>
    <cellStyle name="Millares 9 3 2 4 3" xfId="8281" xr:uid="{E3850C62-0376-4A2E-B57A-973E7E5C7552}"/>
    <cellStyle name="Millares 9 3 2 4 3 2" xfId="23861" xr:uid="{552FDEA1-B6AD-4B21-B0A9-A02AA6E37C03}"/>
    <cellStyle name="Millares 9 3 2 4 3 2 2" xfId="38899" xr:uid="{564ED6D4-8DFF-4ACA-9A19-5DA5937B42D3}"/>
    <cellStyle name="Millares 9 3 2 4 3 2 2 2" xfId="50936" xr:uid="{E90B7B84-62A7-4312-93A5-7E6B824589B1}"/>
    <cellStyle name="Millares 9 3 2 4 3 2 3" xfId="32709" xr:uid="{8D075EAE-C314-4464-B800-925FA5ECF052}"/>
    <cellStyle name="Millares 9 3 2 4 3 2 4" xfId="44930" xr:uid="{DACC9341-3376-4AEC-A8EE-5D5A4F996D03}"/>
    <cellStyle name="Millares 9 3 2 4 3 3" xfId="35804" xr:uid="{3B8E53C2-2E38-4124-9FE2-C62099956696}"/>
    <cellStyle name="Millares 9 3 2 4 3 3 2" xfId="47933" xr:uid="{23CD19AB-3A16-4059-A0C9-1FDE300F66C9}"/>
    <cellStyle name="Millares 9 3 2 4 3 4" xfId="29615" xr:uid="{474FB1E4-8628-4C9E-A7D8-B73A0877D124}"/>
    <cellStyle name="Millares 9 3 2 4 3 5" xfId="41928" xr:uid="{F056262B-17EA-42D1-B445-9C94F92A2DE7}"/>
    <cellStyle name="Millares 9 3 2 4 4" xfId="12735" xr:uid="{66D4E90A-767F-4931-8F03-8969127ADAE4}"/>
    <cellStyle name="Millares 9 3 2 4 4 2" xfId="37149" xr:uid="{60332A33-49E3-416E-9759-3F418F4E8ED4}"/>
    <cellStyle name="Millares 9 3 2 4 4 2 2" xfId="49238" xr:uid="{261FF6F3-C69C-41EF-BA86-8626A94E65FD}"/>
    <cellStyle name="Millares 9 3 2 4 4 3" xfId="30959" xr:uid="{FCCE942C-D2F6-4236-966B-7103481B2FC6}"/>
    <cellStyle name="Millares 9 3 2 4 4 4" xfId="43232" xr:uid="{72272B97-A4F3-4B1B-83AC-1B6C62C2F1F2}"/>
    <cellStyle name="Millares 9 3 2 4 5" xfId="17830" xr:uid="{A66703D2-AE5E-49E2-802A-28045C2234AB}"/>
    <cellStyle name="Millares 9 3 2 4 5 2" xfId="34054" xr:uid="{FAEE95D0-5823-4218-A1E9-F6BCD9C4DB05}"/>
    <cellStyle name="Millares 9 3 2 4 5 3" xfId="46235" xr:uid="{67F599DA-E187-4A5B-B030-614C1A56650D}"/>
    <cellStyle name="Millares 9 3 2 4 6" xfId="18647" xr:uid="{3D706401-03F2-4F2D-9D84-324E560D3AE2}"/>
    <cellStyle name="Millares 9 3 2 4 7" xfId="20299" xr:uid="{CCD1CC70-141F-43ED-B702-0EDFC7014D40}"/>
    <cellStyle name="Millares 9 3 2 4 8" xfId="22135" xr:uid="{DC58D1B9-DB89-4C80-A1BF-68E1A026E830}"/>
    <cellStyle name="Millares 9 3 2 4 9" xfId="27865" xr:uid="{64D0C637-2809-4ABF-B5A0-0FDA23B3A9C8}"/>
    <cellStyle name="Millares 9 3 2 5" xfId="5048" xr:uid="{745D6C9F-3544-47B9-87AC-890170A16470}"/>
    <cellStyle name="Millares 9 3 2 5 2" xfId="12014" xr:uid="{1B3A07B0-D830-4B59-8A1A-7FCBF106D111}"/>
    <cellStyle name="Millares 9 3 2 5 2 2" xfId="23066" xr:uid="{C99A934F-83AA-4EAE-862E-E597B37ADADB}"/>
    <cellStyle name="Millares 9 3 2 5 2 2 2" xfId="38091" xr:uid="{E428E05D-D282-4B72-AE54-E723AAB1666C}"/>
    <cellStyle name="Millares 9 3 2 5 2 2 2 2" xfId="50152" xr:uid="{26CEC804-1B00-409E-83EC-43869D339A2A}"/>
    <cellStyle name="Millares 9 3 2 5 2 2 3" xfId="31901" xr:uid="{BFDC7E2F-972A-4B3D-B716-900E67437800}"/>
    <cellStyle name="Millares 9 3 2 5 2 2 4" xfId="44146" xr:uid="{203E2A66-DC27-4827-A9DD-E62EA1FAF7E7}"/>
    <cellStyle name="Millares 9 3 2 5 2 3" xfId="34996" xr:uid="{374224B9-21C6-48E2-945C-43428A16688D}"/>
    <cellStyle name="Millares 9 3 2 5 2 3 2" xfId="47149" xr:uid="{F80DFDA6-7571-49CB-8CD6-06C7016B3219}"/>
    <cellStyle name="Millares 9 3 2 5 2 4" xfId="28807" xr:uid="{9B7943C5-7301-41E0-95DF-823247848F4D}"/>
    <cellStyle name="Millares 9 3 2 5 2 5" xfId="41144" xr:uid="{86D58C9C-6FD9-4EC5-BA3F-C4E270B8FA4D}"/>
    <cellStyle name="Millares 9 3 2 5 3" xfId="12877" xr:uid="{B3D8C687-46A6-4967-9E56-C6E1D57EF522}"/>
    <cellStyle name="Millares 9 3 2 5 3 2" xfId="23992" xr:uid="{651097D5-8299-4224-9612-21102D129074}"/>
    <cellStyle name="Millares 9 3 2 5 3 2 2" xfId="39033" xr:uid="{3AA8C86E-A641-4063-A37A-18436A793F76}"/>
    <cellStyle name="Millares 9 3 2 5 3 2 2 2" xfId="51066" xr:uid="{ED6AAACC-54B6-42C1-A0DA-66EE8AC2C621}"/>
    <cellStyle name="Millares 9 3 2 5 3 2 3" xfId="32843" xr:uid="{EC17B777-A9A1-4A6E-B167-F2686B14747D}"/>
    <cellStyle name="Millares 9 3 2 5 3 2 4" xfId="45060" xr:uid="{9840A6E1-3E61-44AD-A0B7-C6B5EC0D4683}"/>
    <cellStyle name="Millares 9 3 2 5 3 3" xfId="35938" xr:uid="{2EDD4309-8506-4ED8-961B-CF58D5AA9F6A}"/>
    <cellStyle name="Millares 9 3 2 5 3 3 2" xfId="48063" xr:uid="{A8CDBF87-4E0C-4000-A854-C8035048BCBB}"/>
    <cellStyle name="Millares 9 3 2 5 3 4" xfId="29749" xr:uid="{834F4BF2-A075-42EC-9A9A-808E4BBA3DD9}"/>
    <cellStyle name="Millares 9 3 2 5 3 5" xfId="42058" xr:uid="{4204B9C2-C533-41FE-B63E-E3A19C6B248D}"/>
    <cellStyle name="Millares 9 3 2 5 4" xfId="18103" xr:uid="{66838632-E260-44B9-875C-2D79C98229D9}"/>
    <cellStyle name="Millares 9 3 2 5 4 2" xfId="37283" xr:uid="{018AC981-AAA1-482A-A661-902F149E868E}"/>
    <cellStyle name="Millares 9 3 2 5 4 2 2" xfId="49368" xr:uid="{941D6DDE-C166-4324-A757-12C535BF14A5}"/>
    <cellStyle name="Millares 9 3 2 5 4 3" xfId="31093" xr:uid="{7FB00BC2-61E4-4B7D-B5CB-D4BA47643B9C}"/>
    <cellStyle name="Millares 9 3 2 5 4 4" xfId="43362" xr:uid="{474E8E6F-C8D6-4D58-861C-9CF0E046FD0C}"/>
    <cellStyle name="Millares 9 3 2 5 5" xfId="18782" xr:uid="{04785DDB-37D2-49C5-A50F-A9C49D4A58E0}"/>
    <cellStyle name="Millares 9 3 2 5 5 2" xfId="34188" xr:uid="{6ABF1C53-85D0-4C54-86AD-C42A824F1308}"/>
    <cellStyle name="Millares 9 3 2 5 5 3" xfId="46365" xr:uid="{C51D56BA-55AA-4C4C-BA02-886E0A669F18}"/>
    <cellStyle name="Millares 9 3 2 5 6" xfId="20435" xr:uid="{E65F3A1C-BE33-42CF-A2F0-69DA010361DD}"/>
    <cellStyle name="Millares 9 3 2 5 7" xfId="22265" xr:uid="{610CD2C7-A60F-44CD-9A1F-C3EC6FF5EEAD}"/>
    <cellStyle name="Millares 9 3 2 5 8" xfId="27999" xr:uid="{25DF62A1-3BA5-4706-8D31-F40DE64FF4F1}"/>
    <cellStyle name="Millares 9 3 2 5 9" xfId="40360" xr:uid="{DCB14223-2705-46B9-BD3E-D31857988E2A}"/>
    <cellStyle name="Millares 9 3 2 6" xfId="4608" xr:uid="{FB4FE583-9AA0-4F49-BBAD-318AD46DBD08}"/>
    <cellStyle name="Millares 9 3 2 6 2" xfId="8562" xr:uid="{8F96531A-459C-4399-958E-FF2DD8B48F13}"/>
    <cellStyle name="Millares 9 3 2 6 2 2" xfId="23199" xr:uid="{A1BDAAF6-E3D7-4641-88D3-31105780C395}"/>
    <cellStyle name="Millares 9 3 2 6 2 2 2" xfId="38225" xr:uid="{C09D92D5-9202-4C0D-A5A1-2ECA17E5C2A9}"/>
    <cellStyle name="Millares 9 3 2 6 2 2 2 2" xfId="50282" xr:uid="{7DAB4E80-600A-4CA7-89A6-452E1A32AB03}"/>
    <cellStyle name="Millares 9 3 2 6 2 2 3" xfId="32035" xr:uid="{AA550D9F-5A53-4230-A1D8-E5FE50B8AB31}"/>
    <cellStyle name="Millares 9 3 2 6 2 2 4" xfId="44276" xr:uid="{E9C81371-3BB5-4AB5-8AD9-6D958EE45D1B}"/>
    <cellStyle name="Millares 9 3 2 6 2 3" xfId="35130" xr:uid="{EDD78697-BE3F-45DA-8307-F437313022FF}"/>
    <cellStyle name="Millares 9 3 2 6 2 3 2" xfId="47279" xr:uid="{A8EE0AEF-FAF8-4DF5-BC02-41C3AF37389C}"/>
    <cellStyle name="Millares 9 3 2 6 2 4" xfId="28941" xr:uid="{DEA8AF56-9B4C-4012-999E-C693E1A5E92D}"/>
    <cellStyle name="Millares 9 3 2 6 2 5" xfId="41274" xr:uid="{B18D44D0-A05C-46C1-8333-C19997FF73B1}"/>
    <cellStyle name="Millares 9 3 2 6 3" xfId="15333" xr:uid="{44A6239E-041D-4A48-BCDD-CD0781F966F9}"/>
    <cellStyle name="Millares 9 3 2 6 3 2" xfId="24122" xr:uid="{42457064-69A0-4467-91A7-D139814D203C}"/>
    <cellStyle name="Millares 9 3 2 6 3 2 2" xfId="39167" xr:uid="{40D9481E-74E1-469C-A4E9-4116BF1B436F}"/>
    <cellStyle name="Millares 9 3 2 6 3 2 2 2" xfId="51196" xr:uid="{06E2D836-BB48-41E8-AFD9-FEE556AADA42}"/>
    <cellStyle name="Millares 9 3 2 6 3 2 3" xfId="32977" xr:uid="{6BE0965A-07D4-4125-ACA7-E70BE7E1D2B7}"/>
    <cellStyle name="Millares 9 3 2 6 3 2 4" xfId="45190" xr:uid="{A2493BE8-8913-46A9-B25A-DBE5927B8E56}"/>
    <cellStyle name="Millares 9 3 2 6 3 3" xfId="36072" xr:uid="{2BF4D297-8D20-42AB-9A20-F8BAE098FEC1}"/>
    <cellStyle name="Millares 9 3 2 6 3 3 2" xfId="48193" xr:uid="{8A2FB779-EECC-4BF3-92A4-EE539176FA2E}"/>
    <cellStyle name="Millares 9 3 2 6 3 4" xfId="29883" xr:uid="{44B31AC2-6CAF-4695-BBC9-C1E6A5A9655E}"/>
    <cellStyle name="Millares 9 3 2 6 3 5" xfId="42188" xr:uid="{E3F7E22F-BE95-4AE3-AA56-B3785658D71C}"/>
    <cellStyle name="Millares 9 3 2 6 4" xfId="19701" xr:uid="{1CF5E5E5-B7A1-4D88-9715-65FACA645BA6}"/>
    <cellStyle name="Millares 9 3 2 6 4 2" xfId="37417" xr:uid="{969E2379-080F-4AFC-82F0-24B4FFBC8766}"/>
    <cellStyle name="Millares 9 3 2 6 4 2 2" xfId="49498" xr:uid="{F737F5CB-4073-4E46-9F65-04401E903783}"/>
    <cellStyle name="Millares 9 3 2 6 4 3" xfId="31227" xr:uid="{51333FD1-FFAD-4F70-BBE6-748AE9D25EF2}"/>
    <cellStyle name="Millares 9 3 2 6 4 4" xfId="43492" xr:uid="{01BCF63F-81D2-4E76-912F-F4D9D10ED119}"/>
    <cellStyle name="Millares 9 3 2 6 5" xfId="20569" xr:uid="{36D382E1-6B68-46BB-A1FE-B64120FD962E}"/>
    <cellStyle name="Millares 9 3 2 6 5 2" xfId="34322" xr:uid="{A9D22387-CD0C-4F33-A8A4-2F6575294103}"/>
    <cellStyle name="Millares 9 3 2 6 5 3" xfId="46495" xr:uid="{12A65AD0-6B30-4FE7-AB3F-691FFF380B08}"/>
    <cellStyle name="Millares 9 3 2 6 6" xfId="22395" xr:uid="{EA558821-B535-4EE0-8812-B1C52FF9C496}"/>
    <cellStyle name="Millares 9 3 2 6 7" xfId="28133" xr:uid="{88A7B5E7-9B3D-49F3-B235-5AD577A6FB71}"/>
    <cellStyle name="Millares 9 3 2 6 8" xfId="40490" xr:uid="{20CB9908-0D83-47F1-AC87-6CACAFC2A403}"/>
    <cellStyle name="Millares 9 3 2 7" xfId="7866" xr:uid="{C466F97F-D1B4-40AB-9482-1461F23CB67E}"/>
    <cellStyle name="Millares 9 3 2 7 2" xfId="21553" xr:uid="{55CCF88A-BF2E-4984-A691-D853EF5F8167}"/>
    <cellStyle name="Millares 9 3 2 7 2 2" xfId="24252" xr:uid="{463DF4F6-3F10-4D8A-B621-D1202582000C}"/>
    <cellStyle name="Millares 9 3 2 7 2 2 2" xfId="39301" xr:uid="{3A83FB7B-B739-43F9-81B2-1CD4AF7167F3}"/>
    <cellStyle name="Millares 9 3 2 7 2 2 2 2" xfId="51326" xr:uid="{890B09C8-E2FC-46B1-8CBC-9282A8BEAA03}"/>
    <cellStyle name="Millares 9 3 2 7 2 2 3" xfId="33111" xr:uid="{0B670799-E02A-4900-A7C3-C9327CCEE75B}"/>
    <cellStyle name="Millares 9 3 2 7 2 2 4" xfId="45320" xr:uid="{AD60845A-23D0-40D1-AAB7-67AA1EE2D7CE}"/>
    <cellStyle name="Millares 9 3 2 7 2 3" xfId="36206" xr:uid="{E4384044-0C9A-46B4-99DA-9BC3D30E392D}"/>
    <cellStyle name="Millares 9 3 2 7 2 3 2" xfId="48323" xr:uid="{351DDD15-0DCC-48C6-877C-B3DB52BD3C45}"/>
    <cellStyle name="Millares 9 3 2 7 2 4" xfId="30017" xr:uid="{8F3677A5-70CF-4582-944D-D5B221DD9CFE}"/>
    <cellStyle name="Millares 9 3 2 7 2 5" xfId="42318" xr:uid="{280316DD-F664-4C9D-8D9A-8BE688CA7EB5}"/>
    <cellStyle name="Millares 9 3 2 7 3" xfId="23330" xr:uid="{EC33E8C3-C84A-4C55-ADA0-23483DB1141B}"/>
    <cellStyle name="Millares 9 3 2 7 3 2" xfId="38359" xr:uid="{C33A80E3-E40C-422C-AD77-F1F74D1E5082}"/>
    <cellStyle name="Millares 9 3 2 7 3 2 2" xfId="50412" xr:uid="{BD8EC910-DCA9-4DF2-8EF3-C7927DD2C2A5}"/>
    <cellStyle name="Millares 9 3 2 7 3 3" xfId="32169" xr:uid="{85C8F3A3-BEE8-4BF4-8921-38B085BA8377}"/>
    <cellStyle name="Millares 9 3 2 7 3 4" xfId="44406" xr:uid="{406D8474-3DB0-47E5-8F48-F31013403839}"/>
    <cellStyle name="Millares 9 3 2 7 4" xfId="35264" xr:uid="{51A20FDB-30F4-4D84-85EF-F386F01FECB1}"/>
    <cellStyle name="Millares 9 3 2 7 4 2" xfId="47409" xr:uid="{B262965F-36A4-414F-BFA3-D516C48AD08A}"/>
    <cellStyle name="Millares 9 3 2 7 5" xfId="29075" xr:uid="{20848605-58C7-411E-ABA0-7970B3681945}"/>
    <cellStyle name="Millares 9 3 2 7 6" xfId="41404" xr:uid="{71CED92B-76F5-4556-B19E-F5718CC78BA6}"/>
    <cellStyle name="Millares 9 3 2 8" xfId="12332" xr:uid="{21A2FFBC-5D23-4A5C-9130-9BCBFF7DD71C}"/>
    <cellStyle name="Millares 9 3 2 8 2" xfId="25235" xr:uid="{E9467E08-2FEA-4C3F-BCF8-5F8F53913470}"/>
    <cellStyle name="Millares 9 3 2 8 2 2" xfId="33245" xr:uid="{8BF43922-C2B7-479E-8658-F2F2355A3486}"/>
    <cellStyle name="Millares 9 3 2 8 2 2 2" xfId="39435" xr:uid="{B7953AAD-02D7-48A6-9676-95685366005D}"/>
    <cellStyle name="Millares 9 3 2 8 2 2 2 2" xfId="51456" xr:uid="{DBEC4C12-7A44-416E-91B8-558F5EC1F070}"/>
    <cellStyle name="Millares 9 3 2 8 2 2 3" xfId="45450" xr:uid="{38084B19-435F-4793-8E60-9E26485AC552}"/>
    <cellStyle name="Millares 9 3 2 8 2 3" xfId="36340" xr:uid="{E8BAC9D6-202A-4499-9EE6-D337E31D2CFE}"/>
    <cellStyle name="Millares 9 3 2 8 2 3 2" xfId="48453" xr:uid="{4BD6C545-BC4B-4BBA-8D77-A3551594816D}"/>
    <cellStyle name="Millares 9 3 2 8 2 4" xfId="30151" xr:uid="{05213CEB-9EE6-4E77-B8C1-E279A07569D3}"/>
    <cellStyle name="Millares 9 3 2 8 2 5" xfId="42448" xr:uid="{ABDD5F8E-7340-4D60-B09D-55EFFC40547B}"/>
    <cellStyle name="Millares 9 3 2 8 3" xfId="22533" xr:uid="{E2A9CD54-2182-4ABE-AFE6-E1AAD520DB9E}"/>
    <cellStyle name="Millares 9 3 2 8 3 2" xfId="37555" xr:uid="{D3B0F990-2833-49EC-89A3-FC2FCAF4DE28}"/>
    <cellStyle name="Millares 9 3 2 8 3 2 2" xfId="49632" xr:uid="{ACE89E15-A228-44AE-BD23-FE9EE90515E1}"/>
    <cellStyle name="Millares 9 3 2 8 3 3" xfId="31365" xr:uid="{BEC7C5BF-7F83-43ED-AFB9-E8E12F9FE8E6}"/>
    <cellStyle name="Millares 9 3 2 8 3 4" xfId="43626" xr:uid="{3E6D47EE-4D16-498F-BB72-75AE05C17FD7}"/>
    <cellStyle name="Millares 9 3 2 8 4" xfId="34460" xr:uid="{6307C451-577A-4118-88C7-2C3F07D65919}"/>
    <cellStyle name="Millares 9 3 2 8 4 2" xfId="46629" xr:uid="{CB77DB89-0CAD-423D-82EF-46C4E8A95468}"/>
    <cellStyle name="Millares 9 3 2 8 5" xfId="28271" xr:uid="{676DCF7A-0AF0-4C62-9114-89DAC65C46D9}"/>
    <cellStyle name="Millares 9 3 2 8 6" xfId="40624" xr:uid="{F3AD7B4D-CB4C-4E62-9EFE-A29ED1DCAEF4}"/>
    <cellStyle name="Millares 9 3 2 9" xfId="16598" xr:uid="{8930BEB3-357E-4081-8F06-9D1D84C167B0}"/>
    <cellStyle name="Millares 9 3 2 9 2" xfId="26259" xr:uid="{857A35D4-DC35-4DDF-9D8D-463799C97C25}"/>
    <cellStyle name="Millares 9 3 2 9 2 2" xfId="39569" xr:uid="{93A1706E-657F-42A4-80DC-0FB79D174197}"/>
    <cellStyle name="Millares 9 3 2 9 2 2 2" xfId="51586" xr:uid="{69015852-9437-4F58-A463-DEE346435A04}"/>
    <cellStyle name="Millares 9 3 2 9 2 3" xfId="33379" xr:uid="{5A86A5CE-53EE-4C49-A527-9AACB1DE749F}"/>
    <cellStyle name="Millares 9 3 2 9 2 4" xfId="45580" xr:uid="{3E90CF8B-CBAC-4878-9912-78DC4EFF37E0}"/>
    <cellStyle name="Millares 9 3 2 9 3" xfId="36474" xr:uid="{8B634C0E-04F8-4B3B-9B83-08C447F826FE}"/>
    <cellStyle name="Millares 9 3 2 9 3 2" xfId="48583" xr:uid="{FDB506A8-4CE5-418E-8A06-15CF7716A851}"/>
    <cellStyle name="Millares 9 3 2 9 4" xfId="30285" xr:uid="{8137243F-2E87-4360-AA06-4325AC29CC41}"/>
    <cellStyle name="Millares 9 3 2 9 5" xfId="42578" xr:uid="{69E85CE5-9D53-49CC-A6CE-D2131D129F1F}"/>
    <cellStyle name="Millares 9 3 3" xfId="3857" xr:uid="{E168867B-7FFE-41DD-A6BD-15E86E8C8A79}"/>
    <cellStyle name="Millares 9 3 3 10" xfId="27532" xr:uid="{0BE9C2FC-E4AE-4921-9C5F-79507DF0A38D}"/>
    <cellStyle name="Millares 9 3 3 11" xfId="39907" xr:uid="{28BDC092-1ADF-45B8-B96B-07842088832A}"/>
    <cellStyle name="Millares 9 3 3 2" xfId="6203" xr:uid="{9BEF351F-AA50-4D8C-AACD-DF3B4A891AF3}"/>
    <cellStyle name="Millares 9 3 3 2 2" xfId="8969" xr:uid="{B6220970-B316-4A41-A828-D77D217E1406}"/>
    <cellStyle name="Millares 9 3 3 2 2 2" xfId="37624" xr:uid="{D21931FE-623B-4501-A472-0D639C7AB69C}"/>
    <cellStyle name="Millares 9 3 3 2 2 2 2" xfId="49699" xr:uid="{2B6D6C5D-06CB-4BD9-8F95-B5F87881C7D6}"/>
    <cellStyle name="Millares 9 3 3 2 2 3" xfId="31434" xr:uid="{5D597622-E74A-465A-AF35-CDFADE70058D}"/>
    <cellStyle name="Millares 9 3 3 2 2 4" xfId="43693" xr:uid="{CFEE220F-5EC3-46AA-A2BF-F62E58B97E32}"/>
    <cellStyle name="Millares 9 3 3 2 3" xfId="8284" xr:uid="{06C26A33-43A1-4FBC-87C9-78B41873CB2E}"/>
    <cellStyle name="Millares 9 3 3 2 3 2" xfId="34529" xr:uid="{F473D84B-D429-4822-AC58-C538AD503ACF}"/>
    <cellStyle name="Millares 9 3 3 2 3 3" xfId="46696" xr:uid="{768D251A-D0E1-4135-A3D5-A790478DFEEA}"/>
    <cellStyle name="Millares 9 3 3 2 4" xfId="12738" xr:uid="{AC7DB1CD-AABF-4EB2-B59D-08874D4E2A01}"/>
    <cellStyle name="Millares 9 3 3 2 5" xfId="22602" xr:uid="{4CD2D1BE-AD69-42C3-A8D6-EBA75C37248D}"/>
    <cellStyle name="Millares 9 3 3 2 6" xfId="28340" xr:uid="{B0118C91-1C24-41D6-96A7-98E8D13F7E39}"/>
    <cellStyle name="Millares 9 3 3 2 7" xfId="40691" xr:uid="{6C287E9A-B47D-49B4-9008-A7236CEEDEB1}"/>
    <cellStyle name="Millares 9 3 3 3" xfId="5050" xr:uid="{9A8150C7-AD2F-42F5-813B-8870A4536380}"/>
    <cellStyle name="Millares 9 3 3 3 2" xfId="8564" xr:uid="{79A89680-025E-4400-8FF8-3EA7BD57D960}"/>
    <cellStyle name="Millares 9 3 3 3 2 2" xfId="38566" xr:uid="{94D4A5D0-0E91-43DF-80B6-0AF2BAEE05BA}"/>
    <cellStyle name="Millares 9 3 3 3 2 2 2" xfId="50613" xr:uid="{5BDC22FE-7396-4F0C-936C-E18E2921BBEB}"/>
    <cellStyle name="Millares 9 3 3 3 2 3" xfId="32376" xr:uid="{919A8224-1AAC-452F-BB4C-9C4895D24FE4}"/>
    <cellStyle name="Millares 9 3 3 3 2 4" xfId="44607" xr:uid="{996A6509-AC37-4E10-89A4-5EB01EF6BA2C}"/>
    <cellStyle name="Millares 9 3 3 3 3" xfId="16296" xr:uid="{3BBD82B0-99BA-4F45-AC71-C8169131144D}"/>
    <cellStyle name="Millares 9 3 3 3 3 2" xfId="35471" xr:uid="{3C041937-F37E-44E2-8D21-0BE3832584C4}"/>
    <cellStyle name="Millares 9 3 3 3 3 3" xfId="47610" xr:uid="{56C8E0C9-8B26-4B2C-9C30-6D574777D7A6}"/>
    <cellStyle name="Millares 9 3 3 3 4" xfId="23531" xr:uid="{636A08F1-7A99-4F2D-BF36-DBD66F89B8A6}"/>
    <cellStyle name="Millares 9 3 3 3 5" xfId="29282" xr:uid="{A1242457-71AA-4B12-BB7D-A923E9A1FF48}"/>
    <cellStyle name="Millares 9 3 3 3 6" xfId="41605" xr:uid="{6D8E0155-0F1B-4429-BDDF-0B572F0761FB}"/>
    <cellStyle name="Millares 9 3 3 4" xfId="7868" xr:uid="{9EACCB11-97AA-45EC-80B5-EB2B0A83B209}"/>
    <cellStyle name="Millares 9 3 3 4 2" xfId="36816" xr:uid="{3635D5FA-311A-4EB7-AB01-E60324056624}"/>
    <cellStyle name="Millares 9 3 3 4 2 2" xfId="48915" xr:uid="{80FBA2A5-6598-41F1-AC49-C37EAF96B5B7}"/>
    <cellStyle name="Millares 9 3 3 4 3" xfId="30626" xr:uid="{42359731-16CA-4C5C-B109-7E54C045E69E}"/>
    <cellStyle name="Millares 9 3 3 4 4" xfId="42909" xr:uid="{7BDE4956-E4D2-46C5-8AFE-3B8B7441A617}"/>
    <cellStyle name="Millares 9 3 3 5" xfId="12334" xr:uid="{6BFD47C1-8A97-4BB0-B58C-6DD2A538D49B}"/>
    <cellStyle name="Millares 9 3 3 5 2" xfId="33721" xr:uid="{13D2DFB0-6299-4E5A-831D-1BB81B90759B}"/>
    <cellStyle name="Millares 9 3 3 5 3" xfId="45912" xr:uid="{1937BCD4-7E8C-42F3-B47B-BE6D1463623C}"/>
    <cellStyle name="Millares 9 3 3 6" xfId="16667" xr:uid="{C0F8E7B5-8CF4-4F65-92B0-09648B6E0315}"/>
    <cellStyle name="Millares 9 3 3 7" xfId="18313" xr:uid="{C6C67920-54A8-4CAA-B033-E2EC9F1844E5}"/>
    <cellStyle name="Millares 9 3 3 8" xfId="19963" xr:uid="{8877789A-8B55-4BBD-8ECD-034EE874566F}"/>
    <cellStyle name="Millares 9 3 3 9" xfId="21812" xr:uid="{C0B1388A-3D21-412A-8AA4-4141730782F6}"/>
    <cellStyle name="Millares 9 3 4" xfId="6204" xr:uid="{A0293A50-750A-489E-9D65-9003124293AC}"/>
    <cellStyle name="Millares 9 3 4 10" xfId="40037" xr:uid="{FC880083-873A-4A47-AB02-109AF78EE775}"/>
    <cellStyle name="Millares 9 3 4 2" xfId="8970" xr:uid="{4657EABB-4D67-4B35-84CA-05897269B1EE}"/>
    <cellStyle name="Millares 9 3 4 2 2" xfId="22736" xr:uid="{147949BE-B57E-4E7A-BE7F-614C3A44E915}"/>
    <cellStyle name="Millares 9 3 4 2 2 2" xfId="37758" xr:uid="{CBF60E46-62E2-4F4E-848D-E54A96819381}"/>
    <cellStyle name="Millares 9 3 4 2 2 2 2" xfId="49829" xr:uid="{FF7DB855-0881-4AA6-98BB-2C7D06E5EC21}"/>
    <cellStyle name="Millares 9 3 4 2 2 3" xfId="31568" xr:uid="{9164F923-0807-47B5-A664-410E47F6A001}"/>
    <cellStyle name="Millares 9 3 4 2 2 4" xfId="43823" xr:uid="{AFDC328A-4ED9-4DB3-B4D5-589EED47C9C1}"/>
    <cellStyle name="Millares 9 3 4 2 3" xfId="34663" xr:uid="{07A0437F-14C2-4E5A-A811-AD678E97D8F9}"/>
    <cellStyle name="Millares 9 3 4 2 3 2" xfId="46826" xr:uid="{C12A463F-2A48-407B-8C31-A00E820ACB2A}"/>
    <cellStyle name="Millares 9 3 4 2 4" xfId="28474" xr:uid="{A9F713C7-30B4-42E3-8723-9E3F4994BF9F}"/>
    <cellStyle name="Millares 9 3 4 2 5" xfId="40821" xr:uid="{94AD7C01-D0BB-45AF-87EF-2435C0452A55}"/>
    <cellStyle name="Millares 9 3 4 3" xfId="8285" xr:uid="{A8DC948F-AD65-4866-B71E-F5E502898AA0}"/>
    <cellStyle name="Millares 9 3 4 3 2" xfId="23662" xr:uid="{6689BD1C-836A-43EC-9431-45476BF09CCC}"/>
    <cellStyle name="Millares 9 3 4 3 2 2" xfId="38700" xr:uid="{57127CDA-3EC1-4C6E-8CFE-861F2189F906}"/>
    <cellStyle name="Millares 9 3 4 3 2 2 2" xfId="50743" xr:uid="{B9C299E7-B6AD-4185-BC9E-E1D6E4F28669}"/>
    <cellStyle name="Millares 9 3 4 3 2 3" xfId="32510" xr:uid="{960FFBFA-3863-4761-9187-12D594F49E7C}"/>
    <cellStyle name="Millares 9 3 4 3 2 4" xfId="44737" xr:uid="{67627A21-BCB3-4BF6-9B4D-C62CD70B8401}"/>
    <cellStyle name="Millares 9 3 4 3 3" xfId="35605" xr:uid="{25E06F46-E9B3-4560-95D3-37726EACB667}"/>
    <cellStyle name="Millares 9 3 4 3 3 2" xfId="47740" xr:uid="{5F66030B-BA65-4C92-B2AB-4DDCCA00ECCC}"/>
    <cellStyle name="Millares 9 3 4 3 4" xfId="29416" xr:uid="{1DDBDADE-E01F-4260-97AA-6DFA315D24DE}"/>
    <cellStyle name="Millares 9 3 4 3 5" xfId="41735" xr:uid="{3921D51E-92F8-4C38-906C-E55B116C4CAF}"/>
    <cellStyle name="Millares 9 3 4 4" xfId="12739" xr:uid="{15D3E8DE-2494-4DF7-A407-058F79292DEC}"/>
    <cellStyle name="Millares 9 3 4 4 2" xfId="36950" xr:uid="{ED46FFBE-AC41-407A-8F2D-C3C3D28A0C02}"/>
    <cellStyle name="Millares 9 3 4 4 2 2" xfId="49045" xr:uid="{AE0091BF-F198-4A55-A9D6-AF67963784E2}"/>
    <cellStyle name="Millares 9 3 4 4 3" xfId="30760" xr:uid="{4EB5BE9D-1E3D-458E-8EEE-97FBD5EE8E58}"/>
    <cellStyle name="Millares 9 3 4 4 4" xfId="43039" xr:uid="{CA8F0B2B-1E09-4FC4-AAC8-D1C97AA660B9}"/>
    <cellStyle name="Millares 9 3 4 5" xfId="17516" xr:uid="{2D05FA5E-334B-4799-88AB-4802D3404821}"/>
    <cellStyle name="Millares 9 3 4 5 2" xfId="33855" xr:uid="{54F565A5-A74D-4E6C-A512-D089CE332FFF}"/>
    <cellStyle name="Millares 9 3 4 5 3" xfId="46042" xr:uid="{96F82F2D-8758-43F4-9F76-DDEE6A98F352}"/>
    <cellStyle name="Millares 9 3 4 6" xfId="18447" xr:uid="{06A5FEF9-AF12-43AE-9EDB-FB6548125046}"/>
    <cellStyle name="Millares 9 3 4 7" xfId="20098" xr:uid="{4D47875C-0182-4324-9352-25F0F13197A4}"/>
    <cellStyle name="Millares 9 3 4 8" xfId="21942" xr:uid="{3956C4D8-2823-4015-9FC7-25B79ED29888}"/>
    <cellStyle name="Millares 9 3 4 9" xfId="27666" xr:uid="{174C113E-6EF4-4B77-A563-079AA56CA292}"/>
    <cellStyle name="Millares 9 3 5" xfId="6199" xr:uid="{90F4A94D-8359-4B4E-BC7F-0488E910289F}"/>
    <cellStyle name="Millares 9 3 5 10" xfId="40167" xr:uid="{F29BE0A5-EC2E-4631-A44C-A66B20B2C1EE}"/>
    <cellStyle name="Millares 9 3 5 2" xfId="8965" xr:uid="{4D4AFE19-65AF-4C49-BC62-2895B3863AB1}"/>
    <cellStyle name="Millares 9 3 5 2 2" xfId="22870" xr:uid="{84D80D3D-F063-4F5C-836D-3CCBDB6F5F36}"/>
    <cellStyle name="Millares 9 3 5 2 2 2" xfId="37892" xr:uid="{3F8A3F52-0FD8-4A3F-8F5E-461CC828FE87}"/>
    <cellStyle name="Millares 9 3 5 2 2 2 2" xfId="49959" xr:uid="{A6CCFEB5-91EB-4DC0-AFF5-FFB3E03EC33E}"/>
    <cellStyle name="Millares 9 3 5 2 2 3" xfId="31702" xr:uid="{EE1039D1-7276-4CEE-A491-1EBB811EBC3D}"/>
    <cellStyle name="Millares 9 3 5 2 2 4" xfId="43953" xr:uid="{68E20D3C-5D03-4464-8FFF-EDC2DE2DEF48}"/>
    <cellStyle name="Millares 9 3 5 2 3" xfId="34797" xr:uid="{55EED6C8-CE69-46AB-A7C3-3859575B5E05}"/>
    <cellStyle name="Millares 9 3 5 2 3 2" xfId="46956" xr:uid="{A29BDF6A-3F93-4471-8117-9F00498D20AA}"/>
    <cellStyle name="Millares 9 3 5 2 4" xfId="28608" xr:uid="{8150C08D-B995-492B-9FCF-24190CDFD749}"/>
    <cellStyle name="Millares 9 3 5 2 5" xfId="40951" xr:uid="{919671C8-1C17-4951-BA54-CB07FDD758F7}"/>
    <cellStyle name="Millares 9 3 5 3" xfId="8280" xr:uid="{41F22ABF-7C54-4FA8-B379-83D40D4CA5CB}"/>
    <cellStyle name="Millares 9 3 5 3 2" xfId="23796" xr:uid="{09756231-61F9-4278-97CD-B88660C9A1CE}"/>
    <cellStyle name="Millares 9 3 5 3 2 2" xfId="38834" xr:uid="{9B3A1C37-EF6E-429D-9948-A19A4323BC90}"/>
    <cellStyle name="Millares 9 3 5 3 2 2 2" xfId="50873" xr:uid="{810BD756-8919-45F5-A515-0AA4C552D013}"/>
    <cellStyle name="Millares 9 3 5 3 2 3" xfId="32644" xr:uid="{42C2E89F-9904-4435-879F-B47406EE6143}"/>
    <cellStyle name="Millares 9 3 5 3 2 4" xfId="44867" xr:uid="{722D2479-44C7-42F9-BD3A-862BE74B8AA2}"/>
    <cellStyle name="Millares 9 3 5 3 3" xfId="35739" xr:uid="{B580A628-0D4C-48D2-B167-BDE6B08AD570}"/>
    <cellStyle name="Millares 9 3 5 3 3 2" xfId="47870" xr:uid="{5E320BAC-D339-4EBE-8153-FCC8F88F98AF}"/>
    <cellStyle name="Millares 9 3 5 3 4" xfId="29550" xr:uid="{E93C7AA3-9DDF-47B3-97DB-5FC395EC4B37}"/>
    <cellStyle name="Millares 9 3 5 3 5" xfId="41865" xr:uid="{CD4F7D58-16CE-4CC0-84A8-729DC09887E1}"/>
    <cellStyle name="Millares 9 3 5 4" xfId="12734" xr:uid="{B547BF99-9E6F-4F3E-98A8-1C0B427DADAA}"/>
    <cellStyle name="Millares 9 3 5 4 2" xfId="37084" xr:uid="{6C648252-DE8B-476D-88B2-E40CFE10A45D}"/>
    <cellStyle name="Millares 9 3 5 4 2 2" xfId="49175" xr:uid="{0802B8A3-4ECB-4081-88D5-554174A31716}"/>
    <cellStyle name="Millares 9 3 5 4 3" xfId="30894" xr:uid="{9EC52E8C-4B8C-407D-9F8B-CE6BFB1D3B90}"/>
    <cellStyle name="Millares 9 3 5 4 4" xfId="43169" xr:uid="{F095DD16-0EE1-48A8-8044-FBC577645120}"/>
    <cellStyle name="Millares 9 3 5 5" xfId="17765" xr:uid="{A65DD532-3EAC-4C24-9788-1572FBF98FC4}"/>
    <cellStyle name="Millares 9 3 5 5 2" xfId="33989" xr:uid="{5CF580BA-CFCF-4A6B-9F59-36F61CCD245F}"/>
    <cellStyle name="Millares 9 3 5 5 3" xfId="46172" xr:uid="{BCECB988-62AD-4D0D-85AB-34C799BBFA5D}"/>
    <cellStyle name="Millares 9 3 5 6" xfId="18582" xr:uid="{7AACC387-93C8-4678-89CE-8EA100E3BB30}"/>
    <cellStyle name="Millares 9 3 5 7" xfId="20234" xr:uid="{B9E8B1FB-3574-4179-8CCE-6BD895A6CC31}"/>
    <cellStyle name="Millares 9 3 5 8" xfId="22072" xr:uid="{466235A8-1409-46D8-AC95-E59EC0325A68}"/>
    <cellStyle name="Millares 9 3 5 9" xfId="27800" xr:uid="{236678C4-0C8A-410C-B19B-8C8234D8BA77}"/>
    <cellStyle name="Millares 9 3 6" xfId="5047" xr:uid="{4521CAFF-1149-41C7-8A3F-55480DF349C1}"/>
    <cellStyle name="Millares 9 3 6 2" xfId="11949" xr:uid="{4E56C337-2C02-4BFB-9272-6C5B7BBF0499}"/>
    <cellStyle name="Millares 9 3 6 2 2" xfId="23003" xr:uid="{BE1AEB58-4F8C-46FB-BC3C-F9953D24C6D5}"/>
    <cellStyle name="Millares 9 3 6 2 2 2" xfId="38026" xr:uid="{006F3109-6D29-446D-A6A2-3EDC448159E5}"/>
    <cellStyle name="Millares 9 3 6 2 2 2 2" xfId="50089" xr:uid="{A699F296-5E6A-4B81-A825-14BC59AFED81}"/>
    <cellStyle name="Millares 9 3 6 2 2 3" xfId="31836" xr:uid="{32E7E274-361D-408B-B296-161A3358ED92}"/>
    <cellStyle name="Millares 9 3 6 2 2 4" xfId="44083" xr:uid="{16A34C86-1D91-407C-9DD8-9E419270610C}"/>
    <cellStyle name="Millares 9 3 6 2 3" xfId="34931" xr:uid="{3F895FC1-7E97-4CF6-8ECA-64DA4D4B35B5}"/>
    <cellStyle name="Millares 9 3 6 2 3 2" xfId="47086" xr:uid="{9053DDBD-2E57-4F12-973C-4F0A4913F7A8}"/>
    <cellStyle name="Millares 9 3 6 2 4" xfId="28742" xr:uid="{B82A6F3E-C8D6-4D6F-873E-E6DFA473C009}"/>
    <cellStyle name="Millares 9 3 6 2 5" xfId="41081" xr:uid="{B110D754-D284-46D9-B5BE-98F89AC1EF08}"/>
    <cellStyle name="Millares 9 3 6 3" xfId="12812" xr:uid="{931E73ED-F438-4ACA-A6A7-4CDC33ADBDE1}"/>
    <cellStyle name="Millares 9 3 6 3 2" xfId="23929" xr:uid="{4A58F85D-7663-4664-B761-E2A412E9FC90}"/>
    <cellStyle name="Millares 9 3 6 3 2 2" xfId="38968" xr:uid="{79B723BB-2D9F-46F4-8CD8-4E54A1883359}"/>
    <cellStyle name="Millares 9 3 6 3 2 2 2" xfId="51003" xr:uid="{A7C790E1-B279-43F8-863A-E17CAE606A01}"/>
    <cellStyle name="Millares 9 3 6 3 2 3" xfId="32778" xr:uid="{15F7FADE-B13F-4B88-849A-10C11A8277F0}"/>
    <cellStyle name="Millares 9 3 6 3 2 4" xfId="44997" xr:uid="{5C7FC16E-201A-4056-B193-BD52269710B5}"/>
    <cellStyle name="Millares 9 3 6 3 3" xfId="35873" xr:uid="{66FA456B-CC82-44AC-8448-91731CD4BF81}"/>
    <cellStyle name="Millares 9 3 6 3 3 2" xfId="48000" xr:uid="{FD4E433B-CBBE-4753-A09B-7C9C4EAEFCAD}"/>
    <cellStyle name="Millares 9 3 6 3 4" xfId="29684" xr:uid="{06241ED3-7C1D-4E09-A364-6711514EB3C2}"/>
    <cellStyle name="Millares 9 3 6 3 5" xfId="41995" xr:uid="{0D1707B3-C52E-4036-82D1-15A5D6526D2A}"/>
    <cellStyle name="Millares 9 3 6 4" xfId="18038" xr:uid="{BC78D1DC-490D-4816-9B54-5C5BCF8F032D}"/>
    <cellStyle name="Millares 9 3 6 4 2" xfId="37218" xr:uid="{ACF41542-8CA5-4362-9B79-956F4F67A7A9}"/>
    <cellStyle name="Millares 9 3 6 4 2 2" xfId="49305" xr:uid="{19F692A2-8756-4717-833A-C85500ABC689}"/>
    <cellStyle name="Millares 9 3 6 4 3" xfId="31028" xr:uid="{008D8F65-B904-4BEB-AC67-77A0E5020B89}"/>
    <cellStyle name="Millares 9 3 6 4 4" xfId="43299" xr:uid="{B6A65697-C1C8-4FF3-B4AF-81FF452E3796}"/>
    <cellStyle name="Millares 9 3 6 5" xfId="18717" xr:uid="{7962C33F-5A18-4499-BEAE-0A7DC6483464}"/>
    <cellStyle name="Millares 9 3 6 5 2" xfId="34123" xr:uid="{E8E6644C-E02A-43AC-9FCE-D374B911BB10}"/>
    <cellStyle name="Millares 9 3 6 5 3" xfId="46302" xr:uid="{C26A4FE2-7A9F-41C3-B56E-FF045B118538}"/>
    <cellStyle name="Millares 9 3 6 6" xfId="20370" xr:uid="{0F67FF86-D5EE-4C1F-A938-C88512F7D7B1}"/>
    <cellStyle name="Millares 9 3 6 7" xfId="22202" xr:uid="{149509D6-69FE-4BA2-B7BC-E8B1311C2870}"/>
    <cellStyle name="Millares 9 3 6 8" xfId="27934" xr:uid="{DA9E5915-8EDC-43F2-A11B-0C2DCF2D2BF1}"/>
    <cellStyle name="Millares 9 3 6 9" xfId="40297" xr:uid="{458D0863-3919-4CBD-B94C-8FA6222CAC5A}"/>
    <cellStyle name="Millares 9 3 7" xfId="5094" xr:uid="{E2B71949-8B02-4BE2-BF71-EB70AA45CB2E}"/>
    <cellStyle name="Millares 9 3 7 2" xfId="8561" xr:uid="{7483BA7C-EDC1-4E84-8A06-964B53309E49}"/>
    <cellStyle name="Millares 9 3 7 2 2" xfId="23134" xr:uid="{3E664D8B-763D-4312-AF06-8F213F99493A}"/>
    <cellStyle name="Millares 9 3 7 2 2 2" xfId="38160" xr:uid="{0E20E4BF-FE3C-4C58-B0C2-BF00B538371C}"/>
    <cellStyle name="Millares 9 3 7 2 2 2 2" xfId="50219" xr:uid="{07481F32-EA48-4880-A646-98A34334260A}"/>
    <cellStyle name="Millares 9 3 7 2 2 3" xfId="31970" xr:uid="{35B3C0F2-F84A-408E-8F99-D44CE9EE127D}"/>
    <cellStyle name="Millares 9 3 7 2 2 4" xfId="44213" xr:uid="{C71EDEBD-740F-48CF-AD56-41F3BAC9A639}"/>
    <cellStyle name="Millares 9 3 7 2 3" xfId="35065" xr:uid="{85DC0BAB-89B0-4E81-8064-4B4EC58B00A6}"/>
    <cellStyle name="Millares 9 3 7 2 3 2" xfId="47216" xr:uid="{B68C224E-6159-4508-9B23-769593191405}"/>
    <cellStyle name="Millares 9 3 7 2 4" xfId="28876" xr:uid="{A6A685B0-9E3D-42F9-99ED-1AD01415DBCE}"/>
    <cellStyle name="Millares 9 3 7 2 5" xfId="41211" xr:uid="{38850253-0B85-4FC2-B295-331605BF0944}"/>
    <cellStyle name="Millares 9 3 7 3" xfId="15268" xr:uid="{6EA164E3-BE20-4ED4-9534-A3F2A81BB38B}"/>
    <cellStyle name="Millares 9 3 7 3 2" xfId="24059" xr:uid="{D34244F3-996F-4092-9097-3EF3857E1874}"/>
    <cellStyle name="Millares 9 3 7 3 2 2" xfId="39102" xr:uid="{EC5D3513-D162-480C-B961-313A3E0FC584}"/>
    <cellStyle name="Millares 9 3 7 3 2 2 2" xfId="51133" xr:uid="{C7093557-ACCB-480C-9E06-B6C576EC1EF6}"/>
    <cellStyle name="Millares 9 3 7 3 2 3" xfId="32912" xr:uid="{35FBCC09-C716-4016-850F-016CBC610A85}"/>
    <cellStyle name="Millares 9 3 7 3 2 4" xfId="45127" xr:uid="{5DB3C19B-4DE0-4093-A707-7084D1DB3DBF}"/>
    <cellStyle name="Millares 9 3 7 3 3" xfId="36007" xr:uid="{D3A23841-D940-4B39-8061-9C08F52CF619}"/>
    <cellStyle name="Millares 9 3 7 3 3 2" xfId="48130" xr:uid="{C90B8E3A-576E-4108-B9A3-D06BB09DE828}"/>
    <cellStyle name="Millares 9 3 7 3 4" xfId="29818" xr:uid="{44FBECCB-7D1C-4203-8254-679BFEF7FC08}"/>
    <cellStyle name="Millares 9 3 7 3 5" xfId="42125" xr:uid="{F3E8399D-71A3-4E99-ADF5-29B323441DCC}"/>
    <cellStyle name="Millares 9 3 7 4" xfId="19636" xr:uid="{390E0E9B-B969-4C8F-8FC5-021F39E9EDF2}"/>
    <cellStyle name="Millares 9 3 7 4 2" xfId="37352" xr:uid="{C6E7F58C-CAAF-4178-AA1A-3678942E9BFF}"/>
    <cellStyle name="Millares 9 3 7 4 2 2" xfId="49435" xr:uid="{94FC0406-12CA-4D15-A2F5-D1B38DAAC87C}"/>
    <cellStyle name="Millares 9 3 7 4 3" xfId="31162" xr:uid="{73C0583C-FA64-45AD-8741-17C5950727F0}"/>
    <cellStyle name="Millares 9 3 7 4 4" xfId="43429" xr:uid="{D67A59A5-B001-4F55-AD5B-A5254C26706D}"/>
    <cellStyle name="Millares 9 3 7 5" xfId="20504" xr:uid="{E6062AD8-E53D-472C-A252-71DAB3A3B62B}"/>
    <cellStyle name="Millares 9 3 7 5 2" xfId="34257" xr:uid="{27E6D56A-DF55-449C-90E0-191A717A14CD}"/>
    <cellStyle name="Millares 9 3 7 5 3" xfId="46432" xr:uid="{EDF4F104-68F9-4C9F-89F2-3E59BC034A65}"/>
    <cellStyle name="Millares 9 3 7 6" xfId="22332" xr:uid="{DEF0F87A-8A7D-4E9B-899B-0DC82E56BDA3}"/>
    <cellStyle name="Millares 9 3 7 7" xfId="28068" xr:uid="{451F057D-CE23-48BF-A6F2-E14BB6D332E8}"/>
    <cellStyle name="Millares 9 3 7 8" xfId="40427" xr:uid="{7AD87414-EBC7-49FC-B250-4E2A790ED806}"/>
    <cellStyle name="Millares 9 3 8" xfId="7865" xr:uid="{309FD828-229A-4245-82DB-57A5D5C8FA2A}"/>
    <cellStyle name="Millares 9 3 8 2" xfId="21488" xr:uid="{6F8597E5-CE24-4F29-8841-7177331E8A9F}"/>
    <cellStyle name="Millares 9 3 8 2 2" xfId="24189" xr:uid="{60F85AA5-4949-4F98-B46A-98885806EE33}"/>
    <cellStyle name="Millares 9 3 8 2 2 2" xfId="39236" xr:uid="{5F616B7A-7ED9-4D17-BF00-2271AFCF112F}"/>
    <cellStyle name="Millares 9 3 8 2 2 2 2" xfId="51263" xr:uid="{CE19E2E8-E769-4C72-B5E2-42E699181C42}"/>
    <cellStyle name="Millares 9 3 8 2 2 3" xfId="33046" xr:uid="{82484A29-CE0C-42E3-A6EC-CBC2164E9EED}"/>
    <cellStyle name="Millares 9 3 8 2 2 4" xfId="45257" xr:uid="{547C503B-5F41-4597-9190-4DF6335A50ED}"/>
    <cellStyle name="Millares 9 3 8 2 3" xfId="36141" xr:uid="{9D9FAA64-CB19-4F5A-B0E4-F414F6BEE620}"/>
    <cellStyle name="Millares 9 3 8 2 3 2" xfId="48260" xr:uid="{B39FB144-5EA4-408C-BFFC-862A82543ED0}"/>
    <cellStyle name="Millares 9 3 8 2 4" xfId="29952" xr:uid="{B5E887FA-9659-46CC-BC16-FDC5B7B0323C}"/>
    <cellStyle name="Millares 9 3 8 2 5" xfId="42255" xr:uid="{9962D5EE-F489-4058-B1A0-672943783AA5}"/>
    <cellStyle name="Millares 9 3 8 3" xfId="23267" xr:uid="{5AF4E72B-1DDC-4518-B4DA-439A8685DAB4}"/>
    <cellStyle name="Millares 9 3 8 3 2" xfId="38294" xr:uid="{08BBF0FB-8AF0-4D01-AB0D-60161E33BD24}"/>
    <cellStyle name="Millares 9 3 8 3 2 2" xfId="50349" xr:uid="{6971334C-6065-4D1A-B7FC-9DED66BF4931}"/>
    <cellStyle name="Millares 9 3 8 3 3" xfId="32104" xr:uid="{E2AF04B6-1051-4575-85FE-17811090F1F8}"/>
    <cellStyle name="Millares 9 3 8 3 4" xfId="44343" xr:uid="{167995EF-38ED-478E-8DB0-B796BCD044DD}"/>
    <cellStyle name="Millares 9 3 8 4" xfId="35199" xr:uid="{AFFDD187-1582-4691-B524-286E40BFD908}"/>
    <cellStyle name="Millares 9 3 8 4 2" xfId="47346" xr:uid="{EC8101E3-32AC-435F-A874-791A70006FF3}"/>
    <cellStyle name="Millares 9 3 8 5" xfId="29010" xr:uid="{79187525-B52D-41F5-9280-643A589FC605}"/>
    <cellStyle name="Millares 9 3 8 6" xfId="41341" xr:uid="{4147575D-3E31-475A-B9CC-3BF9A370DFDF}"/>
    <cellStyle name="Millares 9 3 9" xfId="12331" xr:uid="{52994D29-D66C-4F95-A634-532F6614FFE0}"/>
    <cellStyle name="Millares 9 3 9 2" xfId="25170" xr:uid="{46EF0F66-6F66-40FB-A875-1AC3F9CB3D22}"/>
    <cellStyle name="Millares 9 3 9 2 2" xfId="33180" xr:uid="{5951AEC6-8E13-4566-922E-EE335496ABC0}"/>
    <cellStyle name="Millares 9 3 9 2 2 2" xfId="39370" xr:uid="{327617DE-D4B8-4E4E-B40D-5B90D2D65E1F}"/>
    <cellStyle name="Millares 9 3 9 2 2 2 2" xfId="51393" xr:uid="{30D33C0F-C55C-4391-ABAB-674A794B9084}"/>
    <cellStyle name="Millares 9 3 9 2 2 3" xfId="45387" xr:uid="{F52F6755-D6EC-4019-9D75-304E18E5D4D9}"/>
    <cellStyle name="Millares 9 3 9 2 3" xfId="36275" xr:uid="{0F6E2A40-CD2C-4AF6-A557-F6AF8B792CDD}"/>
    <cellStyle name="Millares 9 3 9 2 3 2" xfId="48390" xr:uid="{17983449-9D66-48BA-8880-7B0524C80E22}"/>
    <cellStyle name="Millares 9 3 9 2 4" xfId="30086" xr:uid="{2AEDE51A-2457-4021-9050-C949316354D4}"/>
    <cellStyle name="Millares 9 3 9 2 5" xfId="42385" xr:uid="{884D69CF-6A8C-4791-98D0-5FCB315674DC}"/>
    <cellStyle name="Millares 9 3 9 3" xfId="22468" xr:uid="{63FEFB4E-F5DB-49D1-ADE8-2911B1A72D9C}"/>
    <cellStyle name="Millares 9 3 9 3 2" xfId="37490" xr:uid="{A902A9D1-B270-4ED0-9DA1-0AECBA2EC9B5}"/>
    <cellStyle name="Millares 9 3 9 3 2 2" xfId="49569" xr:uid="{2F65BA37-2CEB-4886-8E72-FE31F404E192}"/>
    <cellStyle name="Millares 9 3 9 3 3" xfId="31300" xr:uid="{31859727-C277-445B-BEFC-84A328C33F33}"/>
    <cellStyle name="Millares 9 3 9 3 4" xfId="43563" xr:uid="{C537164E-64DC-408C-A67B-1DE677FA82E2}"/>
    <cellStyle name="Millares 9 3 9 4" xfId="34395" xr:uid="{A5657EA6-DAAD-4230-99E9-5BA350FF10CD}"/>
    <cellStyle name="Millares 9 3 9 4 2" xfId="46566" xr:uid="{9426D32A-99AC-4CEE-971D-26FC8F251D88}"/>
    <cellStyle name="Millares 9 3 9 5" xfId="28206" xr:uid="{EC99DFDB-7F8D-4E37-91D1-8B6E496A3309}"/>
    <cellStyle name="Millares 9 3 9 6" xfId="40561" xr:uid="{D1876A6D-106C-458F-AFFB-D94A430ABB5D}"/>
    <cellStyle name="Millares 9 4" xfId="3858" xr:uid="{3F4CA879-D0BA-48B7-B2EC-52FBF6E9E316}"/>
    <cellStyle name="Millares 9 4 10" xfId="18205" xr:uid="{398E2FCA-6893-4471-A76E-D6F404A733A1}"/>
    <cellStyle name="Millares 9 4 10 2" xfId="27244" xr:uid="{71371F5A-C63F-4CD2-B29B-55FDA7943168}"/>
    <cellStyle name="Millares 9 4 10 2 2" xfId="39665" xr:uid="{3404E157-53C4-489B-ACEA-3287513506DB}"/>
    <cellStyle name="Millares 9 4 10 2 2 2" xfId="51678" xr:uid="{E6964317-1EA0-49B2-AA3E-4A83648EF7E2}"/>
    <cellStyle name="Millares 9 4 10 2 3" xfId="33475" xr:uid="{14574016-D774-42B9-8696-730E99B85B12}"/>
    <cellStyle name="Millares 9 4 10 2 4" xfId="45672" xr:uid="{DDC9B879-AA1D-4F8E-97DD-B633A7FC20F6}"/>
    <cellStyle name="Millares 9 4 10 3" xfId="36570" xr:uid="{1600AEBE-3F41-4D23-9422-E4F066290554}"/>
    <cellStyle name="Millares 9 4 10 3 2" xfId="48675" xr:uid="{B82B4417-399F-48B2-AB74-1BB46E825E2C}"/>
    <cellStyle name="Millares 9 4 10 4" xfId="30381" xr:uid="{7A4E5838-4A70-4FDD-8E46-A93C03822AC1}"/>
    <cellStyle name="Millares 9 4 10 5" xfId="42670" xr:uid="{CFFA5B69-7138-412E-AD15-A21119CE6D62}"/>
    <cellStyle name="Millares 9 4 11" xfId="19854" xr:uid="{21780A5C-CF3D-4EA2-8DD5-4ABE8E1C77A1}"/>
    <cellStyle name="Millares 9 4 11 2" xfId="23426" xr:uid="{922B0F94-ACD9-48B0-BEE8-7C16BD7CE271}"/>
    <cellStyle name="Millares 9 4 11 2 2" xfId="38459" xr:uid="{A9FB5A2F-A354-45E4-B42D-5630D5737F49}"/>
    <cellStyle name="Millares 9 4 11 2 2 2" xfId="50508" xr:uid="{F361C00E-585B-4847-85C4-750A4DC7EB08}"/>
    <cellStyle name="Millares 9 4 11 2 3" xfId="32269" xr:uid="{AF3865AC-2403-4DC5-A1EA-095391FB554C}"/>
    <cellStyle name="Millares 9 4 11 2 4" xfId="44502" xr:uid="{BFA7F43E-EC8E-4120-B6A9-31F0174A3F50}"/>
    <cellStyle name="Millares 9 4 11 3" xfId="35364" xr:uid="{CF34E538-BE1A-4997-AEA2-C27839D16E87}"/>
    <cellStyle name="Millares 9 4 11 3 2" xfId="47505" xr:uid="{BD80BC3F-312A-48B1-B3B8-26DA85B8270D}"/>
    <cellStyle name="Millares 9 4 11 4" xfId="29175" xr:uid="{41CA0D46-8362-40B2-907E-9196096358E5}"/>
    <cellStyle name="Millares 9 4 11 5" xfId="41500" xr:uid="{CA2EBFD4-D397-48C9-9834-99862213E524}"/>
    <cellStyle name="Millares 9 4 12" xfId="21707" xr:uid="{DDA48464-C3B8-45F4-AE85-4806D667F3DE}"/>
    <cellStyle name="Millares 9 4 12 2" xfId="36709" xr:uid="{96FBA6BA-87D2-4EC7-9C4B-01E5FFCAE6A4}"/>
    <cellStyle name="Millares 9 4 12 2 2" xfId="48810" xr:uid="{F93F7079-40EC-41E0-826C-3A369608B3A3}"/>
    <cellStyle name="Millares 9 4 12 3" xfId="30519" xr:uid="{AA9A4CCE-4DEE-47D4-9A18-D32CC47D7612}"/>
    <cellStyle name="Millares 9 4 12 4" xfId="42804" xr:uid="{6ECF8938-562C-4F2D-BE9A-5A9E51CCEE38}"/>
    <cellStyle name="Millares 9 4 13" xfId="33614" xr:uid="{5AE83307-7C11-401C-8B32-328889FCEBC8}"/>
    <cellStyle name="Millares 9 4 13 2" xfId="45807" xr:uid="{FE39E0EF-D531-4B09-825E-DAF22ECA6923}"/>
    <cellStyle name="Millares 9 4 14" xfId="27425" xr:uid="{CF93D597-D3BA-42FA-A4E6-84899F7C36AE}"/>
    <cellStyle name="Millares 9 4 15" xfId="39802" xr:uid="{DD98A19D-B655-45C4-BE2D-6AACCC592D8F}"/>
    <cellStyle name="Millares 9 4 2" xfId="3859" xr:uid="{230F267D-2867-4BF2-8CF1-349A600B5730}"/>
    <cellStyle name="Millares 9 4 2 10" xfId="27559" xr:uid="{C4AD9B93-12F1-48E9-9954-CAD3AE8C005C}"/>
    <cellStyle name="Millares 9 4 2 11" xfId="39932" xr:uid="{AEA5CBD0-5660-4E80-B66D-1B2DFB75EC11}"/>
    <cellStyle name="Millares 9 4 2 2" xfId="6206" xr:uid="{F8300805-9253-4402-B691-596B9D5984F0}"/>
    <cellStyle name="Millares 9 4 2 2 2" xfId="8972" xr:uid="{7D1D7559-E2CC-46B0-A9AA-90215703EFBE}"/>
    <cellStyle name="Millares 9 4 2 2 2 2" xfId="37651" xr:uid="{90792CB3-55F2-479D-852D-0214E3237C1E}"/>
    <cellStyle name="Millares 9 4 2 2 2 2 2" xfId="49724" xr:uid="{53786C27-01D6-488A-B12D-CEBB9F795BDE}"/>
    <cellStyle name="Millares 9 4 2 2 2 3" xfId="31461" xr:uid="{725C21FF-8938-47F3-854A-78C16B13EC1B}"/>
    <cellStyle name="Millares 9 4 2 2 2 4" xfId="43718" xr:uid="{118AAD07-1AD1-451C-9936-A6EE0261C816}"/>
    <cellStyle name="Millares 9 4 2 2 3" xfId="8287" xr:uid="{81536979-5FAC-4EB2-963A-893320E62A8B}"/>
    <cellStyle name="Millares 9 4 2 2 3 2" xfId="34556" xr:uid="{2B03CEEE-15AC-4FD5-AD64-277D703DF578}"/>
    <cellStyle name="Millares 9 4 2 2 3 3" xfId="46721" xr:uid="{4A14DC4F-1735-460F-A7C8-2D034E06D599}"/>
    <cellStyle name="Millares 9 4 2 2 4" xfId="12741" xr:uid="{C940E156-7D43-4148-86CC-4CCB44EB80EF}"/>
    <cellStyle name="Millares 9 4 2 2 5" xfId="22629" xr:uid="{D1B3EFDE-FDC5-48F3-BFE1-54F9269369F3}"/>
    <cellStyle name="Millares 9 4 2 2 6" xfId="28367" xr:uid="{80BA9783-0202-4E38-82BE-3FEA6916ED5F}"/>
    <cellStyle name="Millares 9 4 2 2 7" xfId="40716" xr:uid="{635981F7-1013-44CB-91CB-B88CBA75769C}"/>
    <cellStyle name="Millares 9 4 2 3" xfId="5052" xr:uid="{743577DE-FF75-4F27-9C31-11C9468246E1}"/>
    <cellStyle name="Millares 9 4 2 3 2" xfId="8566" xr:uid="{DC7E6006-32D4-4501-ACF0-6B112806E982}"/>
    <cellStyle name="Millares 9 4 2 3 2 2" xfId="38593" xr:uid="{D76EFF32-FD19-476B-A8EE-D0B5DC09A5F5}"/>
    <cellStyle name="Millares 9 4 2 3 2 2 2" xfId="50638" xr:uid="{A89BC19E-3809-482B-9C6D-80ACFA6CE2C6}"/>
    <cellStyle name="Millares 9 4 2 3 2 3" xfId="32403" xr:uid="{835A5BAB-67F7-4298-8F8B-D15E9A174983}"/>
    <cellStyle name="Millares 9 4 2 3 2 4" xfId="44632" xr:uid="{B9B0BED5-01EA-4EDC-BD73-0DC0DAC35DD5}"/>
    <cellStyle name="Millares 9 4 2 3 3" xfId="16323" xr:uid="{557B2039-9E31-41A2-9359-4FC89D353209}"/>
    <cellStyle name="Millares 9 4 2 3 3 2" xfId="35498" xr:uid="{48586133-60B3-470F-B34A-7D54F3DE630E}"/>
    <cellStyle name="Millares 9 4 2 3 3 3" xfId="47635" xr:uid="{C3D9D8DA-F089-4489-8A34-ED0170A181D1}"/>
    <cellStyle name="Millares 9 4 2 3 4" xfId="23556" xr:uid="{91EF881D-06D7-4651-8EE8-6FD6D9593B3B}"/>
    <cellStyle name="Millares 9 4 2 3 5" xfId="29309" xr:uid="{5D6B2BAB-214D-4E24-A855-A86CA244494D}"/>
    <cellStyle name="Millares 9 4 2 3 6" xfId="41630" xr:uid="{81C75CB2-6189-4241-9F6E-1CC04995E59B}"/>
    <cellStyle name="Millares 9 4 2 4" xfId="7870" xr:uid="{6182495C-11D1-4240-AC74-C955C4737AF1}"/>
    <cellStyle name="Millares 9 4 2 4 2" xfId="36843" xr:uid="{213F8A2A-CA33-40AC-A9DC-D4180060BC56}"/>
    <cellStyle name="Millares 9 4 2 4 2 2" xfId="48940" xr:uid="{0EE05FF3-3843-403C-887D-8202A958E29F}"/>
    <cellStyle name="Millares 9 4 2 4 3" xfId="30653" xr:uid="{7A747E84-5F10-4EED-9151-A9BEBBEE3E04}"/>
    <cellStyle name="Millares 9 4 2 4 4" xfId="42934" xr:uid="{01CB4317-D822-493F-994B-0BDAC228DA0E}"/>
    <cellStyle name="Millares 9 4 2 5" xfId="12336" xr:uid="{68BF6F7B-6955-4F22-9908-F054B4887588}"/>
    <cellStyle name="Millares 9 4 2 5 2" xfId="33748" xr:uid="{FA97E589-0052-4BE0-9C89-C2F9CF21F69A}"/>
    <cellStyle name="Millares 9 4 2 5 3" xfId="45937" xr:uid="{BEF11C2C-855B-47F9-B676-113FD0640DF4}"/>
    <cellStyle name="Millares 9 4 2 6" xfId="16694" xr:uid="{57CC9C3E-610F-4ED0-AB45-E565E2A3BA2F}"/>
    <cellStyle name="Millares 9 4 2 7" xfId="18340" xr:uid="{D32C1D18-1398-4CCF-8936-2D5CD14CB2E6}"/>
    <cellStyle name="Millares 9 4 2 8" xfId="19990" xr:uid="{82FC4C3D-619F-4FBD-8B9A-FBAB48A8AC98}"/>
    <cellStyle name="Millares 9 4 2 9" xfId="21837" xr:uid="{7722D4F5-C7DE-4DB8-ADC6-36A3A227EB7A}"/>
    <cellStyle name="Millares 9 4 3" xfId="6207" xr:uid="{2797CAE8-0345-456F-909A-3027F7F5A0C6}"/>
    <cellStyle name="Millares 9 4 3 10" xfId="40062" xr:uid="{B9E923C1-91C4-405E-9451-10520A45C57F}"/>
    <cellStyle name="Millares 9 4 3 2" xfId="8973" xr:uid="{D56732DB-E16C-4482-9F06-5296E91FE548}"/>
    <cellStyle name="Millares 9 4 3 2 2" xfId="22763" xr:uid="{D6780DF9-365B-4C59-8C0F-D30338DF1D48}"/>
    <cellStyle name="Millares 9 4 3 2 2 2" xfId="37785" xr:uid="{DC3C2221-8F23-475C-A495-70045E0705F1}"/>
    <cellStyle name="Millares 9 4 3 2 2 2 2" xfId="49854" xr:uid="{2F0AA373-BF36-4D7B-BDFD-3CA27FD5D8CD}"/>
    <cellStyle name="Millares 9 4 3 2 2 3" xfId="31595" xr:uid="{8A80048F-35F8-4CD0-82E1-63EB78936234}"/>
    <cellStyle name="Millares 9 4 3 2 2 4" xfId="43848" xr:uid="{76AB86AA-8A26-4DD5-A92A-F6EC511D73B3}"/>
    <cellStyle name="Millares 9 4 3 2 3" xfId="34690" xr:uid="{64A36C0D-13D0-4DC6-8191-0E63B518D4A6}"/>
    <cellStyle name="Millares 9 4 3 2 3 2" xfId="46851" xr:uid="{395FB736-6C56-4B74-8C68-5A89133FD577}"/>
    <cellStyle name="Millares 9 4 3 2 4" xfId="28501" xr:uid="{5031F232-49AE-408F-9DAD-76E48D7419F4}"/>
    <cellStyle name="Millares 9 4 3 2 5" xfId="40846" xr:uid="{2B6286F4-9587-4F85-8401-E295EBD15C44}"/>
    <cellStyle name="Millares 9 4 3 3" xfId="8288" xr:uid="{321B0E23-BE03-4F5A-9654-785BA1BF069E}"/>
    <cellStyle name="Millares 9 4 3 3 2" xfId="23689" xr:uid="{A063D88E-DB7E-456A-B97B-F31DBD15BBE2}"/>
    <cellStyle name="Millares 9 4 3 3 2 2" xfId="38727" xr:uid="{50716839-479A-494E-A1A5-CE66327BE5A8}"/>
    <cellStyle name="Millares 9 4 3 3 2 2 2" xfId="50768" xr:uid="{BD795F5A-5772-4D80-A62C-5098BB4D60CE}"/>
    <cellStyle name="Millares 9 4 3 3 2 3" xfId="32537" xr:uid="{C139C05B-8DEE-4FF3-8CE9-4E2D16C27249}"/>
    <cellStyle name="Millares 9 4 3 3 2 4" xfId="44762" xr:uid="{5B4E20F4-551E-41FA-BB90-91111A13A1D5}"/>
    <cellStyle name="Millares 9 4 3 3 3" xfId="35632" xr:uid="{9D65C80E-4F60-4936-B433-0133F9AA2A6F}"/>
    <cellStyle name="Millares 9 4 3 3 3 2" xfId="47765" xr:uid="{D8F839A8-A7CB-44CB-AF75-C1B2B1FD14CA}"/>
    <cellStyle name="Millares 9 4 3 3 4" xfId="29443" xr:uid="{B81BF366-4948-4851-B1FC-43E9EDD35CFC}"/>
    <cellStyle name="Millares 9 4 3 3 5" xfId="41760" xr:uid="{B6A54451-D6C0-4909-A7AB-9DD872F0782E}"/>
    <cellStyle name="Millares 9 4 3 4" xfId="12742" xr:uid="{9FB7699E-6117-4F4A-A8D6-128A6A47EB31}"/>
    <cellStyle name="Millares 9 4 3 4 2" xfId="36977" xr:uid="{1F711EA0-18AD-4755-9ADB-4674B154768A}"/>
    <cellStyle name="Millares 9 4 3 4 2 2" xfId="49070" xr:uid="{0579A795-B02F-4EF3-A5BD-D0882D0CCB33}"/>
    <cellStyle name="Millares 9 4 3 4 3" xfId="30787" xr:uid="{CB481273-E3DA-43EC-8EFA-CD4F2DF45023}"/>
    <cellStyle name="Millares 9 4 3 4 4" xfId="43064" xr:uid="{DC28FEC8-EE7D-4815-8918-07F97DCA51F5}"/>
    <cellStyle name="Millares 9 4 3 5" xfId="17543" xr:uid="{0D2AB6A4-7533-4446-9FA7-E762DA88BC4B}"/>
    <cellStyle name="Millares 9 4 3 5 2" xfId="33882" xr:uid="{13D7C570-7CBA-41C3-9BD8-3EAC968438E3}"/>
    <cellStyle name="Millares 9 4 3 5 3" xfId="46067" xr:uid="{61E1D65C-9B21-416F-9EF3-FFAED0439A45}"/>
    <cellStyle name="Millares 9 4 3 6" xfId="18474" xr:uid="{1E44B9A8-491B-4E54-8928-2A1908AB7303}"/>
    <cellStyle name="Millares 9 4 3 7" xfId="20125" xr:uid="{F12A1BB0-AFFA-4C57-AC3B-D21CFE3FF7B0}"/>
    <cellStyle name="Millares 9 4 3 8" xfId="21967" xr:uid="{A31A6CE1-BC7C-4BC4-AA52-3ED434067C5A}"/>
    <cellStyle name="Millares 9 4 3 9" xfId="27693" xr:uid="{604F9F1B-B46A-40F0-9E8A-2D8146355545}"/>
    <cellStyle name="Millares 9 4 4" xfId="6205" xr:uid="{FC47AEC1-BBC4-47EF-B5FE-512B26DF6668}"/>
    <cellStyle name="Millares 9 4 4 10" xfId="40192" xr:uid="{656A33C3-039B-41D6-9E9F-D9107DB38D4A}"/>
    <cellStyle name="Millares 9 4 4 2" xfId="8971" xr:uid="{02EA441C-2A17-434C-B659-E173657CDF55}"/>
    <cellStyle name="Millares 9 4 4 2 2" xfId="22897" xr:uid="{60724B5E-EB96-43FF-8D20-1D7BCE5D9522}"/>
    <cellStyle name="Millares 9 4 4 2 2 2" xfId="37919" xr:uid="{59B4D162-086F-464A-B1C0-9EBF86809E12}"/>
    <cellStyle name="Millares 9 4 4 2 2 2 2" xfId="49984" xr:uid="{29A12D75-D046-4B7B-ABD2-2B6CC0630783}"/>
    <cellStyle name="Millares 9 4 4 2 2 3" xfId="31729" xr:uid="{128753E3-4B33-4209-8394-A01D976823AC}"/>
    <cellStyle name="Millares 9 4 4 2 2 4" xfId="43978" xr:uid="{8BB0CD9F-8220-46CC-9E26-54726EC4D4DD}"/>
    <cellStyle name="Millares 9 4 4 2 3" xfId="34824" xr:uid="{1F39570C-8C3F-4384-9CF7-2EFB28ADCA06}"/>
    <cellStyle name="Millares 9 4 4 2 3 2" xfId="46981" xr:uid="{526067A9-751F-4877-89C8-8834CD08FA8F}"/>
    <cellStyle name="Millares 9 4 4 2 4" xfId="28635" xr:uid="{216DF1C3-A2C7-4E9A-93D0-695DED8B4C65}"/>
    <cellStyle name="Millares 9 4 4 2 5" xfId="40976" xr:uid="{7A358BA1-3533-4398-AA9F-97B9550ECACA}"/>
    <cellStyle name="Millares 9 4 4 3" xfId="8286" xr:uid="{143AEB47-F4B0-4D48-A512-89216993FBF2}"/>
    <cellStyle name="Millares 9 4 4 3 2" xfId="23823" xr:uid="{5B080592-F959-4052-99B4-AD0375F8E64A}"/>
    <cellStyle name="Millares 9 4 4 3 2 2" xfId="38861" xr:uid="{08C8EB13-3A7D-41E8-9775-08B8600B1052}"/>
    <cellStyle name="Millares 9 4 4 3 2 2 2" xfId="50898" xr:uid="{E956DE98-6E17-4B6A-9F38-8684D55469CC}"/>
    <cellStyle name="Millares 9 4 4 3 2 3" xfId="32671" xr:uid="{FFF829DE-148C-49ED-9D61-C07941AB58E5}"/>
    <cellStyle name="Millares 9 4 4 3 2 4" xfId="44892" xr:uid="{B2831ABD-C138-48AC-A0D1-33ED21300560}"/>
    <cellStyle name="Millares 9 4 4 3 3" xfId="35766" xr:uid="{09BEDE76-1B94-474D-8B78-97374074D23F}"/>
    <cellStyle name="Millares 9 4 4 3 3 2" xfId="47895" xr:uid="{8DE518A9-D4A5-4664-8310-7F1C9D1C074E}"/>
    <cellStyle name="Millares 9 4 4 3 4" xfId="29577" xr:uid="{3FDB945D-DDB4-404C-849E-FF3AAF4A5F2A}"/>
    <cellStyle name="Millares 9 4 4 3 5" xfId="41890" xr:uid="{CCFF6893-5177-4AF7-BD01-A86FA319A925}"/>
    <cellStyle name="Millares 9 4 4 4" xfId="12740" xr:uid="{020C5D82-7FED-4155-8DD6-DD02815B7AC9}"/>
    <cellStyle name="Millares 9 4 4 4 2" xfId="37111" xr:uid="{39E0240C-5BFE-41C9-BAD8-E75EA82C99B0}"/>
    <cellStyle name="Millares 9 4 4 4 2 2" xfId="49200" xr:uid="{063DDC15-0735-4198-9822-CD3693C03590}"/>
    <cellStyle name="Millares 9 4 4 4 3" xfId="30921" xr:uid="{85E4B38D-8772-4AAC-A434-E28FA141B25D}"/>
    <cellStyle name="Millares 9 4 4 4 4" xfId="43194" xr:uid="{5CA55B56-C609-4855-974E-0616ACF8D253}"/>
    <cellStyle name="Millares 9 4 4 5" xfId="17792" xr:uid="{A654CC59-5789-48EA-BDD3-484135B27B62}"/>
    <cellStyle name="Millares 9 4 4 5 2" xfId="34016" xr:uid="{1BE03DDB-33A6-4A29-AC8B-95D209569C84}"/>
    <cellStyle name="Millares 9 4 4 5 3" xfId="46197" xr:uid="{1E8E7282-B49F-4B7A-95B2-280D61F886FE}"/>
    <cellStyle name="Millares 9 4 4 6" xfId="18609" xr:uid="{A5ED312B-C3C5-4336-AFD3-4989FB0A587E}"/>
    <cellStyle name="Millares 9 4 4 7" xfId="20261" xr:uid="{775EDFF9-C17A-4DFF-9E18-E25928516A63}"/>
    <cellStyle name="Millares 9 4 4 8" xfId="22097" xr:uid="{2933BE9C-C079-4EEA-8CBB-4544F5ACF8E0}"/>
    <cellStyle name="Millares 9 4 4 9" xfId="27827" xr:uid="{6D583182-2E36-4373-A79F-71D2391EDCB5}"/>
    <cellStyle name="Millares 9 4 5" xfId="5051" xr:uid="{9C81882A-0DD1-4B10-8C88-F7AFFDD14B07}"/>
    <cellStyle name="Millares 9 4 5 2" xfId="11976" xr:uid="{A1DEEE17-758E-4891-830B-AE2CEE626329}"/>
    <cellStyle name="Millares 9 4 5 2 2" xfId="23028" xr:uid="{4BAA5DE7-4FB7-4DD6-BEC1-23A0E1265BF1}"/>
    <cellStyle name="Millares 9 4 5 2 2 2" xfId="38053" xr:uid="{71A15121-B864-4638-B919-3286DD64E77E}"/>
    <cellStyle name="Millares 9 4 5 2 2 2 2" xfId="50114" xr:uid="{F79EE33F-F8DF-4693-93A4-ACEA55D875FE}"/>
    <cellStyle name="Millares 9 4 5 2 2 3" xfId="31863" xr:uid="{52E828F7-6194-4CB2-A8BE-77478F352CDD}"/>
    <cellStyle name="Millares 9 4 5 2 2 4" xfId="44108" xr:uid="{17DB45F3-B859-48C4-B9B7-D3740494EA7E}"/>
    <cellStyle name="Millares 9 4 5 2 3" xfId="34958" xr:uid="{F8CB19B5-29DA-4F38-8632-F3432DC722CD}"/>
    <cellStyle name="Millares 9 4 5 2 3 2" xfId="47111" xr:uid="{85C44862-3B1B-448D-86C8-DEBB580F25A1}"/>
    <cellStyle name="Millares 9 4 5 2 4" xfId="28769" xr:uid="{1782B123-1C4C-4AF9-91D8-82542A37A2BB}"/>
    <cellStyle name="Millares 9 4 5 2 5" xfId="41106" xr:uid="{5FA4C2A7-D554-453E-B632-615D3B283AE4}"/>
    <cellStyle name="Millares 9 4 5 3" xfId="12839" xr:uid="{20C30455-C62B-4A2E-B1C8-11E804ADA85E}"/>
    <cellStyle name="Millares 9 4 5 3 2" xfId="23954" xr:uid="{FD1C2482-AC72-48C1-B8BE-A689FCB96C0D}"/>
    <cellStyle name="Millares 9 4 5 3 2 2" xfId="38995" xr:uid="{17316384-8186-40E6-B752-ACC9FD43BC32}"/>
    <cellStyle name="Millares 9 4 5 3 2 2 2" xfId="51028" xr:uid="{71C11FBB-9A4C-42A1-958A-4C67BF68D3FB}"/>
    <cellStyle name="Millares 9 4 5 3 2 3" xfId="32805" xr:uid="{0E3DD83B-A6E2-41AA-8C53-714A77C12C27}"/>
    <cellStyle name="Millares 9 4 5 3 2 4" xfId="45022" xr:uid="{439DCFD3-9036-46D3-9874-DC57C3C4D463}"/>
    <cellStyle name="Millares 9 4 5 3 3" xfId="35900" xr:uid="{A0C7CF3E-29ED-4E4D-B7CE-46E70BACFC7E}"/>
    <cellStyle name="Millares 9 4 5 3 3 2" xfId="48025" xr:uid="{DC325FE2-8ED7-48B8-9137-CE86CDEA0CE9}"/>
    <cellStyle name="Millares 9 4 5 3 4" xfId="29711" xr:uid="{15C4D57C-A534-4D52-B9EE-C14BF3BB5E8A}"/>
    <cellStyle name="Millares 9 4 5 3 5" xfId="42020" xr:uid="{2796F687-5211-441E-8D1E-F6117608A891}"/>
    <cellStyle name="Millares 9 4 5 4" xfId="18065" xr:uid="{F7C7266B-2647-4AD6-8857-5AAFE0539774}"/>
    <cellStyle name="Millares 9 4 5 4 2" xfId="37245" xr:uid="{1129E205-89FD-4D19-9B19-D65399BFAE43}"/>
    <cellStyle name="Millares 9 4 5 4 2 2" xfId="49330" xr:uid="{19160685-C64D-4248-A6FA-FD71E5DA6A15}"/>
    <cellStyle name="Millares 9 4 5 4 3" xfId="31055" xr:uid="{E4AD9E2D-07FB-40D0-A169-B21DE195B641}"/>
    <cellStyle name="Millares 9 4 5 4 4" xfId="43324" xr:uid="{555419EA-88AD-4CB5-90EF-D869CC7B76A2}"/>
    <cellStyle name="Millares 9 4 5 5" xfId="18744" xr:uid="{74185661-0E54-4E76-AB40-510B01B8D575}"/>
    <cellStyle name="Millares 9 4 5 5 2" xfId="34150" xr:uid="{F2FBEAF0-EDE7-4C8F-9E17-C3766C2C9A9A}"/>
    <cellStyle name="Millares 9 4 5 5 3" xfId="46327" xr:uid="{CA613BE5-F235-4E21-981A-4A3E83372F8E}"/>
    <cellStyle name="Millares 9 4 5 6" xfId="20397" xr:uid="{20FC3E1A-7E9B-46CB-A71D-BA1716DEE2F1}"/>
    <cellStyle name="Millares 9 4 5 7" xfId="22227" xr:uid="{C9562775-1107-4405-A7AB-2B970CD5CC8D}"/>
    <cellStyle name="Millares 9 4 5 8" xfId="27961" xr:uid="{3DE638FD-B79E-435D-AF6C-6A9338C8DD15}"/>
    <cellStyle name="Millares 9 4 5 9" xfId="40322" xr:uid="{D205E7FD-C629-4141-967F-FDB2ABDC3062}"/>
    <cellStyle name="Millares 9 4 6" xfId="5323" xr:uid="{0EAEED31-8ABE-4588-A8BE-603ABF53C6CD}"/>
    <cellStyle name="Millares 9 4 6 2" xfId="8565" xr:uid="{7129288F-A174-499D-A000-FEF3944F082E}"/>
    <cellStyle name="Millares 9 4 6 2 2" xfId="23161" xr:uid="{6CB6DED3-D8D8-4815-B8B8-D3BED69952CE}"/>
    <cellStyle name="Millares 9 4 6 2 2 2" xfId="38187" xr:uid="{066C1BC8-BE17-4C26-8C2D-227E1DED96C1}"/>
    <cellStyle name="Millares 9 4 6 2 2 2 2" xfId="50244" xr:uid="{3D48EEC8-6DF6-47AE-9813-9997596D45B5}"/>
    <cellStyle name="Millares 9 4 6 2 2 3" xfId="31997" xr:uid="{70B5C876-6555-4BE0-9B34-DA750FB8F471}"/>
    <cellStyle name="Millares 9 4 6 2 2 4" xfId="44238" xr:uid="{5034CB64-C376-4565-8131-6C35853A3C39}"/>
    <cellStyle name="Millares 9 4 6 2 3" xfId="35092" xr:uid="{FA5A4CF5-553B-419F-B873-3D0E8BE04A54}"/>
    <cellStyle name="Millares 9 4 6 2 3 2" xfId="47241" xr:uid="{65241344-45AB-4BA6-874C-512BF2FED00A}"/>
    <cellStyle name="Millares 9 4 6 2 4" xfId="28903" xr:uid="{9305B486-1B5B-4BC5-9FB8-0A710E1586B5}"/>
    <cellStyle name="Millares 9 4 6 2 5" xfId="41236" xr:uid="{553EAE11-FF21-4255-A081-2E5E92C7D749}"/>
    <cellStyle name="Millares 9 4 6 3" xfId="15295" xr:uid="{2C3490BF-A013-4340-9274-2044C893A2AD}"/>
    <cellStyle name="Millares 9 4 6 3 2" xfId="24084" xr:uid="{5E88A0FF-65AC-45E0-85D9-7E7F08F764AF}"/>
    <cellStyle name="Millares 9 4 6 3 2 2" xfId="39129" xr:uid="{9DB4466D-D4CE-447E-B888-820E5621C133}"/>
    <cellStyle name="Millares 9 4 6 3 2 2 2" xfId="51158" xr:uid="{F77F7FEC-9516-439F-B3EE-84D84937B601}"/>
    <cellStyle name="Millares 9 4 6 3 2 3" xfId="32939" xr:uid="{3C39B210-8AE1-433A-9522-F0548FBB50BC}"/>
    <cellStyle name="Millares 9 4 6 3 2 4" xfId="45152" xr:uid="{04EF5FE4-25C5-41CA-B87C-CDEEF1EAE3C7}"/>
    <cellStyle name="Millares 9 4 6 3 3" xfId="36034" xr:uid="{21A767F6-9E46-4671-B84B-8CD1A90F30C2}"/>
    <cellStyle name="Millares 9 4 6 3 3 2" xfId="48155" xr:uid="{858ED0A6-7C00-4593-A79E-0116478F12FE}"/>
    <cellStyle name="Millares 9 4 6 3 4" xfId="29845" xr:uid="{FF9C06C8-A011-4AF0-A703-0FEE0CE0CC7D}"/>
    <cellStyle name="Millares 9 4 6 3 5" xfId="42150" xr:uid="{CBBA196F-46BB-4C9C-9C3F-75DF39F5AA2E}"/>
    <cellStyle name="Millares 9 4 6 4" xfId="19663" xr:uid="{199A1EE9-D09B-4099-B3FE-6217577C5C60}"/>
    <cellStyle name="Millares 9 4 6 4 2" xfId="37379" xr:uid="{CD81A669-A284-44B3-8542-20CFDD862DAD}"/>
    <cellStyle name="Millares 9 4 6 4 2 2" xfId="49460" xr:uid="{6E4591AB-FB73-4CAF-8926-0B8F9497D258}"/>
    <cellStyle name="Millares 9 4 6 4 3" xfId="31189" xr:uid="{15D43B8E-84A6-49B6-AF2F-8E38931B0BC1}"/>
    <cellStyle name="Millares 9 4 6 4 4" xfId="43454" xr:uid="{F9CD2E4E-9A6F-4343-B716-29110D65217F}"/>
    <cellStyle name="Millares 9 4 6 5" xfId="20531" xr:uid="{B9F0F835-8940-4ACB-BCA2-91AD33FD9E87}"/>
    <cellStyle name="Millares 9 4 6 5 2" xfId="34284" xr:uid="{7946DC4D-4909-403F-AFB7-D737E908FE27}"/>
    <cellStyle name="Millares 9 4 6 5 3" xfId="46457" xr:uid="{B9D6D232-6739-45CB-9CB7-2DD43993451C}"/>
    <cellStyle name="Millares 9 4 6 6" xfId="22357" xr:uid="{7064F1CA-73F1-4639-A5E2-8C2A85EB90CA}"/>
    <cellStyle name="Millares 9 4 6 7" xfId="28095" xr:uid="{4AA82B6E-0792-48F3-8F70-FBFD23D57D0B}"/>
    <cellStyle name="Millares 9 4 6 8" xfId="40452" xr:uid="{9CF18C42-7ECD-4A20-88F9-D226584478E2}"/>
    <cellStyle name="Millares 9 4 7" xfId="7869" xr:uid="{BC2700C8-F648-4EC0-A5DE-B43F7839F740}"/>
    <cellStyle name="Millares 9 4 7 2" xfId="21515" xr:uid="{66793CE8-69A5-4B20-99C8-6D14477235BF}"/>
    <cellStyle name="Millares 9 4 7 2 2" xfId="24214" xr:uid="{DFEFE5BE-93C8-4094-98EB-1B98EFFE6BB1}"/>
    <cellStyle name="Millares 9 4 7 2 2 2" xfId="39263" xr:uid="{2C664816-C969-4FEB-A89C-D3E28C6C03A1}"/>
    <cellStyle name="Millares 9 4 7 2 2 2 2" xfId="51288" xr:uid="{22D426F4-6221-47EF-9FED-36333EB3EBCB}"/>
    <cellStyle name="Millares 9 4 7 2 2 3" xfId="33073" xr:uid="{67AEA547-D7AD-4E00-9E45-338D5AD0C9AB}"/>
    <cellStyle name="Millares 9 4 7 2 2 4" xfId="45282" xr:uid="{D7F079D3-D047-40EF-9E10-5DD353FBC79B}"/>
    <cellStyle name="Millares 9 4 7 2 3" xfId="36168" xr:uid="{DBB1439F-9DDE-4DDB-B412-BFF533F7669B}"/>
    <cellStyle name="Millares 9 4 7 2 3 2" xfId="48285" xr:uid="{E1E587AC-EF89-49FE-ACE9-AB036C00B81F}"/>
    <cellStyle name="Millares 9 4 7 2 4" xfId="29979" xr:uid="{730249DF-F190-4CDE-9F9B-49C75D5549C9}"/>
    <cellStyle name="Millares 9 4 7 2 5" xfId="42280" xr:uid="{0BACFD9A-59F4-4E7A-BB15-2B375B0E3053}"/>
    <cellStyle name="Millares 9 4 7 3" xfId="23292" xr:uid="{C8EF0CC6-7316-4B6A-8A62-1B64FC872CCB}"/>
    <cellStyle name="Millares 9 4 7 3 2" xfId="38321" xr:uid="{A954BDBE-F104-4A29-B527-DF1907B044E5}"/>
    <cellStyle name="Millares 9 4 7 3 2 2" xfId="50374" xr:uid="{086272D2-5A0A-48A3-8BE5-5325FFE49991}"/>
    <cellStyle name="Millares 9 4 7 3 3" xfId="32131" xr:uid="{C96BE6EB-7655-43E3-8A83-9BFF4B99FA50}"/>
    <cellStyle name="Millares 9 4 7 3 4" xfId="44368" xr:uid="{DAFB220A-B7C3-4B85-A00D-47B51C1FA9FB}"/>
    <cellStyle name="Millares 9 4 7 4" xfId="35226" xr:uid="{33E0FA7C-98CB-4690-8531-D44CE17B3666}"/>
    <cellStyle name="Millares 9 4 7 4 2" xfId="47371" xr:uid="{35ECD9FD-A016-41CD-B694-40B3C36F6B96}"/>
    <cellStyle name="Millares 9 4 7 5" xfId="29037" xr:uid="{E6D22446-15E8-4137-86AE-A2C653A378AA}"/>
    <cellStyle name="Millares 9 4 7 6" xfId="41366" xr:uid="{ED75D52E-DF5A-40EB-B41D-4E125A40E7F4}"/>
    <cellStyle name="Millares 9 4 8" xfId="12335" xr:uid="{CE4F79D6-B1E8-49B4-B998-4A7F774E8E16}"/>
    <cellStyle name="Millares 9 4 8 2" xfId="25197" xr:uid="{9DDA04B0-81B7-4135-9F65-B38806CE96D3}"/>
    <cellStyle name="Millares 9 4 8 2 2" xfId="33207" xr:uid="{B3ADEE85-0A0E-4CE5-A609-D4A527674D3B}"/>
    <cellStyle name="Millares 9 4 8 2 2 2" xfId="39397" xr:uid="{55D6A439-02E7-4A6F-A66D-1A576F790970}"/>
    <cellStyle name="Millares 9 4 8 2 2 2 2" xfId="51418" xr:uid="{F6086F3D-0288-4D54-BC73-8E949D05850E}"/>
    <cellStyle name="Millares 9 4 8 2 2 3" xfId="45412" xr:uid="{273021D9-44B8-4EB1-8D23-FDF98DA508C8}"/>
    <cellStyle name="Millares 9 4 8 2 3" xfId="36302" xr:uid="{9000023D-4166-44D3-9DC7-CEA005C119DB}"/>
    <cellStyle name="Millares 9 4 8 2 3 2" xfId="48415" xr:uid="{7D13F96A-7DBD-46DF-BAEC-389C840395B3}"/>
    <cellStyle name="Millares 9 4 8 2 4" xfId="30113" xr:uid="{D49F3F0E-C9C5-4B79-8CCB-255F930E0D7B}"/>
    <cellStyle name="Millares 9 4 8 2 5" xfId="42410" xr:uid="{3A2E542A-A1AE-4CDF-9334-1DF93E85A38D}"/>
    <cellStyle name="Millares 9 4 8 3" xfId="22495" xr:uid="{E19B4679-46BA-4231-9C4A-0C929E0185C8}"/>
    <cellStyle name="Millares 9 4 8 3 2" xfId="37517" xr:uid="{45C633DB-00D6-4820-856D-1DEEA8751027}"/>
    <cellStyle name="Millares 9 4 8 3 2 2" xfId="49594" xr:uid="{50128808-FDF6-416E-82A4-76E9A323BB3D}"/>
    <cellStyle name="Millares 9 4 8 3 3" xfId="31327" xr:uid="{DE81D786-EE10-428C-A351-AD7DC1D809FB}"/>
    <cellStyle name="Millares 9 4 8 3 4" xfId="43588" xr:uid="{76C2C1B8-18ED-4C24-A9B9-B1ECCAFA58A3}"/>
    <cellStyle name="Millares 9 4 8 4" xfId="34422" xr:uid="{31786057-FC94-4B6B-861F-733870620163}"/>
    <cellStyle name="Millares 9 4 8 4 2" xfId="46591" xr:uid="{AAF0F135-A040-4D94-AEFC-F5AA72B52550}"/>
    <cellStyle name="Millares 9 4 8 5" xfId="28233" xr:uid="{A7FE24FF-4959-4CDC-BFB5-CD1E8949087A}"/>
    <cellStyle name="Millares 9 4 8 6" xfId="40586" xr:uid="{6D5C1216-6E59-4B9D-8715-7CFDE9E9A449}"/>
    <cellStyle name="Millares 9 4 9" xfId="16560" xr:uid="{D0DEEC2A-86AA-4AEE-9787-E5F087FE4198}"/>
    <cellStyle name="Millares 9 4 9 2" xfId="26221" xr:uid="{5A7B6D2B-EDF8-41E9-858C-CB41EEDC73AF}"/>
    <cellStyle name="Millares 9 4 9 2 2" xfId="39531" xr:uid="{7D001F04-D070-45BF-9C41-06607A33251A}"/>
    <cellStyle name="Millares 9 4 9 2 2 2" xfId="51548" xr:uid="{4388E5D5-5B32-485F-A131-682BC1497434}"/>
    <cellStyle name="Millares 9 4 9 2 3" xfId="33341" xr:uid="{10EE760C-4073-4B16-9639-B6A28EBC2169}"/>
    <cellStyle name="Millares 9 4 9 2 4" xfId="45542" xr:uid="{1808488A-0D90-45D2-97E6-79C3D77A750A}"/>
    <cellStyle name="Millares 9 4 9 3" xfId="36436" xr:uid="{B6FDD006-D10E-4A8D-9389-F6D3606EEAFD}"/>
    <cellStyle name="Millares 9 4 9 3 2" xfId="48545" xr:uid="{C91B310B-F4B3-48E8-9DC1-55A74BE70914}"/>
    <cellStyle name="Millares 9 4 9 4" xfId="30247" xr:uid="{17064421-EF42-41CE-99D5-D6F616E058E0}"/>
    <cellStyle name="Millares 9 4 9 5" xfId="42540" xr:uid="{DACBC5E8-6825-415F-AEA4-88B7481A9CA5}"/>
    <cellStyle name="Millares 9 5" xfId="3860" xr:uid="{E0416667-1D48-4668-80E8-25A2B8AD72C4}"/>
    <cellStyle name="Millares 9 5 10" xfId="27494" xr:uid="{6ACB9BD3-D276-4C3B-97C5-682406BD5756}"/>
    <cellStyle name="Millares 9 5 11" xfId="39869" xr:uid="{492CAA52-5786-4C0D-B6A0-39CA7779065A}"/>
    <cellStyle name="Millares 9 5 2" xfId="6208" xr:uid="{AE189FC4-C62F-4DFA-B073-7E605EE8D3AC}"/>
    <cellStyle name="Millares 9 5 2 2" xfId="8974" xr:uid="{CAE1E875-1FAC-46BB-B938-98B1694B159F}"/>
    <cellStyle name="Millares 9 5 2 2 2" xfId="37586" xr:uid="{707B8C76-0119-43FB-B840-623F33D609BD}"/>
    <cellStyle name="Millares 9 5 2 2 2 2" xfId="49661" xr:uid="{E45810FB-D197-4D78-9846-91F2F323E486}"/>
    <cellStyle name="Millares 9 5 2 2 3" xfId="31396" xr:uid="{49E64619-8341-4D3D-9D8F-89EF37D8BF20}"/>
    <cellStyle name="Millares 9 5 2 2 4" xfId="43655" xr:uid="{CACFBFAE-6875-4BC0-A232-827425BA2968}"/>
    <cellStyle name="Millares 9 5 2 3" xfId="8289" xr:uid="{FCD58918-3506-4159-9DFA-99BACD363E75}"/>
    <cellStyle name="Millares 9 5 2 3 2" xfId="34491" xr:uid="{FFB852AD-F6E9-45B8-83E0-AC2A9BB3B015}"/>
    <cellStyle name="Millares 9 5 2 3 3" xfId="46658" xr:uid="{1EAAFB54-E383-436E-A000-7A3931039F95}"/>
    <cellStyle name="Millares 9 5 2 4" xfId="12743" xr:uid="{8B2FB2D1-1AEC-47E0-9B69-EC4ED9C26EFA}"/>
    <cellStyle name="Millares 9 5 2 5" xfId="22564" xr:uid="{E544B55D-3573-4EA8-9223-422A61E68EFA}"/>
    <cellStyle name="Millares 9 5 2 6" xfId="28302" xr:uid="{541090BD-7D94-494D-AF5D-367B8FF6F16B}"/>
    <cellStyle name="Millares 9 5 2 7" xfId="40653" xr:uid="{E1C8B26F-3132-4D17-9975-F6F3357A25A1}"/>
    <cellStyle name="Millares 9 5 3" xfId="5053" xr:uid="{8BCAA63B-FC76-400E-BD15-390142540875}"/>
    <cellStyle name="Millares 9 5 3 2" xfId="8567" xr:uid="{2EA35912-D433-4212-AB9C-EB753FC5B9F8}"/>
    <cellStyle name="Millares 9 5 3 2 2" xfId="38528" xr:uid="{AEDBBFF0-7FA0-470B-8F54-50CAEF3C1C1D}"/>
    <cellStyle name="Millares 9 5 3 2 2 2" xfId="50575" xr:uid="{73E7B57A-4301-426F-9B93-30614C27C902}"/>
    <cellStyle name="Millares 9 5 3 2 3" xfId="32338" xr:uid="{C5AA2A3A-FD3F-4D83-9627-1E47E582B7E3}"/>
    <cellStyle name="Millares 9 5 3 2 4" xfId="44569" xr:uid="{BC9728F7-1D78-461F-966F-A1C3071B6BF1}"/>
    <cellStyle name="Millares 9 5 3 3" xfId="16255" xr:uid="{088ABF9A-7515-41DB-81A2-607A4455CB3E}"/>
    <cellStyle name="Millares 9 5 3 3 2" xfId="35433" xr:uid="{B27F72DA-ED3E-48B1-AE00-FC9D2611F3F3}"/>
    <cellStyle name="Millares 9 5 3 3 3" xfId="47572" xr:uid="{2436EA2B-76DB-459A-903C-FDC2E308A562}"/>
    <cellStyle name="Millares 9 5 3 4" xfId="23493" xr:uid="{B60EF9E0-8083-44B4-9D5C-CF605356135E}"/>
    <cellStyle name="Millares 9 5 3 5" xfId="29244" xr:uid="{942A0985-51A8-4D37-8B0B-FA166B0FD67D}"/>
    <cellStyle name="Millares 9 5 3 6" xfId="41567" xr:uid="{561C17B9-5C24-4931-9155-37742985AA01}"/>
    <cellStyle name="Millares 9 5 4" xfId="7871" xr:uid="{A04AC01C-6B1A-4E08-904B-0DBD78A35012}"/>
    <cellStyle name="Millares 9 5 4 2" xfId="36778" xr:uid="{A826ACEC-8AE1-4014-A480-666DE996E1A8}"/>
    <cellStyle name="Millares 9 5 4 2 2" xfId="48877" xr:uid="{2E7424EA-3C95-4188-8051-68D301404C4E}"/>
    <cellStyle name="Millares 9 5 4 3" xfId="30588" xr:uid="{477DE041-AFA3-4603-A2AB-D695E61164C2}"/>
    <cellStyle name="Millares 9 5 4 4" xfId="42871" xr:uid="{55A96976-7944-46D1-90C6-21CC59BBF5B4}"/>
    <cellStyle name="Millares 9 5 5" xfId="12337" xr:uid="{458E916B-1265-454A-AACA-07EC769B7C0F}"/>
    <cellStyle name="Millares 9 5 5 2" xfId="33683" xr:uid="{35C0A94C-5DE3-4EC4-938C-FD68D5790F70}"/>
    <cellStyle name="Millares 9 5 5 3" xfId="45874" xr:uid="{5B275631-D550-44D3-98C6-ED649BA76348}"/>
    <cellStyle name="Millares 9 5 6" xfId="16629" xr:uid="{AF6A0495-68A8-4FB4-901D-6E808C194A2E}"/>
    <cellStyle name="Millares 9 5 7" xfId="18275" xr:uid="{F830779B-D377-4464-ADC8-960215D13741}"/>
    <cellStyle name="Millares 9 5 8" xfId="19925" xr:uid="{8A8956A8-9A90-4E22-BDF6-F8CDA87DB67F}"/>
    <cellStyle name="Millares 9 5 9" xfId="21774" xr:uid="{61CF1919-01C7-4D66-A93F-9F9D57D70546}"/>
    <cellStyle name="Millares 9 6" xfId="6209" xr:uid="{19AE338A-14F3-48E2-B21E-B3798FCBE0E0}"/>
    <cellStyle name="Millares 9 6 10" xfId="39999" xr:uid="{A7E790F3-064D-47C9-956C-F8CC6453711A}"/>
    <cellStyle name="Millares 9 6 2" xfId="8975" xr:uid="{07F098F4-0601-4029-808B-914B58BD1FC2}"/>
    <cellStyle name="Millares 9 6 2 2" xfId="22698" xr:uid="{6F11F965-CD2E-44E9-A080-92AA1CE169E2}"/>
    <cellStyle name="Millares 9 6 2 2 2" xfId="37720" xr:uid="{B303AD02-BF4B-4DD6-B8B0-82F5F2850A6D}"/>
    <cellStyle name="Millares 9 6 2 2 2 2" xfId="49791" xr:uid="{D60F2F53-F490-4B52-93C1-5EC6448E290D}"/>
    <cellStyle name="Millares 9 6 2 2 3" xfId="31530" xr:uid="{750A963F-3D8C-409D-8C5F-8536ADDD8945}"/>
    <cellStyle name="Millares 9 6 2 2 4" xfId="43785" xr:uid="{F6B0EEF2-97C8-47A6-B785-44BF7FD09C40}"/>
    <cellStyle name="Millares 9 6 2 3" xfId="34625" xr:uid="{E6EBFEC4-DA9C-4623-92DB-89F5AF46B8A3}"/>
    <cellStyle name="Millares 9 6 2 3 2" xfId="46788" xr:uid="{F9352ED8-273B-4EE4-8F3D-E0B22FC41252}"/>
    <cellStyle name="Millares 9 6 2 4" xfId="28436" xr:uid="{30D7A80E-A084-4672-8648-B9E6F2769D77}"/>
    <cellStyle name="Millares 9 6 2 5" xfId="40783" xr:uid="{9A5C9FBD-3046-406E-9128-C2F8452DC495}"/>
    <cellStyle name="Millares 9 6 3" xfId="8290" xr:uid="{D8A633DD-59B1-49F9-A4D3-7CCD320AE893}"/>
    <cellStyle name="Millares 9 6 3 2" xfId="23624" xr:uid="{77C069D5-8A77-42AD-BDE6-3643D6E2F5C6}"/>
    <cellStyle name="Millares 9 6 3 2 2" xfId="38662" xr:uid="{8D792F77-4B50-40B7-B998-62E951351F1F}"/>
    <cellStyle name="Millares 9 6 3 2 2 2" xfId="50705" xr:uid="{89EB997C-8B25-4540-8183-64B99367B362}"/>
    <cellStyle name="Millares 9 6 3 2 3" xfId="32472" xr:uid="{C52C1151-9AF1-4A79-A7B8-4226D68290A8}"/>
    <cellStyle name="Millares 9 6 3 2 4" xfId="44699" xr:uid="{28256233-8BCC-4911-96FE-10A1A296127F}"/>
    <cellStyle name="Millares 9 6 3 3" xfId="35567" xr:uid="{B40CD9BF-AF00-4668-87BE-82C361673071}"/>
    <cellStyle name="Millares 9 6 3 3 2" xfId="47702" xr:uid="{FA6E4BA5-6908-4C6D-A471-F5AB629D0526}"/>
    <cellStyle name="Millares 9 6 3 4" xfId="29378" xr:uid="{C25BA3DA-53EB-4888-89D4-3D0722644ED4}"/>
    <cellStyle name="Millares 9 6 3 5" xfId="41697" xr:uid="{4BD81CDE-318E-443C-96DD-4F0AA8D71582}"/>
    <cellStyle name="Millares 9 6 4" xfId="12744" xr:uid="{5661BD6D-18A4-44EC-A84E-357ED0DC58B6}"/>
    <cellStyle name="Millares 9 6 4 2" xfId="36912" xr:uid="{01E75FB6-133C-4801-ADC5-A44557A96C0A}"/>
    <cellStyle name="Millares 9 6 4 2 2" xfId="49007" xr:uid="{536BD36A-4906-481B-8626-AA6C8417A100}"/>
    <cellStyle name="Millares 9 6 4 3" xfId="30722" xr:uid="{17FA9F63-83EB-426D-A3AE-060F53684617}"/>
    <cellStyle name="Millares 9 6 4 4" xfId="43001" xr:uid="{E4776372-3EDD-4918-BD1C-6C0B59636A5D}"/>
    <cellStyle name="Millares 9 6 5" xfId="17475" xr:uid="{C4BA1448-B029-4BFE-A128-E05F787473BF}"/>
    <cellStyle name="Millares 9 6 5 2" xfId="33817" xr:uid="{0EBD1181-1F9E-4ED4-AF5D-BCCD0D183784}"/>
    <cellStyle name="Millares 9 6 5 3" xfId="46004" xr:uid="{CE31A98E-C749-40A6-BDBC-237C1E129F20}"/>
    <cellStyle name="Millares 9 6 6" xfId="18409" xr:uid="{2AC78BC9-7D66-4800-9FC1-AFFAE3E2A3DA}"/>
    <cellStyle name="Millares 9 6 7" xfId="20060" xr:uid="{9908D63B-45E3-4056-9E2F-C5532D35EBB4}"/>
    <cellStyle name="Millares 9 6 8" xfId="21904" xr:uid="{548EF754-FC08-452B-A684-4713039B9EA7}"/>
    <cellStyle name="Millares 9 6 9" xfId="27628" xr:uid="{1116D9E4-A2B2-47C7-BB49-49314878C6E9}"/>
    <cellStyle name="Millares 9 7" xfId="6192" xr:uid="{1A688326-7A96-4D4F-AA92-45D19602FB1E}"/>
    <cellStyle name="Millares 9 7 10" xfId="40129" xr:uid="{25A2856D-C5B8-40E8-BCF4-26478C29DAE8}"/>
    <cellStyle name="Millares 9 7 2" xfId="8958" xr:uid="{F82D23E7-CB14-403E-9BB4-41E479187572}"/>
    <cellStyle name="Millares 9 7 2 2" xfId="22832" xr:uid="{AC3190CB-0514-4D91-9723-BE3234FDF4E0}"/>
    <cellStyle name="Millares 9 7 2 2 2" xfId="37854" xr:uid="{19FDF94C-391F-444C-BE2C-C2227669B085}"/>
    <cellStyle name="Millares 9 7 2 2 2 2" xfId="49921" xr:uid="{241B29A4-7F74-48CD-B762-D8A1E155918D}"/>
    <cellStyle name="Millares 9 7 2 2 3" xfId="31664" xr:uid="{B95ACA64-540A-4EF5-AB78-637017C53D5F}"/>
    <cellStyle name="Millares 9 7 2 2 4" xfId="43915" xr:uid="{5372898C-23B9-436D-88CB-A3FDCFF27ADF}"/>
    <cellStyle name="Millares 9 7 2 3" xfId="34759" xr:uid="{DC588737-3ACD-477D-A7BA-5665F5420150}"/>
    <cellStyle name="Millares 9 7 2 3 2" xfId="46918" xr:uid="{AF167585-3812-4642-9F98-BAB7D350CE97}"/>
    <cellStyle name="Millares 9 7 2 4" xfId="28570" xr:uid="{DB8BEA42-C7DC-48B7-BEA0-B6EBC191EAE5}"/>
    <cellStyle name="Millares 9 7 2 5" xfId="40913" xr:uid="{7BEA6B0B-F430-4C71-AC71-10D154B1EF67}"/>
    <cellStyle name="Millares 9 7 3" xfId="8273" xr:uid="{0AED34C3-8724-4622-99FF-9A616D1D5A2E}"/>
    <cellStyle name="Millares 9 7 3 2" xfId="23758" xr:uid="{BD6F03CC-D98E-4AB0-97CB-4481F8668EC1}"/>
    <cellStyle name="Millares 9 7 3 2 2" xfId="38796" xr:uid="{54DAA17A-E5F6-46A2-B5E1-C3D2A263F09D}"/>
    <cellStyle name="Millares 9 7 3 2 2 2" xfId="50835" xr:uid="{1CC35D8A-8155-4519-AC50-485F782317A0}"/>
    <cellStyle name="Millares 9 7 3 2 3" xfId="32606" xr:uid="{5F008BB9-9102-40A0-AB68-29DF784FA983}"/>
    <cellStyle name="Millares 9 7 3 2 4" xfId="44829" xr:uid="{2EBFCF87-43D9-4DBC-A934-DCFAF338B527}"/>
    <cellStyle name="Millares 9 7 3 3" xfId="35701" xr:uid="{9528D870-2AF3-4B34-97CD-726CF764E3FE}"/>
    <cellStyle name="Millares 9 7 3 3 2" xfId="47832" xr:uid="{6BC29947-708B-4CE0-AB74-654652EA726A}"/>
    <cellStyle name="Millares 9 7 3 4" xfId="29512" xr:uid="{18675AEB-3C9C-4AEB-9CD3-42058F744075}"/>
    <cellStyle name="Millares 9 7 3 5" xfId="41827" xr:uid="{DF633D90-B309-4128-8C61-8B831B3FD9E4}"/>
    <cellStyle name="Millares 9 7 4" xfId="12727" xr:uid="{92A9B8F8-EEE5-46C6-BF96-0567ACE43E2C}"/>
    <cellStyle name="Millares 9 7 4 2" xfId="37046" xr:uid="{069B6281-62F1-4066-A231-03AB57B457F7}"/>
    <cellStyle name="Millares 9 7 4 2 2" xfId="49137" xr:uid="{81233108-DFD2-4E45-BF4C-3AE21303071A}"/>
    <cellStyle name="Millares 9 7 4 3" xfId="30856" xr:uid="{564EA699-08A1-454C-8842-AACF185A6C5C}"/>
    <cellStyle name="Millares 9 7 4 4" xfId="43131" xr:uid="{CD88D721-367E-41E6-8806-C1AA6DC704AA}"/>
    <cellStyle name="Millares 9 7 5" xfId="17727" xr:uid="{88D9C116-F747-4A44-8C1A-CD7C19FFAE08}"/>
    <cellStyle name="Millares 9 7 5 2" xfId="33951" xr:uid="{692F398D-826A-4A7B-A24D-43910A2354A8}"/>
    <cellStyle name="Millares 9 7 5 3" xfId="46134" xr:uid="{549372BB-04B7-4B4D-B9BB-2F131E2B86C8}"/>
    <cellStyle name="Millares 9 7 6" xfId="18544" xr:uid="{2971525E-49B1-429F-99FC-E0B7AEC94FFA}"/>
    <cellStyle name="Millares 9 7 7" xfId="20196" xr:uid="{C3F4E5C6-74A1-457F-A9AC-A0B29B835306}"/>
    <cellStyle name="Millares 9 7 8" xfId="22034" xr:uid="{16BB0B54-0CE4-4417-8B30-B0A6E80B9F47}"/>
    <cellStyle name="Millares 9 7 9" xfId="27762" xr:uid="{CD3D3424-E779-4B61-8AA5-090D46F8DFA0}"/>
    <cellStyle name="Millares 9 8" xfId="5042" xr:uid="{63F8C7D4-3C73-4459-8ACE-08928C2AFDF2}"/>
    <cellStyle name="Millares 9 8 2" xfId="11911" xr:uid="{8D82128E-1D57-4D7B-AFA5-6168D204AD49}"/>
    <cellStyle name="Millares 9 8 2 2" xfId="22965" xr:uid="{B37288F2-2B6C-4999-B4D6-AF9417F9B98D}"/>
    <cellStyle name="Millares 9 8 2 2 2" xfId="37988" xr:uid="{57F2F977-B71B-4255-B20E-DF674EDD23C2}"/>
    <cellStyle name="Millares 9 8 2 2 2 2" xfId="50051" xr:uid="{6C919029-45DC-4FD9-8D8A-3E1AACDCCC4B}"/>
    <cellStyle name="Millares 9 8 2 2 3" xfId="31798" xr:uid="{743C0E85-FDA0-4035-AC3B-15BE3783702A}"/>
    <cellStyle name="Millares 9 8 2 2 4" xfId="44045" xr:uid="{EEF4ED35-96FA-4FE6-9AB7-A8833F582967}"/>
    <cellStyle name="Millares 9 8 2 3" xfId="34893" xr:uid="{C817DA25-012E-4D63-BE3F-F25ABE6F3C5D}"/>
    <cellStyle name="Millares 9 8 2 3 2" xfId="47048" xr:uid="{6AA78657-AFE0-4A58-B0F1-280ED49152CF}"/>
    <cellStyle name="Millares 9 8 2 4" xfId="28704" xr:uid="{4B27B911-7D36-481E-9F6C-A468D43321B2}"/>
    <cellStyle name="Millares 9 8 2 5" xfId="41043" xr:uid="{3B808A6D-F2AE-4A5A-8B23-CA86277836A6}"/>
    <cellStyle name="Millares 9 8 3" xfId="12774" xr:uid="{65C3FE0A-3D26-42C5-AB0C-DDFD56D7A848}"/>
    <cellStyle name="Millares 9 8 3 2" xfId="23891" xr:uid="{57A0D24F-E616-4175-8AF0-DC88B07D7580}"/>
    <cellStyle name="Millares 9 8 3 2 2" xfId="38930" xr:uid="{B1876D42-8FB9-409A-A5E6-B39ED95971E0}"/>
    <cellStyle name="Millares 9 8 3 2 2 2" xfId="50965" xr:uid="{425CDBAF-B9E2-4ACA-AC4F-8AD594B71F43}"/>
    <cellStyle name="Millares 9 8 3 2 3" xfId="32740" xr:uid="{BDB90487-E407-4544-BAE6-D57BA7D5AA53}"/>
    <cellStyle name="Millares 9 8 3 2 4" xfId="44959" xr:uid="{F08179C3-4578-40EE-9FC6-318D401F685A}"/>
    <cellStyle name="Millares 9 8 3 3" xfId="35835" xr:uid="{DF77CBCC-F447-4F03-BC20-E51AAF1487B9}"/>
    <cellStyle name="Millares 9 8 3 3 2" xfId="47962" xr:uid="{C2568F65-B32E-48CE-A193-F988AF1466C9}"/>
    <cellStyle name="Millares 9 8 3 4" xfId="29646" xr:uid="{CD2896C1-24D0-46BB-B1CB-A8858A5492E2}"/>
    <cellStyle name="Millares 9 8 3 5" xfId="41957" xr:uid="{E95EC04E-2D73-4BD7-934E-086A2F1AE10C}"/>
    <cellStyle name="Millares 9 8 4" xfId="18000" xr:uid="{3EA6631D-6F34-47C5-AAC8-C31FE6FD3519}"/>
    <cellStyle name="Millares 9 8 4 2" xfId="37180" xr:uid="{45041A19-FA73-4899-9A2D-7D43BC282A5C}"/>
    <cellStyle name="Millares 9 8 4 2 2" xfId="49267" xr:uid="{BD4FD7F9-42F7-4D7D-B0A4-98AB51C90680}"/>
    <cellStyle name="Millares 9 8 4 3" xfId="30990" xr:uid="{06A5C32E-1F94-42DA-AE51-0C79DC9F40FB}"/>
    <cellStyle name="Millares 9 8 4 4" xfId="43261" xr:uid="{3CC1F96E-5B19-4CD4-892C-FE99AEDA92CC}"/>
    <cellStyle name="Millares 9 8 5" xfId="18679" xr:uid="{6A6A8F8A-CBE2-417D-9142-1A0C645F40A6}"/>
    <cellStyle name="Millares 9 8 5 2" xfId="34085" xr:uid="{67003584-7EBC-4EFB-AAD3-0926CB6B41E5}"/>
    <cellStyle name="Millares 9 8 5 3" xfId="46264" xr:uid="{2ABF9D10-9815-4396-BFDA-84DCC8380C36}"/>
    <cellStyle name="Millares 9 8 6" xfId="20332" xr:uid="{5EF61671-6D24-47DD-9087-B9D01C11ADEA}"/>
    <cellStyle name="Millares 9 8 7" xfId="22164" xr:uid="{57A475FA-6597-462C-8CE5-D8CFE20C568A}"/>
    <cellStyle name="Millares 9 8 8" xfId="27896" xr:uid="{30C0DE2A-8517-442C-A070-35291843A009}"/>
    <cellStyle name="Millares 9 8 9" xfId="40259" xr:uid="{0C93F148-DC45-48A8-A85F-52F159040BC3}"/>
    <cellStyle name="Millares 9 9" xfId="5117" xr:uid="{50A691BC-5662-44F1-BC1D-50D1B77D3650}"/>
    <cellStyle name="Millares 9 9 2" xfId="8556" xr:uid="{1D9AEF1B-A604-4DD2-849E-D52CA2135720}"/>
    <cellStyle name="Millares 9 9 2 2" xfId="23096" xr:uid="{48CF74CF-E375-44D6-B66F-FF83FF74AA82}"/>
    <cellStyle name="Millares 9 9 2 2 2" xfId="38122" xr:uid="{76B1AEE7-27FF-4E98-9F18-5D001DDEB563}"/>
    <cellStyle name="Millares 9 9 2 2 2 2" xfId="50181" xr:uid="{8C16BCE9-1DCF-49D0-B127-18458417EA3A}"/>
    <cellStyle name="Millares 9 9 2 2 3" xfId="31932" xr:uid="{07A006EC-F0E1-4625-B4D7-F29824A98625}"/>
    <cellStyle name="Millares 9 9 2 2 4" xfId="44175" xr:uid="{E31FE186-5E56-400F-A73D-C97D6C139FA1}"/>
    <cellStyle name="Millares 9 9 2 3" xfId="35027" xr:uid="{EC4939D6-EC47-4263-ACA6-1FB46A1F7F73}"/>
    <cellStyle name="Millares 9 9 2 3 2" xfId="47178" xr:uid="{EB113F4D-73E1-4580-9E4C-425B07E91D28}"/>
    <cellStyle name="Millares 9 9 2 4" xfId="28838" xr:uid="{4B7DBF24-8A12-4984-89A6-489288698E59}"/>
    <cellStyle name="Millares 9 9 2 5" xfId="41173" xr:uid="{49CBE75C-0F60-4D95-B568-501D8851E770}"/>
    <cellStyle name="Millares 9 9 3" xfId="15227" xr:uid="{84C32F8B-2CCE-4DB1-B0FB-97D853F36925}"/>
    <cellStyle name="Millares 9 9 3 2" xfId="24021" xr:uid="{A163A812-D944-4269-B753-49BD33AA8D74}"/>
    <cellStyle name="Millares 9 9 3 2 2" xfId="39064" xr:uid="{26F60727-3DFE-4528-B059-E748FCC010D1}"/>
    <cellStyle name="Millares 9 9 3 2 2 2" xfId="51095" xr:uid="{19BA6983-1955-4307-9D52-81792918CDEE}"/>
    <cellStyle name="Millares 9 9 3 2 3" xfId="32874" xr:uid="{5848EFA9-2038-4067-8E8B-49521B9B0F8C}"/>
    <cellStyle name="Millares 9 9 3 2 4" xfId="45089" xr:uid="{45454E42-023A-4EE4-A17B-91205754EB19}"/>
    <cellStyle name="Millares 9 9 3 3" xfId="35969" xr:uid="{BE69B585-E435-41C4-9428-EA6500D3F68D}"/>
    <cellStyle name="Millares 9 9 3 3 2" xfId="48092" xr:uid="{F351E776-542D-41B6-ADE0-98670F2AB0A9}"/>
    <cellStyle name="Millares 9 9 3 4" xfId="29780" xr:uid="{325F923F-9BE5-48A7-8043-6412F4E44DBA}"/>
    <cellStyle name="Millares 9 9 3 5" xfId="42087" xr:uid="{BF6D333E-72BB-440A-A623-677DF9DA20B2}"/>
    <cellStyle name="Millares 9 9 4" xfId="19595" xr:uid="{74FC2186-EED6-463E-BAE7-21978E41EA2C}"/>
    <cellStyle name="Millares 9 9 4 2" xfId="37314" xr:uid="{F3CBC12D-0617-4B0C-B43A-CC88D4203E45}"/>
    <cellStyle name="Millares 9 9 4 2 2" xfId="49397" xr:uid="{C8461A00-8A96-4098-84B9-25378D0C85A6}"/>
    <cellStyle name="Millares 9 9 4 3" xfId="31124" xr:uid="{57CE1CD6-9621-4117-934A-A5F24654044A}"/>
    <cellStyle name="Millares 9 9 4 4" xfId="43391" xr:uid="{545EB9AD-05AD-4523-9114-77DCADF2D9EB}"/>
    <cellStyle name="Millares 9 9 5" xfId="20466" xr:uid="{7FDEBCDF-B726-4775-9940-3E9B2896AEA8}"/>
    <cellStyle name="Millares 9 9 5 2" xfId="34219" xr:uid="{2E65895A-6F0B-413F-8C78-E0C40B358370}"/>
    <cellStyle name="Millares 9 9 5 3" xfId="46394" xr:uid="{773FF8EE-35D1-45D6-A4DD-C912D051AFAD}"/>
    <cellStyle name="Millares 9 9 6" xfId="22294" xr:uid="{1C754B50-F5B0-48F5-95FE-4DA1249DA301}"/>
    <cellStyle name="Millares 9 9 7" xfId="28030" xr:uid="{8144434D-E949-44B4-B6C7-1E3F01850287}"/>
    <cellStyle name="Millares 9 9 8" xfId="40389" xr:uid="{7FD56765-DC2C-4B08-898E-9C1A4E5AA99E}"/>
    <cellStyle name="Moneda 2" xfId="44" xr:uid="{E09AA40D-233D-4492-936A-544024EFEB7F}"/>
    <cellStyle name="Moneda 2 2" xfId="7872" xr:uid="{A4057CD7-BE4B-4545-9F26-82006894D606}"/>
    <cellStyle name="Moneda 2 3" xfId="7565" xr:uid="{6272FBD7-9F8C-4B3E-974B-BB69183FD3DA}"/>
    <cellStyle name="Moneda 3" xfId="3861" xr:uid="{56260253-39CF-4F32-A8A4-AAE478948F80}"/>
    <cellStyle name="Moneda 3 10" xfId="16546" xr:uid="{3DE3BCB8-3633-4B1A-83E5-9BCD42738332}"/>
    <cellStyle name="Moneda 3 10 2" xfId="33327" xr:uid="{18BABF8F-911B-4A01-A90A-8E12EE9AF4EC}"/>
    <cellStyle name="Moneda 3 10 2 2" xfId="39517" xr:uid="{FD1362D3-AB47-462E-9DB0-03A6DC36B4C7}"/>
    <cellStyle name="Moneda 3 10 3" xfId="36422" xr:uid="{029CFE91-8FE6-4FC8-BE69-42799543BE14}"/>
    <cellStyle name="Moneda 3 10 4" xfId="30233" xr:uid="{8E0B3C7A-94F4-4C60-AE2F-28F51E62E883}"/>
    <cellStyle name="Moneda 3 11" xfId="18191" xr:uid="{BA1E8BB9-3FE8-4A7F-BD18-54AAA8A94145}"/>
    <cellStyle name="Moneda 3 11 2" xfId="33461" xr:uid="{C75C4054-979F-420D-A7E7-185F0FE9F546}"/>
    <cellStyle name="Moneda 3 11 2 2" xfId="39651" xr:uid="{AC3C4FBA-7C99-4E7D-97E6-CF8310CF73C2}"/>
    <cellStyle name="Moneda 3 11 3" xfId="36556" xr:uid="{4C5B7A2F-FC40-47E5-AA8B-B832A0487220}"/>
    <cellStyle name="Moneda 3 11 4" xfId="30367" xr:uid="{12D342D7-5B4D-43E4-8ECA-416EAED55E1A}"/>
    <cellStyle name="Moneda 3 12" xfId="19840" xr:uid="{EA114FEC-AC00-4B23-A3D0-7FBF723783C7}"/>
    <cellStyle name="Moneda 3 12 2" xfId="32255" xr:uid="{7AF1E5DB-D21A-4D81-92D7-B2838BDA61AF}"/>
    <cellStyle name="Moneda 3 12 2 2" xfId="38445" xr:uid="{C06BF2BC-7E09-4F7E-95BF-FDF73E5B8AD7}"/>
    <cellStyle name="Moneda 3 12 3" xfId="35350" xr:uid="{2F4C79DA-E438-4246-9AFF-2B119F5B8DD4}"/>
    <cellStyle name="Moneda 3 12 4" xfId="29161" xr:uid="{B3BE4D50-BCE9-4B2F-9A21-236FE726DE4E}"/>
    <cellStyle name="Moneda 3 13" xfId="30505" xr:uid="{C9498F4D-726E-4E30-9F18-62D71BD1AF9A}"/>
    <cellStyle name="Moneda 3 13 2" xfId="36695" xr:uid="{AFA951B9-99C0-4459-A52C-7333312B906E}"/>
    <cellStyle name="Moneda 3 14" xfId="33600" xr:uid="{5B771754-7EE8-47D7-BF31-CA8338151467}"/>
    <cellStyle name="Moneda 3 15" xfId="27411" xr:uid="{10C06D2A-EFEC-42E0-ADC4-3B142F88F182}"/>
    <cellStyle name="Moneda 3 2" xfId="3862" xr:uid="{3943B0B5-4ACC-414C-B2EF-190B8D8197E0}"/>
    <cellStyle name="Moneda 3 2 10" xfId="18256" xr:uid="{5343A1E3-7667-4CEC-88F8-1F6368462AC3}"/>
    <cellStyle name="Moneda 3 2 10 2" xfId="33526" xr:uid="{FCBA316A-B108-4660-8D04-CF771B15FDDC}"/>
    <cellStyle name="Moneda 3 2 10 2 2" xfId="39716" xr:uid="{434824D4-B4A7-40A8-908D-2F083A141EC2}"/>
    <cellStyle name="Moneda 3 2 10 3" xfId="36621" xr:uid="{181DE363-6F05-4EB1-BDCB-D0C43DD079C0}"/>
    <cellStyle name="Moneda 3 2 10 4" xfId="30432" xr:uid="{DAC04ED4-BF7C-4300-8857-0801D1450F70}"/>
    <cellStyle name="Moneda 3 2 11" xfId="19905" xr:uid="{F7A107C5-3CEB-4588-B22A-9C61CE11C32A}"/>
    <cellStyle name="Moneda 3 2 11 2" xfId="32320" xr:uid="{1544FD85-758B-4997-A5E5-AEE493FD024B}"/>
    <cellStyle name="Moneda 3 2 11 2 2" xfId="38510" xr:uid="{BF84F8F5-6868-455B-8413-7695153745A9}"/>
    <cellStyle name="Moneda 3 2 11 3" xfId="35415" xr:uid="{8785FFA0-B1CD-4CE9-A684-649B497833BA}"/>
    <cellStyle name="Moneda 3 2 11 4" xfId="29226" xr:uid="{75FBD7A5-416F-489E-950F-4794DDFFAAC4}"/>
    <cellStyle name="Moneda 3 2 12" xfId="30570" xr:uid="{82E46FB9-C015-46AF-B719-9CD0B39FE12E}"/>
    <cellStyle name="Moneda 3 2 12 2" xfId="36760" xr:uid="{F4BF7912-0621-42B3-82E1-DD022249CE83}"/>
    <cellStyle name="Moneda 3 2 13" xfId="33665" xr:uid="{636F3139-4285-493D-AEF4-839761AB60A3}"/>
    <cellStyle name="Moneda 3 2 14" xfId="27476" xr:uid="{EE51D89D-DCDB-4A1F-ADE9-C84153F9C8C2}"/>
    <cellStyle name="Moneda 3 2 2" xfId="3863" xr:uid="{79812595-BC21-422B-9E3E-E4A34A904786}"/>
    <cellStyle name="Moneda 3 2 2 2" xfId="6212" xr:uid="{EAB87383-E057-41D5-81C8-A4CB87BAFDF3}"/>
    <cellStyle name="Moneda 3 2 2 2 2" xfId="8978" xr:uid="{39E27374-F551-48C6-A26F-D942A262E5FD}"/>
    <cellStyle name="Moneda 3 2 2 2 2 2" xfId="37702" xr:uid="{5CBEF05B-8F62-47C3-A175-2C2EB7942D81}"/>
    <cellStyle name="Moneda 3 2 2 2 2 3" xfId="31512" xr:uid="{5C39805A-1C75-41AE-B7EE-EB587358694C}"/>
    <cellStyle name="Moneda 3 2 2 2 3" xfId="8293" xr:uid="{F95781B9-0B2F-4438-A64D-EA88B37F7FCC}"/>
    <cellStyle name="Moneda 3 2 2 2 3 2" xfId="34607" xr:uid="{996C10A0-B622-4369-8F27-780A7A680198}"/>
    <cellStyle name="Moneda 3 2 2 2 4" xfId="12747" xr:uid="{A23F1951-0BA3-48CF-B7F2-090674B2B9F8}"/>
    <cellStyle name="Moneda 3 2 2 2 5" xfId="22680" xr:uid="{060AA77E-AB4D-4578-9179-F0197E472B78}"/>
    <cellStyle name="Moneda 3 2 2 2 6" xfId="28418" xr:uid="{3101E08D-E0CB-483C-81B4-FA60C6712510}"/>
    <cellStyle name="Moneda 3 2 2 3" xfId="5056" xr:uid="{F42CAAB6-00E0-473E-AB31-A4969FD9196D}"/>
    <cellStyle name="Moneda 3 2 2 3 2" xfId="8570" xr:uid="{BB972330-9F02-4390-A39E-573182853382}"/>
    <cellStyle name="Moneda 3 2 2 3 2 2" xfId="38644" xr:uid="{5704107C-9D3D-4DF5-8F9B-5AFA5E13E547}"/>
    <cellStyle name="Moneda 3 2 2 3 2 3" xfId="32454" xr:uid="{6CAD2EF3-CDC1-4BE9-ACCB-C1024E50B167}"/>
    <cellStyle name="Moneda 3 2 2 3 3" xfId="16374" xr:uid="{4B978678-E193-471C-957D-70DD37C661DB}"/>
    <cellStyle name="Moneda 3 2 2 3 3 2" xfId="35549" xr:uid="{4E44D0CC-9138-4DDE-BE3F-5EF162367642}"/>
    <cellStyle name="Moneda 3 2 2 3 4" xfId="29360" xr:uid="{921D11B4-93B7-44D7-9C8B-97B870F87154}"/>
    <cellStyle name="Moneda 3 2 2 4" xfId="7875" xr:uid="{836CDB2F-1962-457F-AC63-ACB72051F1A1}"/>
    <cellStyle name="Moneda 3 2 2 4 2" xfId="36894" xr:uid="{C860DF35-A29F-4024-A8DD-748FD4A64F89}"/>
    <cellStyle name="Moneda 3 2 2 4 3" xfId="30704" xr:uid="{8BE5360D-2EBE-4B4A-869D-E95F505DCB06}"/>
    <cellStyle name="Moneda 3 2 2 5" xfId="12340" xr:uid="{20725F7A-62D7-4E16-A352-C41767EAA05E}"/>
    <cellStyle name="Moneda 3 2 2 5 2" xfId="33799" xr:uid="{14030555-B291-4508-B655-E1A3CCAABB47}"/>
    <cellStyle name="Moneda 3 2 2 6" xfId="16745" xr:uid="{9C9A0D31-4AE6-436C-A3AC-32D192FCF754}"/>
    <cellStyle name="Moneda 3 2 2 7" xfId="18391" xr:uid="{B2D79515-33B9-45C5-84BD-9264B0CC35FD}"/>
    <cellStyle name="Moneda 3 2 2 8" xfId="20041" xr:uid="{29746352-18ED-4563-B1F9-26B1D24527F4}"/>
    <cellStyle name="Moneda 3 2 2 9" xfId="27610" xr:uid="{4D1E632E-C843-446E-9296-C8FF978EF5D7}"/>
    <cellStyle name="Moneda 3 2 3" xfId="6213" xr:uid="{6728173C-92C0-49A5-8548-3A905137E263}"/>
    <cellStyle name="Moneda 3 2 3 2" xfId="8979" xr:uid="{84D4BFAB-0875-4048-B05D-73456163DAF3}"/>
    <cellStyle name="Moneda 3 2 3 2 2" xfId="22814" xr:uid="{F5E7D352-18FD-45B0-9533-0FA2497A7E1D}"/>
    <cellStyle name="Moneda 3 2 3 2 2 2" xfId="37836" xr:uid="{F7DF64FF-FB33-4943-898F-6C19FE20AF42}"/>
    <cellStyle name="Moneda 3 2 3 2 2 3" xfId="31646" xr:uid="{4C3E6663-51FD-43A1-849D-A41EEF207B45}"/>
    <cellStyle name="Moneda 3 2 3 2 3" xfId="34741" xr:uid="{6E0CA800-22E0-48B0-8EAB-D032CD39A756}"/>
    <cellStyle name="Moneda 3 2 3 2 4" xfId="28552" xr:uid="{9898EAB9-2F32-4D46-B9D4-58753A3CC516}"/>
    <cellStyle name="Moneda 3 2 3 3" xfId="8294" xr:uid="{D8E66BBB-5029-4A1E-B946-AA11E08F1349}"/>
    <cellStyle name="Moneda 3 2 3 3 2" xfId="23740" xr:uid="{D3FCB84B-42A9-4946-B227-25FB068D420B}"/>
    <cellStyle name="Moneda 3 2 3 3 2 2" xfId="38778" xr:uid="{8386B54A-EC4D-49C4-B292-220052C998C7}"/>
    <cellStyle name="Moneda 3 2 3 3 2 3" xfId="32588" xr:uid="{F6FCBDFA-ADBE-4B64-A50C-D00226B6CFFA}"/>
    <cellStyle name="Moneda 3 2 3 3 3" xfId="35683" xr:uid="{09CC107E-6A81-4855-8237-A350E407EE82}"/>
    <cellStyle name="Moneda 3 2 3 3 4" xfId="29494" xr:uid="{DE0C5BC8-2D5A-4CCC-B72D-C5AFA03A5933}"/>
    <cellStyle name="Moneda 3 2 3 4" xfId="12748" xr:uid="{AC73F2E0-540C-4BCD-8B1F-90C1246C0DD3}"/>
    <cellStyle name="Moneda 3 2 3 4 2" xfId="37028" xr:uid="{9D495E97-AC5B-4205-BD1B-E22924B176D7}"/>
    <cellStyle name="Moneda 3 2 3 4 3" xfId="30838" xr:uid="{7CBEA9AA-113A-410A-9EE4-77D1A95EAF1C}"/>
    <cellStyle name="Moneda 3 2 3 5" xfId="17594" xr:uid="{D08F300B-6FE9-40B1-A264-76535726DFB7}"/>
    <cellStyle name="Moneda 3 2 3 5 2" xfId="33933" xr:uid="{F7CB3D61-BABE-4C05-A87F-7DA43A5732E7}"/>
    <cellStyle name="Moneda 3 2 3 6" xfId="18525" xr:uid="{289803FB-4895-4F7D-824B-580251181ABA}"/>
    <cellStyle name="Moneda 3 2 3 7" xfId="20176" xr:uid="{A790A901-C943-4CAC-BB21-50C6CABB658B}"/>
    <cellStyle name="Moneda 3 2 3 8" xfId="27744" xr:uid="{B13E12EF-13CF-458B-94C1-C3AB13546A61}"/>
    <cellStyle name="Moneda 3 2 4" xfId="6211" xr:uid="{68B8EECE-8F75-47B8-9F7E-72848FB943F4}"/>
    <cellStyle name="Moneda 3 2 4 2" xfId="8977" xr:uid="{9A6F89C5-BDE7-4241-8309-87A0F45158FA}"/>
    <cellStyle name="Moneda 3 2 4 2 2" xfId="22948" xr:uid="{6EE50948-9EEE-4971-85B7-B130A842ECE2}"/>
    <cellStyle name="Moneda 3 2 4 2 2 2" xfId="37970" xr:uid="{423AA2DF-7F0A-47F5-B75C-E112BFC0F089}"/>
    <cellStyle name="Moneda 3 2 4 2 2 3" xfId="31780" xr:uid="{4E400F34-4AB0-44D0-9372-C98885FE679C}"/>
    <cellStyle name="Moneda 3 2 4 2 3" xfId="34875" xr:uid="{FBFE15C5-880E-43D2-AAD5-F2B16CEA8B80}"/>
    <cellStyle name="Moneda 3 2 4 2 4" xfId="28686" xr:uid="{D414AA1A-A24B-4E8E-B3DE-2099071982C9}"/>
    <cellStyle name="Moneda 3 2 4 3" xfId="8292" xr:uid="{3B0FD56F-A8DE-49DC-9E83-14CFBCEDEBFF}"/>
    <cellStyle name="Moneda 3 2 4 3 2" xfId="23874" xr:uid="{AB98262B-9CBF-400F-B601-7CE32E726875}"/>
    <cellStyle name="Moneda 3 2 4 3 2 2" xfId="38912" xr:uid="{C4958B0F-30BD-4ADA-8141-1FDC2B5C8EBD}"/>
    <cellStyle name="Moneda 3 2 4 3 2 3" xfId="32722" xr:uid="{07A0C909-D35A-4C4D-835C-92E75D55E82F}"/>
    <cellStyle name="Moneda 3 2 4 3 3" xfId="35817" xr:uid="{46E94880-51FD-42BB-AB97-2DA09A7D3D22}"/>
    <cellStyle name="Moneda 3 2 4 3 4" xfId="29628" xr:uid="{A63835EB-E450-4D51-ABD5-613EC52CCC79}"/>
    <cellStyle name="Moneda 3 2 4 4" xfId="12746" xr:uid="{BF27E171-B440-4523-8A07-1C3A0D827FD0}"/>
    <cellStyle name="Moneda 3 2 4 4 2" xfId="37162" xr:uid="{18A7150F-E85A-49CA-85B4-3B277CF85205}"/>
    <cellStyle name="Moneda 3 2 4 4 3" xfId="30972" xr:uid="{5557C2CC-D08C-4D89-87EE-8D0F5117A0CA}"/>
    <cellStyle name="Moneda 3 2 4 5" xfId="17843" xr:uid="{2FD78334-5BBA-431F-AE68-CAAF3F077E97}"/>
    <cellStyle name="Moneda 3 2 4 5 2" xfId="34067" xr:uid="{3C5320FB-98CD-44A4-9822-EAAEC636898C}"/>
    <cellStyle name="Moneda 3 2 4 6" xfId="18660" xr:uid="{9701FC19-1338-47D6-8A44-547C17B3F341}"/>
    <cellStyle name="Moneda 3 2 4 7" xfId="20312" xr:uid="{973D5931-D433-4EE0-B447-43D9A4E237D4}"/>
    <cellStyle name="Moneda 3 2 4 8" xfId="27878" xr:uid="{54356A6F-F7E3-4952-9E01-77E43A20E6D8}"/>
    <cellStyle name="Moneda 3 2 5" xfId="5055" xr:uid="{C9D9C197-E118-4A1F-916B-647E4417DB32}"/>
    <cellStyle name="Moneda 3 2 5 2" xfId="12027" xr:uid="{10AC839D-7C5E-48F0-865E-8BBA3646F0FE}"/>
    <cellStyle name="Moneda 3 2 5 2 2" xfId="31914" xr:uid="{350C5701-5533-413B-AB2C-349BE641496A}"/>
    <cellStyle name="Moneda 3 2 5 2 2 2" xfId="38104" xr:uid="{F81C4C00-9454-4F0D-B531-6DAF0D4BDC22}"/>
    <cellStyle name="Moneda 3 2 5 2 3" xfId="35009" xr:uid="{FBA06090-B6B1-4392-A24C-4841856150FC}"/>
    <cellStyle name="Moneda 3 2 5 2 4" xfId="28820" xr:uid="{E1B2C1CF-0433-4E23-9295-D6CA052A968E}"/>
    <cellStyle name="Moneda 3 2 5 3" xfId="12890" xr:uid="{D19962DE-A6DB-4928-8A5F-BFDAE9E23CBB}"/>
    <cellStyle name="Moneda 3 2 5 3 2" xfId="32856" xr:uid="{0C4BD7C1-9F51-484D-8EA1-DB0BF63600E9}"/>
    <cellStyle name="Moneda 3 2 5 3 2 2" xfId="39046" xr:uid="{F0F3C9F7-92F8-47E7-85A0-E16C5B43D902}"/>
    <cellStyle name="Moneda 3 2 5 3 3" xfId="35951" xr:uid="{E3DBA6F8-511A-4CB4-8CC3-0D0BA54BCD07}"/>
    <cellStyle name="Moneda 3 2 5 3 4" xfId="29762" xr:uid="{D2E261D0-6E57-4E8C-BACC-20CA3204768B}"/>
    <cellStyle name="Moneda 3 2 5 4" xfId="18116" xr:uid="{BC234183-A698-4025-B543-44AB6E8F6CD5}"/>
    <cellStyle name="Moneda 3 2 5 4 2" xfId="37296" xr:uid="{8066A28B-A02B-46C4-9E56-826CFD95F4F0}"/>
    <cellStyle name="Moneda 3 2 5 4 3" xfId="31106" xr:uid="{8366FACB-C9A3-4F8F-A302-4DA1535C9279}"/>
    <cellStyle name="Moneda 3 2 5 5" xfId="18795" xr:uid="{8900880A-DB15-4ED4-B4E6-2A3189F718D0}"/>
    <cellStyle name="Moneda 3 2 5 5 2" xfId="34201" xr:uid="{8E4F12D3-41B0-40D9-88CE-AC25D207D0A7}"/>
    <cellStyle name="Moneda 3 2 5 6" xfId="20448" xr:uid="{2FAA7B7F-6EFC-46CF-BE11-B548752BE5DE}"/>
    <cellStyle name="Moneda 3 2 5 7" xfId="28012" xr:uid="{518AB811-D0CA-4652-8C38-0895C4E1A2AC}"/>
    <cellStyle name="Moneda 3 2 6" xfId="5579" xr:uid="{6C771C64-EED9-4D3E-8945-1D703F102EB3}"/>
    <cellStyle name="Moneda 3 2 6 2" xfId="8569" xr:uid="{8ADFD0CE-48AE-489C-AA87-A83986E2F3A4}"/>
    <cellStyle name="Moneda 3 2 6 2 2" xfId="23212" xr:uid="{BE408937-0DA9-46C0-B458-F70AE30A5E5D}"/>
    <cellStyle name="Moneda 3 2 6 2 2 2" xfId="38238" xr:uid="{F41F6FAE-CF2F-4A1B-9303-99F9FA4E0B07}"/>
    <cellStyle name="Moneda 3 2 6 2 2 3" xfId="32048" xr:uid="{B6CD332C-5C49-4261-9C7B-A90741C5EE22}"/>
    <cellStyle name="Moneda 3 2 6 2 3" xfId="35143" xr:uid="{8D7CB96B-B67A-4509-A6A7-7CFC32693E50}"/>
    <cellStyle name="Moneda 3 2 6 2 4" xfId="28954" xr:uid="{26DD8A9A-81A2-4BD7-9C92-6E0CEFFC538E}"/>
    <cellStyle name="Moneda 3 2 6 3" xfId="15346" xr:uid="{FBE28561-3CA2-43DD-B453-9DCAC5F77874}"/>
    <cellStyle name="Moneda 3 2 6 3 2" xfId="32990" xr:uid="{C594635F-F1FA-42EA-B6AD-05B31FB486B5}"/>
    <cellStyle name="Moneda 3 2 6 3 2 2" xfId="39180" xr:uid="{089C8535-735F-4CAE-B6F4-9FFD31A5B8E5}"/>
    <cellStyle name="Moneda 3 2 6 3 3" xfId="36085" xr:uid="{31BA0A9C-51DE-4371-84D2-CCCC73F15C4E}"/>
    <cellStyle name="Moneda 3 2 6 3 4" xfId="29896" xr:uid="{BCBFBB72-A6F4-4094-AE64-F730A02E71D3}"/>
    <cellStyle name="Moneda 3 2 6 4" xfId="19714" xr:uid="{8DA28AE3-AF72-469E-99CD-7F241100542B}"/>
    <cellStyle name="Moneda 3 2 6 4 2" xfId="37430" xr:uid="{3A706C82-0212-40C5-8969-E7742936F774}"/>
    <cellStyle name="Moneda 3 2 6 4 3" xfId="31240" xr:uid="{0C61BBE7-B1C5-405F-981B-2148B0E94DA5}"/>
    <cellStyle name="Moneda 3 2 6 5" xfId="20582" xr:uid="{2CCCC522-06B9-49E7-9F68-114C8E6BC68D}"/>
    <cellStyle name="Moneda 3 2 6 5 2" xfId="34335" xr:uid="{2699FFC6-8D47-4157-A76D-3E4EA797CEC2}"/>
    <cellStyle name="Moneda 3 2 6 6" xfId="28146" xr:uid="{92FCA6B8-B76C-4B53-B710-EA3F358EA7E5}"/>
    <cellStyle name="Moneda 3 2 7" xfId="7874" xr:uid="{6B85BCD9-FF97-463F-B9EB-9ED53C424321}"/>
    <cellStyle name="Moneda 3 2 7 2" xfId="21566" xr:uid="{C9944856-2414-4431-8024-8F573547E1D2}"/>
    <cellStyle name="Moneda 3 2 7 2 2" xfId="33124" xr:uid="{D56678D2-09A0-464B-85B1-51344E1939F8}"/>
    <cellStyle name="Moneda 3 2 7 2 2 2" xfId="39314" xr:uid="{F7010F14-83E5-45A4-945B-2B7665CBD194}"/>
    <cellStyle name="Moneda 3 2 7 2 3" xfId="36219" xr:uid="{DE09AD47-AA99-4A20-8E84-4BF763790784}"/>
    <cellStyle name="Moneda 3 2 7 2 4" xfId="30030" xr:uid="{0DDC6FAF-8413-422F-88E6-E066AD4A1626}"/>
    <cellStyle name="Moneda 3 2 7 3" xfId="32182" xr:uid="{93CB02BB-635E-4266-811D-6150BA0836AE}"/>
    <cellStyle name="Moneda 3 2 7 3 2" xfId="38372" xr:uid="{0285CB93-9EBD-4365-982D-3BA5E8C93136}"/>
    <cellStyle name="Moneda 3 2 7 4" xfId="35277" xr:uid="{4C52A152-AED0-49F6-A7A6-6C10CAD4692E}"/>
    <cellStyle name="Moneda 3 2 7 5" xfId="29088" xr:uid="{7CBFE98E-5BAE-4CD7-9A6F-61FD616697DB}"/>
    <cellStyle name="Moneda 3 2 8" xfId="12339" xr:uid="{CF88F2E4-06A2-4F0F-87E3-7A7555E2159D}"/>
    <cellStyle name="Moneda 3 2 8 2" xfId="25248" xr:uid="{D93ED40E-66E0-4D38-A5F7-F96DD6E3FD3B}"/>
    <cellStyle name="Moneda 3 2 8 2 2" xfId="33258" xr:uid="{2E5E1ADF-2E4F-4D4A-A47D-CB0B7DCED720}"/>
    <cellStyle name="Moneda 3 2 8 2 2 2" xfId="39448" xr:uid="{3633591E-1245-4D2F-AAD7-4658EEB9A006}"/>
    <cellStyle name="Moneda 3 2 8 2 3" xfId="36353" xr:uid="{6BFBAA48-1845-4405-9062-A7C09BCC6416}"/>
    <cellStyle name="Moneda 3 2 8 2 4" xfId="30164" xr:uid="{0503E39C-D78B-4B0C-9CF7-3EE296DB6C86}"/>
    <cellStyle name="Moneda 3 2 8 3" xfId="22546" xr:uid="{DA0025C8-B686-4DC4-9737-0FFE54628193}"/>
    <cellStyle name="Moneda 3 2 8 3 2" xfId="37568" xr:uid="{F4A9CFFA-C6F2-4333-BD2A-9B28CD6E680D}"/>
    <cellStyle name="Moneda 3 2 8 3 3" xfId="31378" xr:uid="{BB0F5A68-EC3B-46A6-86EF-B38EDCEC6ECC}"/>
    <cellStyle name="Moneda 3 2 8 4" xfId="34473" xr:uid="{A2DEE339-629A-4789-AD7A-6A43EEC468D9}"/>
    <cellStyle name="Moneda 3 2 8 5" xfId="28284" xr:uid="{0FC59A61-56CD-461D-823B-688BB8895572}"/>
    <cellStyle name="Moneda 3 2 9" xfId="16611" xr:uid="{587A8B46-1D8F-46F9-86BD-8326FA0D6F81}"/>
    <cellStyle name="Moneda 3 2 9 2" xfId="33392" xr:uid="{85FBDF72-3910-49C4-A856-0E8680C2078E}"/>
    <cellStyle name="Moneda 3 2 9 2 2" xfId="39582" xr:uid="{3E3EDB63-25D5-4DC3-8204-E0102638C883}"/>
    <cellStyle name="Moneda 3 2 9 3" xfId="36487" xr:uid="{81ADFA56-C403-46A8-B4AD-854ED425A777}"/>
    <cellStyle name="Moneda 3 2 9 4" xfId="30298" xr:uid="{8362925D-1665-46A7-BEA6-1E748B5EC35A}"/>
    <cellStyle name="Moneda 3 3" xfId="3864" xr:uid="{FF582197-EFEE-462D-938B-7CDF5941EA64}"/>
    <cellStyle name="Moneda 3 3 2" xfId="6214" xr:uid="{4A811E14-2B2F-4DA4-B945-3A30DCF52CE8}"/>
    <cellStyle name="Moneda 3 3 2 2" xfId="8980" xr:uid="{0275FA10-263D-496D-9A6F-5AB16EF47527}"/>
    <cellStyle name="Moneda 3 3 2 2 2" xfId="37637" xr:uid="{136729A5-9AF2-4724-9752-C765F07F4692}"/>
    <cellStyle name="Moneda 3 3 2 2 3" xfId="31447" xr:uid="{C49F9262-2797-433C-A0EC-E4B7E20A7569}"/>
    <cellStyle name="Moneda 3 3 2 3" xfId="8295" xr:uid="{16E85D9F-4AB0-41A5-AA8C-F41FF55FA649}"/>
    <cellStyle name="Moneda 3 3 2 3 2" xfId="34542" xr:uid="{E7651635-4866-4CC9-A1E0-0C9C65D6960C}"/>
    <cellStyle name="Moneda 3 3 2 4" xfId="12749" xr:uid="{9D7FE6B8-5F35-4788-8A27-8029AF34690B}"/>
    <cellStyle name="Moneda 3 3 2 5" xfId="22615" xr:uid="{B3F2379E-C5DD-4F68-B741-8E031DFF1351}"/>
    <cellStyle name="Moneda 3 3 2 6" xfId="28353" xr:uid="{0DA49F4F-E19B-4F22-ADFD-22CADC76E309}"/>
    <cellStyle name="Moneda 3 3 3" xfId="5057" xr:uid="{AB42E53B-3736-42A8-A23E-3A39CCBBD865}"/>
    <cellStyle name="Moneda 3 3 3 2" xfId="8571" xr:uid="{E30E068E-82E0-4311-854E-35E172A242FA}"/>
    <cellStyle name="Moneda 3 3 3 2 2" xfId="38579" xr:uid="{E6B1862A-055F-4CE7-AEEC-25679FFA3212}"/>
    <cellStyle name="Moneda 3 3 3 2 3" xfId="32389" xr:uid="{114B006B-B3D2-48D8-A002-83623752D2EF}"/>
    <cellStyle name="Moneda 3 3 3 3" xfId="16309" xr:uid="{5FF15EC0-37DF-4174-90D7-1CD30BBFC777}"/>
    <cellStyle name="Moneda 3 3 3 3 2" xfId="35484" xr:uid="{73CF3ACA-BD9F-458B-A085-C43302F42839}"/>
    <cellStyle name="Moneda 3 3 3 4" xfId="29295" xr:uid="{81DB6394-69C3-455F-A918-6F76D9FCC8F6}"/>
    <cellStyle name="Moneda 3 3 4" xfId="7876" xr:uid="{36DBD06A-757E-49FB-A009-8CA22C8108BA}"/>
    <cellStyle name="Moneda 3 3 4 2" xfId="36829" xr:uid="{C41C6138-D699-44A6-8E58-09BDB82800A6}"/>
    <cellStyle name="Moneda 3 3 4 3" xfId="30639" xr:uid="{3176F647-D4B2-4C04-8383-738FD7FFF31F}"/>
    <cellStyle name="Moneda 3 3 5" xfId="12341" xr:uid="{53D15724-180D-4951-8AB0-AA7E9F32586B}"/>
    <cellStyle name="Moneda 3 3 5 2" xfId="33734" xr:uid="{0C14B739-8889-4FBD-AE63-C0D53B1A0FA1}"/>
    <cellStyle name="Moneda 3 3 6" xfId="16680" xr:uid="{7027A792-FED4-469A-8796-F6000974CC34}"/>
    <cellStyle name="Moneda 3 3 7" xfId="18326" xr:uid="{5E1B4E13-3021-47D5-BA7D-8F35D02E2DCE}"/>
    <cellStyle name="Moneda 3 3 8" xfId="19976" xr:uid="{F9C533EB-FA5C-4591-9D3E-5C9DF2B3EE7F}"/>
    <cellStyle name="Moneda 3 3 9" xfId="27545" xr:uid="{7CCFBF48-AF2C-4352-99A1-029FFE7BED38}"/>
    <cellStyle name="Moneda 3 4" xfId="6215" xr:uid="{2F213400-849F-479C-8303-51532F715E99}"/>
    <cellStyle name="Moneda 3 4 2" xfId="8981" xr:uid="{A3C2670E-F6A2-498B-AC66-899CB3BBF478}"/>
    <cellStyle name="Moneda 3 4 2 2" xfId="22749" xr:uid="{2508EDFF-A974-46E5-94A9-181B930D551B}"/>
    <cellStyle name="Moneda 3 4 2 2 2" xfId="37771" xr:uid="{1BA733F2-88AD-4386-816D-6033CF99FF1B}"/>
    <cellStyle name="Moneda 3 4 2 2 3" xfId="31581" xr:uid="{595E604E-4BC6-465A-A898-24FE4763F596}"/>
    <cellStyle name="Moneda 3 4 2 3" xfId="34676" xr:uid="{64D08DB8-682D-46FE-94B9-BA66428F49E1}"/>
    <cellStyle name="Moneda 3 4 2 4" xfId="28487" xr:uid="{DE63D877-E187-4044-B109-8CD166238944}"/>
    <cellStyle name="Moneda 3 4 3" xfId="8296" xr:uid="{270BB2A0-8EF0-4E20-AF19-A1362F39FD01}"/>
    <cellStyle name="Moneda 3 4 3 2" xfId="23675" xr:uid="{0301F58B-8F31-450B-9677-B404CD89289B}"/>
    <cellStyle name="Moneda 3 4 3 2 2" xfId="38713" xr:uid="{E1E7D47C-1D8B-4450-9848-8E7579718B07}"/>
    <cellStyle name="Moneda 3 4 3 2 3" xfId="32523" xr:uid="{650BC486-E299-4992-957A-3C8F975A4C63}"/>
    <cellStyle name="Moneda 3 4 3 3" xfId="35618" xr:uid="{2BBA6AE0-D87B-4632-9ABD-4B56CA1873E1}"/>
    <cellStyle name="Moneda 3 4 3 4" xfId="29429" xr:uid="{AD3912B6-D3B0-4BE9-9EA2-7334815909A2}"/>
    <cellStyle name="Moneda 3 4 4" xfId="12750" xr:uid="{F5B364CF-B14A-41B0-9E44-C076E6A8BA6E}"/>
    <cellStyle name="Moneda 3 4 4 2" xfId="36963" xr:uid="{62F83860-968A-47B3-AD3D-2C70A5229740}"/>
    <cellStyle name="Moneda 3 4 4 3" xfId="30773" xr:uid="{691F481E-02F8-49EA-86CE-D2D7D2452B4A}"/>
    <cellStyle name="Moneda 3 4 5" xfId="17529" xr:uid="{86AD4D21-B35B-499A-B084-AE0564BD3170}"/>
    <cellStyle name="Moneda 3 4 5 2" xfId="33868" xr:uid="{B7E56C8D-EE1B-4709-AA98-B6DF453CC970}"/>
    <cellStyle name="Moneda 3 4 6" xfId="18460" xr:uid="{C44CA627-1BB9-4164-9E33-1A33836A15FE}"/>
    <cellStyle name="Moneda 3 4 7" xfId="20111" xr:uid="{1E359ED5-BB21-44C7-8CA8-9DC10F0238CC}"/>
    <cellStyle name="Moneda 3 4 8" xfId="27679" xr:uid="{9BE950B3-EB6E-407A-841C-EA912BD0FB1E}"/>
    <cellStyle name="Moneda 3 5" xfId="6210" xr:uid="{0711E336-2F8E-4B23-AA00-1C73031E6588}"/>
    <cellStyle name="Moneda 3 5 2" xfId="8976" xr:uid="{2C461AD7-CD0C-49EF-9F1F-0EEFDED1A207}"/>
    <cellStyle name="Moneda 3 5 2 2" xfId="22883" xr:uid="{12FFF7F4-D1AD-4701-80FD-FECE9CA7BCA7}"/>
    <cellStyle name="Moneda 3 5 2 2 2" xfId="37905" xr:uid="{D34F68C1-9693-4FBC-8849-8532AD034513}"/>
    <cellStyle name="Moneda 3 5 2 2 3" xfId="31715" xr:uid="{62A0DDFD-0052-4438-849A-6796AE3F0966}"/>
    <cellStyle name="Moneda 3 5 2 3" xfId="34810" xr:uid="{15A5E8E8-9620-40F6-8EE7-39804DFB0BF9}"/>
    <cellStyle name="Moneda 3 5 2 4" xfId="28621" xr:uid="{E7459CCC-0121-4125-A87C-0A01ACF78511}"/>
    <cellStyle name="Moneda 3 5 3" xfId="8291" xr:uid="{A893E995-272D-485F-ACCA-65FE13FADE0A}"/>
    <cellStyle name="Moneda 3 5 3 2" xfId="23809" xr:uid="{E1A606DC-1C9D-4EF8-A67E-682311FDD65A}"/>
    <cellStyle name="Moneda 3 5 3 2 2" xfId="38847" xr:uid="{E047BD20-07C2-44F7-9B21-CD1CAC3D939F}"/>
    <cellStyle name="Moneda 3 5 3 2 3" xfId="32657" xr:uid="{E12788AE-FD97-4604-A5DD-A4409D96963A}"/>
    <cellStyle name="Moneda 3 5 3 3" xfId="35752" xr:uid="{FDED4E2F-487F-4118-ACA7-1213196787B3}"/>
    <cellStyle name="Moneda 3 5 3 4" xfId="29563" xr:uid="{7E7E0DF4-D71C-41AC-8889-28135E4E66E2}"/>
    <cellStyle name="Moneda 3 5 4" xfId="12745" xr:uid="{888A25F6-94F3-47D6-9B71-4EC4BBAC7FB5}"/>
    <cellStyle name="Moneda 3 5 4 2" xfId="37097" xr:uid="{6B7D2C17-3712-4545-9B3D-A28DD4E15E91}"/>
    <cellStyle name="Moneda 3 5 4 3" xfId="30907" xr:uid="{4C544C92-4F4D-4E8C-9088-888E86A93838}"/>
    <cellStyle name="Moneda 3 5 5" xfId="17778" xr:uid="{7C917D1B-A554-481A-8A45-10F707CCCF49}"/>
    <cellStyle name="Moneda 3 5 5 2" xfId="34002" xr:uid="{8454C252-33DC-44DD-905C-613FA57B217E}"/>
    <cellStyle name="Moneda 3 5 6" xfId="18595" xr:uid="{F40734F8-6375-4B65-B1DD-2C85F0D856B2}"/>
    <cellStyle name="Moneda 3 5 7" xfId="20247" xr:uid="{D5BD3215-641F-40F6-A02C-2524125E77C9}"/>
    <cellStyle name="Moneda 3 5 8" xfId="27813" xr:uid="{6D111996-80A3-461E-9937-A0CC33F147C1}"/>
    <cellStyle name="Moneda 3 6" xfId="5054" xr:uid="{8D3A1AA4-2AE1-4012-BD74-B232C9F3C9A6}"/>
    <cellStyle name="Moneda 3 6 2" xfId="11962" xr:uid="{73167B7D-599E-4245-8637-84C05900FC45}"/>
    <cellStyle name="Moneda 3 6 2 2" xfId="31849" xr:uid="{018AC5CE-678F-4D0B-B510-5453DA74CE2F}"/>
    <cellStyle name="Moneda 3 6 2 2 2" xfId="38039" xr:uid="{F0063440-85F8-46E5-9004-E659111D12B1}"/>
    <cellStyle name="Moneda 3 6 2 3" xfId="34944" xr:uid="{47D7C04B-192A-415F-A2F7-4DA54D94A497}"/>
    <cellStyle name="Moneda 3 6 2 4" xfId="28755" xr:uid="{B2F09D47-52F4-433C-90D1-693CABE5B101}"/>
    <cellStyle name="Moneda 3 6 3" xfId="12825" xr:uid="{CD07F3E1-9751-42CD-B304-B21D40EBA4BC}"/>
    <cellStyle name="Moneda 3 6 3 2" xfId="32791" xr:uid="{F631FFE2-F629-471C-95DD-E2E2C2631964}"/>
    <cellStyle name="Moneda 3 6 3 2 2" xfId="38981" xr:uid="{461103E3-D4D1-46B4-BA7B-0AF540D3FE81}"/>
    <cellStyle name="Moneda 3 6 3 3" xfId="35886" xr:uid="{92EC5FE0-8367-4A3C-A5B8-73A03FB420FC}"/>
    <cellStyle name="Moneda 3 6 3 4" xfId="29697" xr:uid="{158775C4-4AB2-4DF6-86C9-6F338667854D}"/>
    <cellStyle name="Moneda 3 6 4" xfId="18051" xr:uid="{E7CFBDD3-5FC6-4CBD-B620-DE3CD43A99C2}"/>
    <cellStyle name="Moneda 3 6 4 2" xfId="37231" xr:uid="{B3CC8527-7999-4D03-B0EF-D9EEC9BBDEA3}"/>
    <cellStyle name="Moneda 3 6 4 3" xfId="31041" xr:uid="{0000D9F0-9B75-47EB-B59C-08AC4842CAC4}"/>
    <cellStyle name="Moneda 3 6 5" xfId="18730" xr:uid="{2E93EA98-FD59-45D3-9051-DBD5E173558B}"/>
    <cellStyle name="Moneda 3 6 5 2" xfId="34136" xr:uid="{709DDD9A-0624-4758-A8E9-8C86B9E47CFE}"/>
    <cellStyle name="Moneda 3 6 6" xfId="20383" xr:uid="{7C58F882-813E-4069-964A-D8DCF8F07CB2}"/>
    <cellStyle name="Moneda 3 6 7" xfId="27947" xr:uid="{03FB8554-EE72-4FE9-BD2A-33B7F6B5E746}"/>
    <cellStyle name="Moneda 3 7" xfId="5078" xr:uid="{8775A132-146B-4B89-ADBD-E3D3510ECBDB}"/>
    <cellStyle name="Moneda 3 7 2" xfId="8568" xr:uid="{A22A3367-5F3B-4BD0-9149-E0793C880EA7}"/>
    <cellStyle name="Moneda 3 7 2 2" xfId="23147" xr:uid="{F36E8A30-6F92-4E35-AD77-B4CD12E69F21}"/>
    <cellStyle name="Moneda 3 7 2 2 2" xfId="38173" xr:uid="{D9986FF0-15C3-4BDB-88E9-9BC899F3CA71}"/>
    <cellStyle name="Moneda 3 7 2 2 3" xfId="31983" xr:uid="{B974BCA6-406C-4959-8F15-89682BC93F85}"/>
    <cellStyle name="Moneda 3 7 2 3" xfId="35078" xr:uid="{C31D08F7-9209-4842-9ABC-F6F7BDB3DE1C}"/>
    <cellStyle name="Moneda 3 7 2 4" xfId="28889" xr:uid="{8E28A5C3-2BEB-4D49-BDD2-2B771897A5A8}"/>
    <cellStyle name="Moneda 3 7 3" xfId="15281" xr:uid="{124D4D42-EC08-4286-874A-ED39AF992225}"/>
    <cellStyle name="Moneda 3 7 3 2" xfId="32925" xr:uid="{ECF1A94E-724F-47C9-BFEF-E42CA60708CB}"/>
    <cellStyle name="Moneda 3 7 3 2 2" xfId="39115" xr:uid="{D7204209-C982-49B1-91C1-C7F89125A2FE}"/>
    <cellStyle name="Moneda 3 7 3 3" xfId="36020" xr:uid="{8ECBFE2C-9369-4EAB-9606-3612D95F515B}"/>
    <cellStyle name="Moneda 3 7 3 4" xfId="29831" xr:uid="{B0B22820-E028-49B2-A553-8916EBBBC8F0}"/>
    <cellStyle name="Moneda 3 7 4" xfId="19649" xr:uid="{645696DE-A76C-4153-AABA-790843CF7CAE}"/>
    <cellStyle name="Moneda 3 7 4 2" xfId="37365" xr:uid="{4C69AB27-5F60-40F6-B1DD-F589F3E936DB}"/>
    <cellStyle name="Moneda 3 7 4 3" xfId="31175" xr:uid="{CD473194-60FE-4FFB-83AB-E184179F6B9A}"/>
    <cellStyle name="Moneda 3 7 5" xfId="20517" xr:uid="{AAB0C6F0-4809-41FE-A051-A53C17214D6A}"/>
    <cellStyle name="Moneda 3 7 5 2" xfId="34270" xr:uid="{6067CECD-42A8-4A45-9CD9-140D252BB40C}"/>
    <cellStyle name="Moneda 3 7 6" xfId="28081" xr:uid="{E1635E30-448E-4716-A15F-AEB1C925F1EF}"/>
    <cellStyle name="Moneda 3 8" xfId="7873" xr:uid="{8D68A13B-F052-494F-BB66-4FD6F004751E}"/>
    <cellStyle name="Moneda 3 8 2" xfId="21501" xr:uid="{3E7AD009-BBBA-43C3-ADB2-928A14952726}"/>
    <cellStyle name="Moneda 3 8 2 2" xfId="33059" xr:uid="{F82280A4-CF56-4ED2-B434-D09E408E2D36}"/>
    <cellStyle name="Moneda 3 8 2 2 2" xfId="39249" xr:uid="{DBC95419-63F6-4037-8843-F2BB119635C4}"/>
    <cellStyle name="Moneda 3 8 2 3" xfId="36154" xr:uid="{DAB6FC4A-AD71-4B7B-AE80-B8C4247BE86A}"/>
    <cellStyle name="Moneda 3 8 2 4" xfId="29965" xr:uid="{B172CFB8-20D0-4F11-97E9-84EEB3C7E537}"/>
    <cellStyle name="Moneda 3 8 3" xfId="32117" xr:uid="{31764D2E-165E-40D7-BA8F-8679DC678F55}"/>
    <cellStyle name="Moneda 3 8 3 2" xfId="38307" xr:uid="{A7684947-7FF2-412F-9201-2D759A2D9493}"/>
    <cellStyle name="Moneda 3 8 4" xfId="35212" xr:uid="{9CEBAA2D-4067-434B-9ADB-724D7F9B34AB}"/>
    <cellStyle name="Moneda 3 8 5" xfId="29023" xr:uid="{AE7D46A5-ED51-4FDE-91A6-012064FA35EC}"/>
    <cellStyle name="Moneda 3 9" xfId="12338" xr:uid="{9E00F6B4-BFDD-46CC-BCFA-99E784F65896}"/>
    <cellStyle name="Moneda 3 9 2" xfId="25183" xr:uid="{3FEF6D6E-EAD1-456C-AEA4-B744BC860039}"/>
    <cellStyle name="Moneda 3 9 2 2" xfId="33193" xr:uid="{11E1562E-12AE-44A4-8D85-F92802888311}"/>
    <cellStyle name="Moneda 3 9 2 2 2" xfId="39383" xr:uid="{226172D9-60AF-40EB-BE44-76971C90F105}"/>
    <cellStyle name="Moneda 3 9 2 3" xfId="36288" xr:uid="{4B6D298D-E07E-4921-9188-B4994E7BE2CE}"/>
    <cellStyle name="Moneda 3 9 2 4" xfId="30099" xr:uid="{5EF052CC-FACA-4B75-ACC1-65BAC73E85DC}"/>
    <cellStyle name="Moneda 3 9 3" xfId="22481" xr:uid="{969DA308-6116-4F51-AFC0-E02026B10670}"/>
    <cellStyle name="Moneda 3 9 3 2" xfId="37503" xr:uid="{B22CD686-9B00-45C4-833C-BD203082859A}"/>
    <cellStyle name="Moneda 3 9 3 3" xfId="31313" xr:uid="{E958C821-FAA2-4B8A-AA88-06B164D51C42}"/>
    <cellStyle name="Moneda 3 9 4" xfId="34408" xr:uid="{F66071BE-A107-4C03-94B2-98D67930B032}"/>
    <cellStyle name="Moneda 3 9 5" xfId="28219" xr:uid="{3525754D-0767-4F51-9457-03BE996E37CD}"/>
    <cellStyle name="Moneda 4" xfId="3865" xr:uid="{0B93075F-551A-4DD5-B5E3-A480A38ABDE4}"/>
    <cellStyle name="Moneda 4 10" xfId="18195" xr:uid="{CC57A034-8A21-4A64-BCA4-D146FE696F6D}"/>
    <cellStyle name="Moneda 4 10 2" xfId="33465" xr:uid="{C0E539FC-FC08-4808-BCCF-5C33D421D0B7}"/>
    <cellStyle name="Moneda 4 10 2 2" xfId="39655" xr:uid="{A4812B94-451F-474B-9D71-CA84C7DA7877}"/>
    <cellStyle name="Moneda 4 10 3" xfId="36560" xr:uid="{BCFA424D-8D1B-43C9-9184-E55DE830E722}"/>
    <cellStyle name="Moneda 4 10 4" xfId="30371" xr:uid="{78B6DA26-CD41-4F0F-AF69-79E999ADFC27}"/>
    <cellStyle name="Moneda 4 11" xfId="19844" xr:uid="{9DD8D422-B9AF-4415-978C-82458DE8C5A4}"/>
    <cellStyle name="Moneda 4 11 2" xfId="32259" xr:uid="{DA7F70FD-C2D4-432A-B315-06F2399EA38E}"/>
    <cellStyle name="Moneda 4 11 2 2" xfId="38449" xr:uid="{8D1C078F-FC4A-45D6-B23B-49895CFD2118}"/>
    <cellStyle name="Moneda 4 11 3" xfId="35354" xr:uid="{41BDD00E-3E92-4303-A020-9FE50C301FE2}"/>
    <cellStyle name="Moneda 4 11 4" xfId="29165" xr:uid="{1B734AFE-FB15-42B0-A35D-E77F8C729BDD}"/>
    <cellStyle name="Moneda 4 12" xfId="30509" xr:uid="{11009F5F-936A-40B7-812D-520B2B612B98}"/>
    <cellStyle name="Moneda 4 12 2" xfId="36699" xr:uid="{EF7878B1-B3C9-4956-9757-0520237F81EA}"/>
    <cellStyle name="Moneda 4 13" xfId="33604" xr:uid="{51A31E39-B5AD-4580-942C-B7B2F5E1D12D}"/>
    <cellStyle name="Moneda 4 14" xfId="27415" xr:uid="{6FBDD06D-2F7B-4CEB-8FB2-3871E3A24E54}"/>
    <cellStyle name="Moneda 4 2" xfId="3866" xr:uid="{B7925F08-2C02-453A-AC66-6DB60418D991}"/>
    <cellStyle name="Moneda 4 2 2" xfId="6217" xr:uid="{826F6C9D-9AB7-4B3F-8787-E491BB49632B}"/>
    <cellStyle name="Moneda 4 2 2 2" xfId="8983" xr:uid="{C27ED013-173A-487C-9F4B-259B91489DE4}"/>
    <cellStyle name="Moneda 4 2 2 2 2" xfId="37641" xr:uid="{5ABAB9B7-C754-4B0F-9FDB-735B014BAFF6}"/>
    <cellStyle name="Moneda 4 2 2 2 3" xfId="31451" xr:uid="{2C48D397-2FF3-4073-BF9B-971F2D6B0DDB}"/>
    <cellStyle name="Moneda 4 2 2 3" xfId="8298" xr:uid="{C02382F5-535C-41D3-BF51-D4AF9F2FC50A}"/>
    <cellStyle name="Moneda 4 2 2 3 2" xfId="34546" xr:uid="{F2E4E3C7-8CF0-40E5-ADBD-CC421C4E24AB}"/>
    <cellStyle name="Moneda 4 2 2 4" xfId="12752" xr:uid="{9B70224B-F08A-4437-8F1F-577E8DFE1192}"/>
    <cellStyle name="Moneda 4 2 2 5" xfId="22619" xr:uid="{2535F5C5-D007-4C16-952D-99B5E95A7D3E}"/>
    <cellStyle name="Moneda 4 2 2 6" xfId="28357" xr:uid="{D644E220-ECCB-4074-A56B-3329F80040AB}"/>
    <cellStyle name="Moneda 4 2 3" xfId="5059" xr:uid="{1F090C21-F5A7-4589-9282-15BE8B0F7065}"/>
    <cellStyle name="Moneda 4 2 3 2" xfId="8573" xr:uid="{B62CA632-1BA4-4985-9BB8-106FF96BF67D}"/>
    <cellStyle name="Moneda 4 2 3 2 2" xfId="38583" xr:uid="{A1B90DA5-96FB-4AB5-8CD9-4323B4ADB94A}"/>
    <cellStyle name="Moneda 4 2 3 2 3" xfId="32393" xr:uid="{0A973F4D-6F21-4672-9330-A33E955F4B24}"/>
    <cellStyle name="Moneda 4 2 3 3" xfId="16313" xr:uid="{7D09DAA8-1B37-4A77-9550-565216B0EFF4}"/>
    <cellStyle name="Moneda 4 2 3 3 2" xfId="35488" xr:uid="{9B7D2ACC-C398-4D63-8C11-82F22A49A637}"/>
    <cellStyle name="Moneda 4 2 3 4" xfId="29299" xr:uid="{025FEE9F-0B66-4D99-B151-DF8E78ACFDAF}"/>
    <cellStyle name="Moneda 4 2 4" xfId="7878" xr:uid="{48EDEC76-6ACA-4EBD-896F-461E03311C12}"/>
    <cellStyle name="Moneda 4 2 4 2" xfId="36833" xr:uid="{C8EA4D9C-5079-4615-A2B6-505385F817EB}"/>
    <cellStyle name="Moneda 4 2 4 3" xfId="30643" xr:uid="{CB7F947E-2472-4AA5-88A4-FA364E292B8D}"/>
    <cellStyle name="Moneda 4 2 5" xfId="12343" xr:uid="{383FF058-54FE-44BB-AA12-FD10FC3A59E1}"/>
    <cellStyle name="Moneda 4 2 5 2" xfId="33738" xr:uid="{685752A1-0832-4533-93CB-E4046A31064D}"/>
    <cellStyle name="Moneda 4 2 6" xfId="16684" xr:uid="{2D50C52D-2A7A-4A04-90E0-C5E6A3B84CE0}"/>
    <cellStyle name="Moneda 4 2 7" xfId="18330" xr:uid="{8F4E51D6-41BE-4805-BCDF-BD077C1EC2F7}"/>
    <cellStyle name="Moneda 4 2 8" xfId="19980" xr:uid="{6571980A-8ADF-45C4-8ABF-C1D1E4C2EC08}"/>
    <cellStyle name="Moneda 4 2 9" xfId="27549" xr:uid="{A50A52BE-8A44-4E71-8855-927FB95C2EBE}"/>
    <cellStyle name="Moneda 4 3" xfId="6218" xr:uid="{274DEF37-4145-46A0-8ADF-91444867F041}"/>
    <cellStyle name="Moneda 4 3 2" xfId="8984" xr:uid="{29526465-7A38-4E72-8CFF-55186372963A}"/>
    <cellStyle name="Moneda 4 3 2 2" xfId="22753" xr:uid="{09FDC39E-DB69-4B89-8B16-C04128672450}"/>
    <cellStyle name="Moneda 4 3 2 2 2" xfId="37775" xr:uid="{E8391105-A483-4325-AD14-0A2E1EE0DCC4}"/>
    <cellStyle name="Moneda 4 3 2 2 3" xfId="31585" xr:uid="{EFB35BFF-8E29-464C-8B3E-BBA97B3C59A3}"/>
    <cellStyle name="Moneda 4 3 2 3" xfId="34680" xr:uid="{2298706A-8418-4B32-84A0-00F1ECBB9F2E}"/>
    <cellStyle name="Moneda 4 3 2 4" xfId="28491" xr:uid="{D446F466-5CC3-473F-8603-5B30B55081A0}"/>
    <cellStyle name="Moneda 4 3 3" xfId="8299" xr:uid="{EAAF71B7-CA8C-408C-9559-719988323D3C}"/>
    <cellStyle name="Moneda 4 3 3 2" xfId="23679" xr:uid="{4F1CC0B2-A131-4BEC-924D-F449EFB219DE}"/>
    <cellStyle name="Moneda 4 3 3 2 2" xfId="38717" xr:uid="{C5DB791A-E1E3-4379-9AFA-993530E9B395}"/>
    <cellStyle name="Moneda 4 3 3 2 3" xfId="32527" xr:uid="{15CF0789-A4A0-4549-BC0E-AE0E4F7582CA}"/>
    <cellStyle name="Moneda 4 3 3 3" xfId="35622" xr:uid="{1822E75F-6B4D-4E9A-A540-D24DF021DF8C}"/>
    <cellStyle name="Moneda 4 3 3 4" xfId="29433" xr:uid="{1B31BB26-D1E4-4601-AF7A-86B23AF198E8}"/>
    <cellStyle name="Moneda 4 3 4" xfId="12753" xr:uid="{C7AB802B-4CE0-40B3-BA25-92B0AE677F0C}"/>
    <cellStyle name="Moneda 4 3 4 2" xfId="36967" xr:uid="{E303F89C-84EF-42A6-8CF9-5B9CBC849B3A}"/>
    <cellStyle name="Moneda 4 3 4 3" xfId="30777" xr:uid="{31A70329-C049-4635-983F-D376A8C9A7CC}"/>
    <cellStyle name="Moneda 4 3 5" xfId="17533" xr:uid="{DDC39236-62D1-4F8C-9331-85A8734E8226}"/>
    <cellStyle name="Moneda 4 3 5 2" xfId="33872" xr:uid="{3E710E8E-9EFA-4C70-AB37-FCC01B92966F}"/>
    <cellStyle name="Moneda 4 3 6" xfId="18464" xr:uid="{9296C234-1F07-4D06-B4D6-105DC1E5367B}"/>
    <cellStyle name="Moneda 4 3 7" xfId="20115" xr:uid="{B546FC12-498F-4C68-91F7-6975C945600D}"/>
    <cellStyle name="Moneda 4 3 8" xfId="27683" xr:uid="{F14B00CD-86DB-47D9-8559-C04692E270DC}"/>
    <cellStyle name="Moneda 4 4" xfId="6216" xr:uid="{BB55F733-BC46-4194-A63B-E178284D14C3}"/>
    <cellStyle name="Moneda 4 4 2" xfId="8982" xr:uid="{04508C20-7D78-40BF-8FAA-EEB556DD0BDF}"/>
    <cellStyle name="Moneda 4 4 2 2" xfId="22887" xr:uid="{3EFAE603-81CB-4F9C-BF44-392AF2265E74}"/>
    <cellStyle name="Moneda 4 4 2 2 2" xfId="37909" xr:uid="{ACC94DA2-47DC-494D-884A-B05A8D41E84B}"/>
    <cellStyle name="Moneda 4 4 2 2 3" xfId="31719" xr:uid="{BBC28410-6939-4BB6-889F-1368A1C0CA3F}"/>
    <cellStyle name="Moneda 4 4 2 3" xfId="34814" xr:uid="{D7B7F370-C2F0-4B32-846C-485212EBD0DC}"/>
    <cellStyle name="Moneda 4 4 2 4" xfId="28625" xr:uid="{B964106B-F38C-4AC7-9452-6F1801BC2C58}"/>
    <cellStyle name="Moneda 4 4 3" xfId="8297" xr:uid="{CE320EC7-1EE4-4F3C-9E41-BC9351675212}"/>
    <cellStyle name="Moneda 4 4 3 2" xfId="23813" xr:uid="{98666923-625E-4575-9C89-A32E18F64C07}"/>
    <cellStyle name="Moneda 4 4 3 2 2" xfId="38851" xr:uid="{A5B89798-1F59-46E6-A90D-028A86ED8CD0}"/>
    <cellStyle name="Moneda 4 4 3 2 3" xfId="32661" xr:uid="{A6F34EEF-DE68-4CA6-A231-3F2C81DC186F}"/>
    <cellStyle name="Moneda 4 4 3 3" xfId="35756" xr:uid="{CF97EE49-9BCD-4AF6-BFCD-5E9FD46F7055}"/>
    <cellStyle name="Moneda 4 4 3 4" xfId="29567" xr:uid="{CB5E27E0-D972-4AFC-9D19-DCBF60808CE9}"/>
    <cellStyle name="Moneda 4 4 4" xfId="12751" xr:uid="{95CDA343-E827-4BC7-89BE-24628DDAAD3E}"/>
    <cellStyle name="Moneda 4 4 4 2" xfId="37101" xr:uid="{DD614685-E936-427A-83F3-AF86B3017543}"/>
    <cellStyle name="Moneda 4 4 4 3" xfId="30911" xr:uid="{E1E8553F-A7E4-4E1C-BFC8-A6B5061F0623}"/>
    <cellStyle name="Moneda 4 4 5" xfId="17782" xr:uid="{4BA7C463-151B-4C9F-873F-EC0054B84ADC}"/>
    <cellStyle name="Moneda 4 4 5 2" xfId="34006" xr:uid="{95C67933-2701-4EEB-9E30-562415E29446}"/>
    <cellStyle name="Moneda 4 4 6" xfId="18599" xr:uid="{A3A6093B-F490-4BA1-A8AF-4DC3535FF87E}"/>
    <cellStyle name="Moneda 4 4 7" xfId="20251" xr:uid="{EBFE4D2C-7A88-4886-BD4B-0C79DE233F9A}"/>
    <cellStyle name="Moneda 4 4 8" xfId="27817" xr:uid="{8C4DBDDE-8EFC-41BA-BC13-8CC4862B0EAD}"/>
    <cellStyle name="Moneda 4 5" xfId="5058" xr:uid="{1D6B5CE5-002F-48D2-A9E5-D72343EA6407}"/>
    <cellStyle name="Moneda 4 5 2" xfId="11966" xr:uid="{9BED7820-FB32-4B38-B1C1-BCC7969AB4F9}"/>
    <cellStyle name="Moneda 4 5 2 2" xfId="31853" xr:uid="{A2A7320D-684F-4DEC-AC72-C4334D14487C}"/>
    <cellStyle name="Moneda 4 5 2 2 2" xfId="38043" xr:uid="{A0D153E4-0924-4516-A3F5-14F5B42C59DB}"/>
    <cellStyle name="Moneda 4 5 2 3" xfId="34948" xr:uid="{F3C2221E-97CD-48A1-862C-966271CE8173}"/>
    <cellStyle name="Moneda 4 5 2 4" xfId="28759" xr:uid="{BE4BDED4-6205-4261-8C16-00E10A643CB2}"/>
    <cellStyle name="Moneda 4 5 3" xfId="12829" xr:uid="{0A6CD211-0723-4E2F-A551-26FDFD714477}"/>
    <cellStyle name="Moneda 4 5 3 2" xfId="32795" xr:uid="{45921EDD-3BF5-4DCB-BCD8-689587801BBB}"/>
    <cellStyle name="Moneda 4 5 3 2 2" xfId="38985" xr:uid="{F7A4EBEF-6D2C-4A93-8BF8-1F236FDF3F2C}"/>
    <cellStyle name="Moneda 4 5 3 3" xfId="35890" xr:uid="{F2668B8B-DF2A-4EAA-9BAA-03DB235FAB5A}"/>
    <cellStyle name="Moneda 4 5 3 4" xfId="29701" xr:uid="{69F16E7B-84A8-4B78-BE23-E91E03506183}"/>
    <cellStyle name="Moneda 4 5 4" xfId="18055" xr:uid="{C60339A8-4409-4AF9-9AB5-0FD2AAC8F858}"/>
    <cellStyle name="Moneda 4 5 4 2" xfId="37235" xr:uid="{27576273-A4EA-438A-B776-1E66D841858B}"/>
    <cellStyle name="Moneda 4 5 4 3" xfId="31045" xr:uid="{14BA8CCA-EF8C-493B-B728-AB90171B1CD9}"/>
    <cellStyle name="Moneda 4 5 5" xfId="18734" xr:uid="{1134E4DD-EFC5-42C3-97A8-A14A4ED03EB1}"/>
    <cellStyle name="Moneda 4 5 5 2" xfId="34140" xr:uid="{0D9D0032-F17B-4BEF-803A-B29BC2D524BF}"/>
    <cellStyle name="Moneda 4 5 6" xfId="20387" xr:uid="{72B72B6D-F432-4894-BB3C-82FE870B2032}"/>
    <cellStyle name="Moneda 4 5 7" xfId="27951" xr:uid="{50738F73-BE1A-427B-A42E-FB79BCC653AD}"/>
    <cellStyle name="Moneda 4 6" xfId="4680" xr:uid="{C9CBA836-B594-44C9-9BF4-B39EF8B207C8}"/>
    <cellStyle name="Moneda 4 6 2" xfId="8572" xr:uid="{9D3AD9E7-1123-4977-9C1F-05021C4DB3BD}"/>
    <cellStyle name="Moneda 4 6 2 2" xfId="23151" xr:uid="{8D785524-5E63-4B53-AC86-644E4FB29C5E}"/>
    <cellStyle name="Moneda 4 6 2 2 2" xfId="38177" xr:uid="{1845F00F-32F8-495A-AB39-AFB5EF4FA6F4}"/>
    <cellStyle name="Moneda 4 6 2 2 3" xfId="31987" xr:uid="{CD78F183-2619-464A-A7BA-206432F0B6A5}"/>
    <cellStyle name="Moneda 4 6 2 3" xfId="35082" xr:uid="{306A2741-3000-431B-AABF-818679C09EAF}"/>
    <cellStyle name="Moneda 4 6 2 4" xfId="28893" xr:uid="{5AE2BBB6-CDE2-4BDD-B55C-66B319C5A3D2}"/>
    <cellStyle name="Moneda 4 6 3" xfId="15285" xr:uid="{1BCCF1CB-8454-4934-9C1E-45B6EBA79561}"/>
    <cellStyle name="Moneda 4 6 3 2" xfId="32929" xr:uid="{9D05711B-03EF-4455-BD0D-0379F50C513A}"/>
    <cellStyle name="Moneda 4 6 3 2 2" xfId="39119" xr:uid="{E51206AE-0AC7-4FCF-B2C0-E1D6A088F075}"/>
    <cellStyle name="Moneda 4 6 3 3" xfId="36024" xr:uid="{1F46BF81-9A74-4379-A989-8A2874FCCBD0}"/>
    <cellStyle name="Moneda 4 6 3 4" xfId="29835" xr:uid="{0F1BCB54-3B40-415A-8DA5-F77F82D92D39}"/>
    <cellStyle name="Moneda 4 6 4" xfId="19653" xr:uid="{65590E56-8622-452A-9F48-146A7882D60E}"/>
    <cellStyle name="Moneda 4 6 4 2" xfId="37369" xr:uid="{94AEBA9D-B651-4B34-8A60-3B2E63E77F3C}"/>
    <cellStyle name="Moneda 4 6 4 3" xfId="31179" xr:uid="{0B2540FC-D484-4A97-880A-82466EEE2951}"/>
    <cellStyle name="Moneda 4 6 5" xfId="20521" xr:uid="{0363B7C5-4CCF-45C3-A4EC-25D42E5C1ABB}"/>
    <cellStyle name="Moneda 4 6 5 2" xfId="34274" xr:uid="{0F5F710B-5B02-4E01-86CB-24703D0A75FB}"/>
    <cellStyle name="Moneda 4 6 6" xfId="28085" xr:uid="{F7384997-FECE-4F05-8E2D-C226F0F208CE}"/>
    <cellStyle name="Moneda 4 7" xfId="7877" xr:uid="{A62EE055-0ED5-4630-98D3-E096696D5A1A}"/>
    <cellStyle name="Moneda 4 7 2" xfId="21505" xr:uid="{F33A9539-DCE2-410A-A27B-C77A15BACC59}"/>
    <cellStyle name="Moneda 4 7 2 2" xfId="33063" xr:uid="{7CFE1BAC-4F5B-42AA-AC9C-1AAD68C5EAFF}"/>
    <cellStyle name="Moneda 4 7 2 2 2" xfId="39253" xr:uid="{82C5DA98-AD0D-4902-8D78-CB4E7E78E61B}"/>
    <cellStyle name="Moneda 4 7 2 3" xfId="36158" xr:uid="{4E0D1A31-E91F-4BDC-9D9B-201A1B8EF142}"/>
    <cellStyle name="Moneda 4 7 2 4" xfId="29969" xr:uid="{6CDADB24-11C3-4904-9C33-1056AF1F31B7}"/>
    <cellStyle name="Moneda 4 7 3" xfId="32121" xr:uid="{69CDC29F-F8A7-4E8E-B004-8D3229566971}"/>
    <cellStyle name="Moneda 4 7 3 2" xfId="38311" xr:uid="{67821767-044A-4D1C-B713-64160DF0E3B1}"/>
    <cellStyle name="Moneda 4 7 4" xfId="35216" xr:uid="{7FE7D970-DAD6-4EDC-8B83-B4B83E23A788}"/>
    <cellStyle name="Moneda 4 7 5" xfId="29027" xr:uid="{30A1AAAD-9D9C-43B9-8B0E-B843CD693D97}"/>
    <cellStyle name="Moneda 4 8" xfId="12342" xr:uid="{0AC1D09B-1DC0-43E7-AE4A-06169C445F82}"/>
    <cellStyle name="Moneda 4 8 2" xfId="25187" xr:uid="{3EE15F0B-95D6-4FA1-A77D-22C365894516}"/>
    <cellStyle name="Moneda 4 8 2 2" xfId="33197" xr:uid="{CF52EA05-3E3D-4D56-AC42-50DCCCDA11EF}"/>
    <cellStyle name="Moneda 4 8 2 2 2" xfId="39387" xr:uid="{69F3C56D-D543-4F42-B148-9A5FA847268F}"/>
    <cellStyle name="Moneda 4 8 2 3" xfId="36292" xr:uid="{EDE31503-D83D-4D3A-95A9-2E1359800B5D}"/>
    <cellStyle name="Moneda 4 8 2 4" xfId="30103" xr:uid="{8E7C7391-9592-4DCB-AC91-80BD46D8C76F}"/>
    <cellStyle name="Moneda 4 8 3" xfId="22485" xr:uid="{EF62DA20-BDED-420E-98FD-833E1BFB2AED}"/>
    <cellStyle name="Moneda 4 8 3 2" xfId="37507" xr:uid="{3BC3A624-8FE9-401C-82CE-15F5334CBD42}"/>
    <cellStyle name="Moneda 4 8 3 3" xfId="31317" xr:uid="{DB63C080-BE74-422F-BACF-1BB156470D84}"/>
    <cellStyle name="Moneda 4 8 4" xfId="34412" xr:uid="{57609624-C3F1-4E93-A9C2-FF5E3ED62D50}"/>
    <cellStyle name="Moneda 4 8 5" xfId="28223" xr:uid="{F1CF0573-0052-4884-AC54-CACA7C9D0BCF}"/>
    <cellStyle name="Moneda 4 9" xfId="16550" xr:uid="{A5B54AAE-4314-4482-94CE-538E833ED1AD}"/>
    <cellStyle name="Moneda 4 9 2" xfId="33331" xr:uid="{83B9AA9F-7519-4CA2-AD46-7FB026CDD514}"/>
    <cellStyle name="Moneda 4 9 2 2" xfId="39521" xr:uid="{368B10D8-C6ED-40B2-94AE-8D50A7451AD6}"/>
    <cellStyle name="Moneda 4 9 3" xfId="36426" xr:uid="{3A14D69D-C084-4944-80E5-0F958D26C6D7}"/>
    <cellStyle name="Moneda 4 9 4" xfId="30237" xr:uid="{CB4C1320-41CA-484C-BAE5-EB95B795789A}"/>
    <cellStyle name="Moneda 5" xfId="3867" xr:uid="{0E55C485-AA95-4408-AADA-E74801918C0E}"/>
    <cellStyle name="Moneda 5 10" xfId="18130" xr:uid="{C7D21414-CAFC-4A1D-90FC-B15D9B55C682}"/>
    <cellStyle name="Moneda 5 10 2" xfId="33400" xr:uid="{B99E2B50-21EF-459D-A956-4FE8EEA6A7DA}"/>
    <cellStyle name="Moneda 5 10 2 2" xfId="39590" xr:uid="{D062225B-B9A9-458E-A4DF-147629A5274B}"/>
    <cellStyle name="Moneda 5 10 3" xfId="36495" xr:uid="{C8637300-564E-4DD3-97D3-1F49D801B928}"/>
    <cellStyle name="Moneda 5 10 4" xfId="30306" xr:uid="{F2C5A503-A88B-49BF-855B-113E9373950D}"/>
    <cellStyle name="Moneda 5 11" xfId="19779" xr:uid="{EB6D9A5D-71DA-4E19-B1A2-E14107DF5715}"/>
    <cellStyle name="Moneda 5 11 2" xfId="32194" xr:uid="{0AB6BCF2-FCC1-4642-9F03-E929ACE80A07}"/>
    <cellStyle name="Moneda 5 11 2 2" xfId="38384" xr:uid="{7E1B2FF2-79FE-485F-8F96-45CB9CC6ACCE}"/>
    <cellStyle name="Moneda 5 11 3" xfId="35289" xr:uid="{359E7201-7C41-4895-9711-EC27385ED19B}"/>
    <cellStyle name="Moneda 5 11 4" xfId="29100" xr:uid="{AEA18776-B08A-457F-AE1D-271E829B8465}"/>
    <cellStyle name="Moneda 5 12" xfId="30444" xr:uid="{B8F4DA62-E367-4EFA-A51D-FB504F196580}"/>
    <cellStyle name="Moneda 5 12 2" xfId="36634" xr:uid="{7C130030-2E12-4625-BB6F-30FB8F63EBFA}"/>
    <cellStyle name="Moneda 5 13" xfId="33539" xr:uid="{F28EAEBC-C4C4-4C12-B59C-3FCAF6D8208F}"/>
    <cellStyle name="Moneda 5 14" xfId="27350" xr:uid="{535AB464-760F-43AB-AF60-335BA82A31B7}"/>
    <cellStyle name="Moneda 5 2" xfId="3868" xr:uid="{B27F9455-A015-4CA3-B2E6-92BF62A901EF}"/>
    <cellStyle name="Moneda 5 2 2" xfId="6220" xr:uid="{B5F76930-2856-4A7E-BE90-958D730637C3}"/>
    <cellStyle name="Moneda 5 2 2 2" xfId="8986" xr:uid="{A50367D5-1527-48E3-9402-E92286AF33B4}"/>
    <cellStyle name="Moneda 5 2 2 2 2" xfId="37576" xr:uid="{E8E02310-A66A-43EA-A707-1A20B3A80D08}"/>
    <cellStyle name="Moneda 5 2 2 2 3" xfId="31386" xr:uid="{8015743D-F8CD-4822-8BF1-1E6F487AEC43}"/>
    <cellStyle name="Moneda 5 2 2 3" xfId="8301" xr:uid="{93DA3AA7-5007-453A-98BB-D73727494798}"/>
    <cellStyle name="Moneda 5 2 2 3 2" xfId="34481" xr:uid="{5CDD65B0-155D-4ED2-B9C7-EDA9750F88ED}"/>
    <cellStyle name="Moneda 5 2 2 4" xfId="12755" xr:uid="{A47D6168-04C4-4697-B08E-110D654DC4A5}"/>
    <cellStyle name="Moneda 5 2 2 5" xfId="22554" xr:uid="{52098B6C-B054-400D-85CC-48FE9E398305}"/>
    <cellStyle name="Moneda 5 2 2 6" xfId="28292" xr:uid="{79AB9031-3340-460E-AE09-FD0F99DF5A65}"/>
    <cellStyle name="Moneda 5 2 3" xfId="5061" xr:uid="{BCD1AB0A-C5E8-436D-9B89-03E067AB0A3E}"/>
    <cellStyle name="Moneda 5 2 3 2" xfId="8575" xr:uid="{4C22E958-772A-4ACE-8928-898AFF84BFC8}"/>
    <cellStyle name="Moneda 5 2 3 2 2" xfId="38518" xr:uid="{A0C34742-42A4-46DF-9101-1449700EB7F2}"/>
    <cellStyle name="Moneda 5 2 3 2 3" xfId="32328" xr:uid="{6F600636-DEE1-44D2-B3FD-A35F7C43315F}"/>
    <cellStyle name="Moneda 5 2 3 3" xfId="16243" xr:uid="{7DB05D87-649C-43B4-92D4-8CA3B4BB77A7}"/>
    <cellStyle name="Moneda 5 2 3 3 2" xfId="35423" xr:uid="{47146BD7-F819-41EE-89BE-8EF45B9222FC}"/>
    <cellStyle name="Moneda 5 2 3 4" xfId="29234" xr:uid="{E59AFFBF-48FA-48D1-87A7-45801F423CE9}"/>
    <cellStyle name="Moneda 5 2 4" xfId="7880" xr:uid="{A28265FB-3F56-46AE-A95A-2AD9CDA9A899}"/>
    <cellStyle name="Moneda 5 2 4 2" xfId="36768" xr:uid="{00B039F6-D06F-42D3-82A7-5C0CE14B0EC1}"/>
    <cellStyle name="Moneda 5 2 4 3" xfId="30578" xr:uid="{0DE97059-B699-4410-AF4F-9A7387704DD2}"/>
    <cellStyle name="Moneda 5 2 5" xfId="12345" xr:uid="{DB81EB44-ACCE-4504-A479-16943F8D7827}"/>
    <cellStyle name="Moneda 5 2 5 2" xfId="33673" xr:uid="{5201C0A5-7A6C-471D-AE98-504E5B55226A}"/>
    <cellStyle name="Moneda 5 2 6" xfId="16619" xr:uid="{84D2D64F-FF5A-4704-8C69-87051529E471}"/>
    <cellStyle name="Moneda 5 2 7" xfId="18265" xr:uid="{751FECFF-D8D8-4768-83D9-11F34C82DD11}"/>
    <cellStyle name="Moneda 5 2 8" xfId="19915" xr:uid="{03BBA459-25FF-48C2-93E7-29B5630EFA96}"/>
    <cellStyle name="Moneda 5 2 9" xfId="27484" xr:uid="{3055795E-537D-4A75-8128-72DF95AEFF04}"/>
    <cellStyle name="Moneda 5 3" xfId="6221" xr:uid="{F1D5EFB3-BFD6-4A16-AFD6-CA5F5683EE7C}"/>
    <cellStyle name="Moneda 5 3 2" xfId="8987" xr:uid="{F60E24BD-F69A-4558-8972-E584C68D9581}"/>
    <cellStyle name="Moneda 5 3 2 2" xfId="22688" xr:uid="{CE89470A-E0AE-4C90-886A-3B47E6C1AAE0}"/>
    <cellStyle name="Moneda 5 3 2 2 2" xfId="37710" xr:uid="{E1621555-EAE5-4B73-B3EA-4EBA6FB3C01C}"/>
    <cellStyle name="Moneda 5 3 2 2 3" xfId="31520" xr:uid="{1A38CA19-13E6-4A0B-8046-1808281B0A65}"/>
    <cellStyle name="Moneda 5 3 2 3" xfId="34615" xr:uid="{5EABD1BC-3403-41F2-84F5-22B3D8ED9FD3}"/>
    <cellStyle name="Moneda 5 3 2 4" xfId="28426" xr:uid="{C57C8625-9E54-45C8-8BAC-892536F7D8EE}"/>
    <cellStyle name="Moneda 5 3 3" xfId="8302" xr:uid="{BFC2FB78-A1C1-4E71-A871-8F12ABF44E5E}"/>
    <cellStyle name="Moneda 5 3 3 2" xfId="23614" xr:uid="{26462113-242F-4FB7-B318-6ADF51CF6107}"/>
    <cellStyle name="Moneda 5 3 3 2 2" xfId="38652" xr:uid="{F8EC8BF2-3AF0-4412-A5E5-C1B167573117}"/>
    <cellStyle name="Moneda 5 3 3 2 3" xfId="32462" xr:uid="{52DAD6D8-2689-428E-B0F6-26B3A8587C8B}"/>
    <cellStyle name="Moneda 5 3 3 3" xfId="35557" xr:uid="{AB52078B-80A3-4938-9B0C-8ACE8739DFD5}"/>
    <cellStyle name="Moneda 5 3 3 4" xfId="29368" xr:uid="{554E2646-7599-4C50-AEC8-568FC659C97A}"/>
    <cellStyle name="Moneda 5 3 4" xfId="12756" xr:uid="{5F665F0A-2834-46B1-B96D-EAE67D8BB1BE}"/>
    <cellStyle name="Moneda 5 3 4 2" xfId="36902" xr:uid="{ADBE175F-FF91-4084-9A6B-88073836B357}"/>
    <cellStyle name="Moneda 5 3 4 3" xfId="30712" xr:uid="{8B4823C8-4988-4B04-9606-3B5DB2FF1CCA}"/>
    <cellStyle name="Moneda 5 3 5" xfId="17463" xr:uid="{F051C8D8-71B4-4C4D-B58E-771D3EE79640}"/>
    <cellStyle name="Moneda 5 3 5 2" xfId="33807" xr:uid="{41CD1C91-DD03-4B03-A58B-EF98CF64A60C}"/>
    <cellStyle name="Moneda 5 3 6" xfId="18399" xr:uid="{C758EE52-908B-4624-A369-DD5A22F3850A}"/>
    <cellStyle name="Moneda 5 3 7" xfId="20050" xr:uid="{A430468B-FC1C-48C0-99CC-FE939ACBEF51}"/>
    <cellStyle name="Moneda 5 3 8" xfId="27618" xr:uid="{E8E60697-3BF5-4210-86F4-0CFBFE3821B1}"/>
    <cellStyle name="Moneda 5 4" xfId="6219" xr:uid="{2392A8E2-4C6B-42E7-B62A-F05D3B1BCFC3}"/>
    <cellStyle name="Moneda 5 4 2" xfId="8985" xr:uid="{C1F1286B-4CB7-4D63-AFA0-84282170E6AC}"/>
    <cellStyle name="Moneda 5 4 2 2" xfId="22822" xr:uid="{C6D1AD8A-D483-4750-B296-2EAD3AD0DDB1}"/>
    <cellStyle name="Moneda 5 4 2 2 2" xfId="37844" xr:uid="{C4E8FB9F-5FFC-4B65-BBBF-585637D8CF49}"/>
    <cellStyle name="Moneda 5 4 2 2 3" xfId="31654" xr:uid="{6271E5B3-F8DA-48E3-8305-8DEEF4145FA4}"/>
    <cellStyle name="Moneda 5 4 2 3" xfId="34749" xr:uid="{D6CAB3F5-226E-4CA1-A3F2-2CA5A28751C3}"/>
    <cellStyle name="Moneda 5 4 2 4" xfId="28560" xr:uid="{91310272-C3D1-4F3F-AA0F-E6D55CE2FE84}"/>
    <cellStyle name="Moneda 5 4 3" xfId="8300" xr:uid="{D5D279C1-7C97-4684-BB94-C1E1A8050F61}"/>
    <cellStyle name="Moneda 5 4 3 2" xfId="23748" xr:uid="{002EA72A-CD89-4F6E-AAB3-BB8A4B803940}"/>
    <cellStyle name="Moneda 5 4 3 2 2" xfId="38786" xr:uid="{3E74737E-F2F9-4CA1-AA68-3BF583CFADC9}"/>
    <cellStyle name="Moneda 5 4 3 2 3" xfId="32596" xr:uid="{B3FA4F83-6EDF-42BD-952F-4160BDC69371}"/>
    <cellStyle name="Moneda 5 4 3 3" xfId="35691" xr:uid="{FE8241C2-4904-4A74-95AC-AD9A9E4B08AA}"/>
    <cellStyle name="Moneda 5 4 3 4" xfId="29502" xr:uid="{E15B7D6C-2AE8-48F6-B516-064F8D743E1C}"/>
    <cellStyle name="Moneda 5 4 4" xfId="12754" xr:uid="{8BA08C1E-D615-402D-94FD-F0B7703C760C}"/>
    <cellStyle name="Moneda 5 4 4 2" xfId="37036" xr:uid="{9BEC42E8-C82C-45CE-A935-DCFC22647933}"/>
    <cellStyle name="Moneda 5 4 4 3" xfId="30846" xr:uid="{70AC1FA5-491C-4338-8A1A-E4A9277D1B15}"/>
    <cellStyle name="Moneda 5 4 5" xfId="17717" xr:uid="{9F275CDF-4603-4E4D-858A-D0BF10F395B2}"/>
    <cellStyle name="Moneda 5 4 5 2" xfId="33941" xr:uid="{A646C161-AC06-46EF-AEAE-0EE6D0C4125D}"/>
    <cellStyle name="Moneda 5 4 6" xfId="18534" xr:uid="{C4975597-BA36-45BC-9221-813610FC4705}"/>
    <cellStyle name="Moneda 5 4 7" xfId="20186" xr:uid="{F3B73655-C5A9-41D1-B623-5EFCFF40692D}"/>
    <cellStyle name="Moneda 5 4 8" xfId="27752" xr:uid="{CB43C849-6407-47FD-9B33-3C8B8412D513}"/>
    <cellStyle name="Moneda 5 5" xfId="5060" xr:uid="{34402383-EBC4-48B7-ACDF-59C575572FEF}"/>
    <cellStyle name="Moneda 5 5 2" xfId="11901" xr:uid="{6275B69D-7328-4C3E-9304-4EA4FA3A4751}"/>
    <cellStyle name="Moneda 5 5 2 2" xfId="31788" xr:uid="{142962A0-F5A0-4691-8980-48BF39C0DC25}"/>
    <cellStyle name="Moneda 5 5 2 2 2" xfId="37978" xr:uid="{7766EBF4-470D-4AAA-A41E-E1E9DC0B99FF}"/>
    <cellStyle name="Moneda 5 5 2 3" xfId="34883" xr:uid="{60314421-C25F-44CF-9068-7006E7B9990B}"/>
    <cellStyle name="Moneda 5 5 2 4" xfId="28694" xr:uid="{D571865B-F5DD-4443-982B-702B5E67493A}"/>
    <cellStyle name="Moneda 5 5 3" xfId="12764" xr:uid="{531CB1D9-1B0C-4219-9594-FCCE31425E3D}"/>
    <cellStyle name="Moneda 5 5 3 2" xfId="32730" xr:uid="{8205BB27-9109-43F3-BCB3-63D5DE7D236E}"/>
    <cellStyle name="Moneda 5 5 3 2 2" xfId="38920" xr:uid="{236643FE-0E92-4BBD-9B62-52DD3AAF9B8A}"/>
    <cellStyle name="Moneda 5 5 3 3" xfId="35825" xr:uid="{AE2DB4E1-660C-40A3-9B95-9221F6FB0330}"/>
    <cellStyle name="Moneda 5 5 3 4" xfId="29636" xr:uid="{46FFCE3F-DFE9-4769-B0F8-29A74CF9989A}"/>
    <cellStyle name="Moneda 5 5 4" xfId="17990" xr:uid="{D267B289-445D-4085-9721-3A8540C5C24D}"/>
    <cellStyle name="Moneda 5 5 4 2" xfId="37170" xr:uid="{5B00A1D7-FA48-44DD-A3D3-BA33EAFBA316}"/>
    <cellStyle name="Moneda 5 5 4 3" xfId="30980" xr:uid="{57179B18-9141-49D9-9962-D72157018114}"/>
    <cellStyle name="Moneda 5 5 5" xfId="18669" xr:uid="{736F378E-74ED-4036-8D09-758F5CC021E8}"/>
    <cellStyle name="Moneda 5 5 5 2" xfId="34075" xr:uid="{87969416-0D3F-443A-84B2-A753C8518E40}"/>
    <cellStyle name="Moneda 5 5 6" xfId="20322" xr:uid="{775519CC-7BCC-47DC-8428-C6B46C3E0DA9}"/>
    <cellStyle name="Moneda 5 5 7" xfId="27886" xr:uid="{812A3602-ED3F-45A7-93DD-999447E7FF9E}"/>
    <cellStyle name="Moneda 5 6" xfId="4717" xr:uid="{7ECB3272-18AF-43D7-B3DA-8E0D8EE3E062}"/>
    <cellStyle name="Moneda 5 6 2" xfId="8574" xr:uid="{226F3F52-31D9-4A41-AD61-9DA45AA4674B}"/>
    <cellStyle name="Moneda 5 6 2 2" xfId="23086" xr:uid="{8C1AA508-336E-4FD2-8926-CCC6CE6E8F3E}"/>
    <cellStyle name="Moneda 5 6 2 2 2" xfId="38112" xr:uid="{FDC9EA8C-2A1D-4260-ACA1-5154E9266116}"/>
    <cellStyle name="Moneda 5 6 2 2 3" xfId="31922" xr:uid="{CE919F18-3175-4C13-A37C-A86F8C2482F4}"/>
    <cellStyle name="Moneda 5 6 2 3" xfId="35017" xr:uid="{D6D2FFC4-1317-4A47-B564-CDFD385D7DA4}"/>
    <cellStyle name="Moneda 5 6 2 4" xfId="28828" xr:uid="{EAA13C4D-5FFF-43BA-A570-C65F0262D1E2}"/>
    <cellStyle name="Moneda 5 6 3" xfId="15215" xr:uid="{619DFDFB-7B04-4C91-A8F5-B6283F52C0DA}"/>
    <cellStyle name="Moneda 5 6 3 2" xfId="32864" xr:uid="{235E0E5F-AD0D-4B02-8F9B-4080F34EC140}"/>
    <cellStyle name="Moneda 5 6 3 2 2" xfId="39054" xr:uid="{29EA2F98-7B6F-4BB0-A07B-C2B6105C1F0E}"/>
    <cellStyle name="Moneda 5 6 3 3" xfId="35959" xr:uid="{DB5060C2-1BF7-4835-87F2-4B5E58F2739A}"/>
    <cellStyle name="Moneda 5 6 3 4" xfId="29770" xr:uid="{EB29D4DE-EA3E-43BC-A385-081787EBB7DA}"/>
    <cellStyle name="Moneda 5 6 4" xfId="19583" xr:uid="{8565251E-CC26-4A6E-BC30-6ABD3B142D03}"/>
    <cellStyle name="Moneda 5 6 4 2" xfId="37304" xr:uid="{4C279F26-8F90-421D-8AAD-D486C29B0551}"/>
    <cellStyle name="Moneda 5 6 4 3" xfId="31114" xr:uid="{BD8B7A3B-A90C-4744-93CB-4ECB6A2DBB76}"/>
    <cellStyle name="Moneda 5 6 5" xfId="20456" xr:uid="{D523787A-0C6A-4999-A194-86B13824E87D}"/>
    <cellStyle name="Moneda 5 6 5 2" xfId="34209" xr:uid="{96767907-9122-49DE-99C3-105ACD63E230}"/>
    <cellStyle name="Moneda 5 6 6" xfId="28020" xr:uid="{9108C8A5-F9D4-46D4-BAE2-B9500CD69BE4}"/>
    <cellStyle name="Moneda 5 7" xfId="7879" xr:uid="{6F143350-9570-4467-9A6A-5506DDFC9A29}"/>
    <cellStyle name="Moneda 5 7 2" xfId="21435" xr:uid="{CCFD2447-A240-4F25-8A2F-A27FC75FDCFF}"/>
    <cellStyle name="Moneda 5 7 2 2" xfId="32998" xr:uid="{E2CEEDDB-2442-4EF9-ABB1-9C9EA5CC48EF}"/>
    <cellStyle name="Moneda 5 7 2 2 2" xfId="39188" xr:uid="{B5397197-1013-4D91-9191-D19F9BDA362F}"/>
    <cellStyle name="Moneda 5 7 2 3" xfId="36093" xr:uid="{D34645B8-9F61-401A-8125-28F2A9905149}"/>
    <cellStyle name="Moneda 5 7 2 4" xfId="29904" xr:uid="{1042B665-37E9-4595-B4D4-D5900239AD1D}"/>
    <cellStyle name="Moneda 5 7 3" xfId="32056" xr:uid="{AA79757C-9A86-40CA-AB74-7E8241DA25F7}"/>
    <cellStyle name="Moneda 5 7 3 2" xfId="38246" xr:uid="{DFF8EA4C-5EAA-48E7-B488-270A5F77F561}"/>
    <cellStyle name="Moneda 5 7 4" xfId="35151" xr:uid="{5F4389DC-620E-44EC-8EAF-C24E1B2F02FE}"/>
    <cellStyle name="Moneda 5 7 5" xfId="28962" xr:uid="{62111B91-B3B1-4970-94DD-C82F7944D4AB}"/>
    <cellStyle name="Moneda 5 8" xfId="12344" xr:uid="{274732B3-7854-40DB-8324-7D8EF96C13D3}"/>
    <cellStyle name="Moneda 5 8 2" xfId="25117" xr:uid="{ABED4C95-D70B-4DBD-BEF6-8F9BCD09C4FE}"/>
    <cellStyle name="Moneda 5 8 2 2" xfId="33132" xr:uid="{00228B9E-74EF-48C6-944D-E626D31FC5B3}"/>
    <cellStyle name="Moneda 5 8 2 2 2" xfId="39322" xr:uid="{FC1473D8-1AD3-4CF6-9B2E-48C8F158BF92}"/>
    <cellStyle name="Moneda 5 8 2 3" xfId="36227" xr:uid="{B7BE2F23-1FB9-4941-8B14-2DA514A51F7C}"/>
    <cellStyle name="Moneda 5 8 2 4" xfId="30038" xr:uid="{453C9D42-C2CD-4576-8F29-D0D64D0C22C3}"/>
    <cellStyle name="Moneda 5 8 3" xfId="22420" xr:uid="{5D736764-596A-4055-B2D4-11CE75FB94C3}"/>
    <cellStyle name="Moneda 5 8 3 2" xfId="37442" xr:uid="{268D7369-5D06-4511-991F-6C1890AC4E60}"/>
    <cellStyle name="Moneda 5 8 3 3" xfId="31252" xr:uid="{5AF804DF-57F5-4370-A8E4-DDEF108009CD}"/>
    <cellStyle name="Moneda 5 8 4" xfId="34347" xr:uid="{0DACA8DD-4F89-4EA4-9696-6EB852147E6C}"/>
    <cellStyle name="Moneda 5 8 5" xfId="28158" xr:uid="{729F0262-A446-4B1F-B2C5-C29AC22415A6}"/>
    <cellStyle name="Moneda 5 9" xfId="16485" xr:uid="{00E34E81-19BD-4AB1-9B06-DDA84E335A45}"/>
    <cellStyle name="Moneda 5 9 2" xfId="33266" xr:uid="{34BB98A8-E176-492D-9090-70E58427D00E}"/>
    <cellStyle name="Moneda 5 9 2 2" xfId="39456" xr:uid="{F190A862-B997-4446-AF5E-768819C3C0CE}"/>
    <cellStyle name="Moneda 5 9 3" xfId="36361" xr:uid="{195825DC-2049-462F-A6C4-8CD2972DCF8D}"/>
    <cellStyle name="Moneda 5 9 4" xfId="30172" xr:uid="{7D649182-A0DC-4D16-91B7-E72B8F7BEA06}"/>
    <cellStyle name="Moneda 6" xfId="21625" xr:uid="{EF2166E7-EE72-410F-A9DB-D758CF4F3583}"/>
    <cellStyle name="Neutral" xfId="7555" builtinId="28" customBuiltin="1"/>
    <cellStyle name="Neutral 2" xfId="45" xr:uid="{25A632E2-8856-4A85-AAB8-66CE88D11E33}"/>
    <cellStyle name="Neutral 2 2" xfId="1547" xr:uid="{138F04BD-296B-42EC-AD70-9C157937DA3F}"/>
    <cellStyle name="Neutral 3" xfId="3870" xr:uid="{9F699829-C7E7-40D5-AD90-574E47CD8475}"/>
    <cellStyle name="Neutral 3 2" xfId="6222" xr:uid="{3C252C27-403D-483D-92C5-970976693D08}"/>
    <cellStyle name="Neutral 3 3" xfId="5287" xr:uid="{82EA4F72-BCBC-4ECC-980E-731B0C97ECED}"/>
    <cellStyle name="Neutral 4" xfId="3869" xr:uid="{40D9EA72-777E-4649-A0A5-7ED7211898B8}"/>
    <cellStyle name="Neutral 4 2" xfId="21626" xr:uid="{931C13C9-8F0A-4A4E-8304-A2F5BAB5DBA5}"/>
    <cellStyle name="Neutral 5" xfId="7881" xr:uid="{CFD544DF-3DB4-4443-BF60-FF0A4F1C2996}"/>
    <cellStyle name="Neutral 5 2" xfId="10067" xr:uid="{2F69E997-F23E-4933-8FCB-712ECFB66DD7}"/>
    <cellStyle name="Normal" xfId="0" builtinId="0"/>
    <cellStyle name="Normal 10" xfId="114" xr:uid="{770ACF58-7C29-4AE7-8DEB-80D19CA2C5E8}"/>
    <cellStyle name="Normal 10 2" xfId="851" xr:uid="{9CCA7401-0F48-41D9-9088-F365C1AB6F3F}"/>
    <cellStyle name="Normal 10 2 10" xfId="25871" xr:uid="{E6A00CCF-2754-41E5-9307-0DE05A6589A0}"/>
    <cellStyle name="Normal 10 2 11" xfId="26894" xr:uid="{59BB5E59-2FC0-4000-98B8-75752CB9D3A6}"/>
    <cellStyle name="Normal 10 2 2" xfId="3871" xr:uid="{A782C4A6-BE0F-45CF-A617-1D2268274DB7}"/>
    <cellStyle name="Normal 10 2 2 2" xfId="11680" xr:uid="{493D47AA-539E-4D00-9CF9-7069061358A7}"/>
    <cellStyle name="Normal 10 2 2 3" xfId="14942" xr:uid="{1C29D813-2068-49E8-B202-6915EAA7D684}"/>
    <cellStyle name="Normal 10 2 3" xfId="3872" xr:uid="{2A4DE9EC-87B9-4352-8657-3DFE6069B751}"/>
    <cellStyle name="Normal 10 2 3 2" xfId="15970" xr:uid="{BA2EAC37-E4A0-4A12-B26E-5490B4C0A746}"/>
    <cellStyle name="Normal 10 2 4" xfId="10871" xr:uid="{64ADD0B5-9596-40BD-9396-3175B87DEF4F}"/>
    <cellStyle name="Normal 10 2 5" xfId="13707" xr:uid="{826022A4-13C8-42B0-ADF6-DA0CA9379805}"/>
    <cellStyle name="Normal 10 2 6" xfId="17934" xr:uid="{A61741A2-2F32-4AC2-859D-FC722227CA7D}"/>
    <cellStyle name="Normal 10 2 7" xfId="19363" xr:uid="{43C74F30-5D07-4ABA-99D9-86D01568024B}"/>
    <cellStyle name="Normal 10 2 8" xfId="21162" xr:uid="{73AD85E2-5A6F-4F88-8BEF-E857ECF73E5E}"/>
    <cellStyle name="Normal 10 2 9" xfId="24844" xr:uid="{99B340E1-1EB9-4326-88B5-750AFEE7BA7C}"/>
    <cellStyle name="Normal 10 3" xfId="3873" xr:uid="{8BC0285E-C709-4565-8FF2-47B32136B508}"/>
    <cellStyle name="Normal 10 4" xfId="10138" xr:uid="{CA23E8BE-9B94-4E72-BB5E-D21465EA9FCD}"/>
    <cellStyle name="Normal 10 5" xfId="12973" xr:uid="{5BA5764C-6DFB-4A64-AA49-6E1BBBC3FAB1}"/>
    <cellStyle name="Normal 100" xfId="505" xr:uid="{3DF6A4DA-B0BB-41E7-B050-16069CD0F2D1}"/>
    <cellStyle name="Normal 100 10" xfId="24845" xr:uid="{740566FF-72B5-4CBE-93DC-6BBF8A97603D}"/>
    <cellStyle name="Normal 100 11" xfId="25872" xr:uid="{B51CB937-4E09-4A72-9D91-2E003C53BAAA}"/>
    <cellStyle name="Normal 100 12" xfId="26895" xr:uid="{1A3E98B1-C86B-4F18-A7CD-4ED34813A7B1}"/>
    <cellStyle name="Normal 100 2" xfId="1243" xr:uid="{D90BDAD4-C166-4258-8BF3-7133D61F4C0F}"/>
    <cellStyle name="Normal 100 2 2" xfId="11263" xr:uid="{F6FAB34E-C987-464B-961F-20F44B7F431D}"/>
    <cellStyle name="Normal 100 2 3" xfId="14099" xr:uid="{9A9F4A3B-B3B3-42C9-9305-599A4C6FC655}"/>
    <cellStyle name="Normal 100 3" xfId="3874" xr:uid="{0F581D43-1F2C-46F5-B913-13A0DEFEE213}"/>
    <cellStyle name="Normal 100 3 2" xfId="11681" xr:uid="{9E16AB9F-8DA9-4509-8CB6-0991DDFE94A1}"/>
    <cellStyle name="Normal 100 3 3" xfId="14943" xr:uid="{E61061C2-B6D7-4F24-8D80-C5D405BAB294}"/>
    <cellStyle name="Normal 100 4" xfId="3875" xr:uid="{4C846B9E-E448-41DD-B154-9DA19EA674C5}"/>
    <cellStyle name="Normal 100 4 2" xfId="15971" xr:uid="{D4DA52E3-EED9-4689-A170-D17606FD614E}"/>
    <cellStyle name="Normal 100 5" xfId="10529" xr:uid="{2D21B0D0-61A9-43EA-B281-5C576011E154}"/>
    <cellStyle name="Normal 100 6" xfId="13365" xr:uid="{54801218-A0EC-460B-9597-B12726422BF1}"/>
    <cellStyle name="Normal 100 7" xfId="17935" xr:uid="{67DC0D28-CF3B-466A-892B-373DFE6FDB71}"/>
    <cellStyle name="Normal 100 8" xfId="19364" xr:uid="{7DD58525-A3CD-4647-878E-76019B50A99D}"/>
    <cellStyle name="Normal 100 9" xfId="21163" xr:uid="{50B4DB3D-55CD-4427-AC5B-EAEB8213E65B}"/>
    <cellStyle name="Normal 101" xfId="506" xr:uid="{FB2CD755-4D99-459A-B62F-17D77453DC85}"/>
    <cellStyle name="Normal 101 10" xfId="24846" xr:uid="{15735407-BFC0-4AEC-A269-D88064F42332}"/>
    <cellStyle name="Normal 101 11" xfId="25873" xr:uid="{BA50D086-76CE-45E5-B3B2-77D60F47B4FB}"/>
    <cellStyle name="Normal 101 12" xfId="26896" xr:uid="{396BE55D-22E6-419E-B817-E649A376F30F}"/>
    <cellStyle name="Normal 101 2" xfId="1244" xr:uid="{B626C905-4278-459C-AF5D-9B97350A1B6E}"/>
    <cellStyle name="Normal 101 2 2" xfId="11264" xr:uid="{FDBB23EE-DC1A-44D3-82B3-0BD530BB2AE3}"/>
    <cellStyle name="Normal 101 2 3" xfId="14100" xr:uid="{47737961-34AD-4C5C-8F4E-D381B84AE75C}"/>
    <cellStyle name="Normal 101 3" xfId="3876" xr:uid="{E55F521C-4C7D-4327-8387-9929D7B4CEDE}"/>
    <cellStyle name="Normal 101 3 2" xfId="11682" xr:uid="{5B88BB04-CDCB-4C25-A68B-5A1BF07492E6}"/>
    <cellStyle name="Normal 101 3 3" xfId="14944" xr:uid="{65EE838B-37BF-4312-AC75-08D5ED1CBEE7}"/>
    <cellStyle name="Normal 101 4" xfId="3877" xr:uid="{C1D5D3C6-38C4-4CF6-ADEE-6FD2AEB19F5E}"/>
    <cellStyle name="Normal 101 4 2" xfId="15972" xr:uid="{014DB4D6-B758-4D47-8B6B-C80A5761A8BD}"/>
    <cellStyle name="Normal 101 5" xfId="10530" xr:uid="{4735B300-ED02-4C1E-B1D5-C6F4C3D33C58}"/>
    <cellStyle name="Normal 101 6" xfId="13366" xr:uid="{9C38CE05-269E-4854-9F80-3B8D760B121E}"/>
    <cellStyle name="Normal 101 7" xfId="17936" xr:uid="{6754BC0C-01A1-4B57-BDD3-A7EBC2FCE54B}"/>
    <cellStyle name="Normal 101 8" xfId="19365" xr:uid="{AF9E4784-B775-4481-B1D5-EA9E4AB09156}"/>
    <cellStyle name="Normal 101 9" xfId="21164" xr:uid="{801F7C18-ABA5-45C3-B488-F379E075B999}"/>
    <cellStyle name="Normal 102" xfId="507" xr:uid="{46900FAD-C02A-4E06-A038-06FD08C937EF}"/>
    <cellStyle name="Normal 102 10" xfId="24847" xr:uid="{6200F434-A920-4A9B-A4D2-B663AEB5EC56}"/>
    <cellStyle name="Normal 102 11" xfId="25874" xr:uid="{0D7CE4FE-AAA8-43A3-8C12-AE8E361FF0E3}"/>
    <cellStyle name="Normal 102 12" xfId="26897" xr:uid="{2663FC73-EBCD-4607-8F6B-28820BB9FE0D}"/>
    <cellStyle name="Normal 102 2" xfId="1245" xr:uid="{301844A6-B8AE-4C2D-A2EF-C0A67924C593}"/>
    <cellStyle name="Normal 102 2 2" xfId="11265" xr:uid="{F2B2557E-7BF3-465F-9285-097F1B8E9F9B}"/>
    <cellStyle name="Normal 102 2 3" xfId="14101" xr:uid="{79633836-74B0-49E5-AB86-36C191D80E8D}"/>
    <cellStyle name="Normal 102 3" xfId="3878" xr:uid="{493918B4-F698-4646-B6B5-F3B79B9C3C1C}"/>
    <cellStyle name="Normal 102 3 2" xfId="11683" xr:uid="{B4CA0D30-3814-411A-9EB7-C04A6DDD9D22}"/>
    <cellStyle name="Normal 102 3 3" xfId="14945" xr:uid="{37C223BB-B114-4B57-9760-0FE53E0C7DDF}"/>
    <cellStyle name="Normal 102 4" xfId="3879" xr:uid="{47490DAC-7EDB-4722-B24D-207D9193DC15}"/>
    <cellStyle name="Normal 102 4 2" xfId="15973" xr:uid="{85383AAC-DFE9-4D06-BC6F-183F137CD274}"/>
    <cellStyle name="Normal 102 5" xfId="10531" xr:uid="{6635C4B3-F64E-4BBA-88DC-169B13EA94AB}"/>
    <cellStyle name="Normal 102 6" xfId="13367" xr:uid="{C95823D8-81A2-4BF4-8992-B1878B622CB0}"/>
    <cellStyle name="Normal 102 7" xfId="17937" xr:uid="{55FB99C5-1545-4F2B-8696-011BE7A4A0B7}"/>
    <cellStyle name="Normal 102 8" xfId="19366" xr:uid="{9628F16A-59A3-4040-B779-382532DF688A}"/>
    <cellStyle name="Normal 102 9" xfId="21165" xr:uid="{1E4E6B13-02A4-4B33-B904-E4C60946A1D9}"/>
    <cellStyle name="Normal 103" xfId="521" xr:uid="{A4FE2F45-347E-484C-832F-26047FCDC96A}"/>
    <cellStyle name="Normal 103 10" xfId="24848" xr:uid="{2B9FD3BD-7836-44A0-BCEE-D2201D7AAE80}"/>
    <cellStyle name="Normal 103 11" xfId="25875" xr:uid="{EDC5622A-7A29-4D28-A29F-5CE2EF09EDE3}"/>
    <cellStyle name="Normal 103 12" xfId="26898" xr:uid="{8A5776A4-D7F8-43AE-BB47-531F2EE99907}"/>
    <cellStyle name="Normal 103 2" xfId="1259" xr:uid="{1AF4F49C-AD30-46E4-BE04-65DB06BD6FC5}"/>
    <cellStyle name="Normal 103 2 2" xfId="11279" xr:uid="{F35694DC-8BE1-47D6-9A49-F152B1C0C4C5}"/>
    <cellStyle name="Normal 103 2 3" xfId="14115" xr:uid="{26A22191-D582-4997-9F95-76ABF10745AC}"/>
    <cellStyle name="Normal 103 3" xfId="3880" xr:uid="{67DA5E22-1C60-4799-A4CA-544F0698621D}"/>
    <cellStyle name="Normal 103 3 2" xfId="11684" xr:uid="{9CCDA1C9-B716-43E6-89D9-9772B29D706B}"/>
    <cellStyle name="Normal 103 3 3" xfId="14946" xr:uid="{E2463C99-3673-4ECF-9F94-AEA29F06DC0F}"/>
    <cellStyle name="Normal 103 4" xfId="3881" xr:uid="{6FE7D7D3-54C7-47AD-AF4B-6D896D016C27}"/>
    <cellStyle name="Normal 103 4 2" xfId="15974" xr:uid="{EFB1043A-02DF-47C6-9252-A2F9C507C198}"/>
    <cellStyle name="Normal 103 5" xfId="10545" xr:uid="{525A75AF-DF61-4F1D-A3DF-8FBB45C0FC5F}"/>
    <cellStyle name="Normal 103 6" xfId="13381" xr:uid="{1BB19CC9-BD34-411D-B1EE-F6A33BCFE918}"/>
    <cellStyle name="Normal 103 7" xfId="17938" xr:uid="{397320D3-DDFB-4EC3-B632-4DF4B6BB0473}"/>
    <cellStyle name="Normal 103 8" xfId="19367" xr:uid="{A0C2C7DF-CDC0-47C3-8A78-AD6054825E72}"/>
    <cellStyle name="Normal 103 9" xfId="21166" xr:uid="{F10687AF-597B-4A06-93FE-8FCF5DE6DEB8}"/>
    <cellStyle name="Normal 104" xfId="522" xr:uid="{D9741436-6EB2-4789-B9C2-DE328781D9BE}"/>
    <cellStyle name="Normal 104 10" xfId="24849" xr:uid="{42088AB3-6D9C-480F-B764-5F3282CB8448}"/>
    <cellStyle name="Normal 104 11" xfId="25876" xr:uid="{F99774F5-A449-4120-9D88-4F23DC2977B7}"/>
    <cellStyle name="Normal 104 12" xfId="26899" xr:uid="{960E2D1C-FBF7-4C1D-9497-21EC6E236178}"/>
    <cellStyle name="Normal 104 2" xfId="1260" xr:uid="{8AE8DC1C-8D92-47DF-99BE-E1930851E066}"/>
    <cellStyle name="Normal 104 2 2" xfId="11280" xr:uid="{3C8E0BED-64A4-4558-B4AE-B08FAE7FA6C3}"/>
    <cellStyle name="Normal 104 2 3" xfId="14116" xr:uid="{DADD15E6-F85D-4276-80EC-105D80FBEEF7}"/>
    <cellStyle name="Normal 104 3" xfId="3882" xr:uid="{5E0FF492-54B1-4F2E-9724-BFB10D4D1417}"/>
    <cellStyle name="Normal 104 3 2" xfId="11685" xr:uid="{ACA8C393-B0AB-4935-AC97-74B023DB9CCB}"/>
    <cellStyle name="Normal 104 3 3" xfId="14947" xr:uid="{9CEC5DAF-280F-4282-BABC-A8B16DA3125E}"/>
    <cellStyle name="Normal 104 4" xfId="3883" xr:uid="{C77AA0DE-C88A-41B4-AC23-6B6F67724A23}"/>
    <cellStyle name="Normal 104 4 2" xfId="15975" xr:uid="{95719CEE-A760-462A-BD94-DFD7C1B0C86B}"/>
    <cellStyle name="Normal 104 5" xfId="10546" xr:uid="{35A987F3-85AA-4FF7-B34B-63C06F8C9363}"/>
    <cellStyle name="Normal 104 6" xfId="13382" xr:uid="{2DC9BEDA-73EC-48F0-A475-D8AE11D5CDEA}"/>
    <cellStyle name="Normal 104 7" xfId="17939" xr:uid="{64958381-3806-400D-9FB8-92D5A425D2A6}"/>
    <cellStyle name="Normal 104 8" xfId="19368" xr:uid="{AB586ACC-A506-439B-AE65-E5F37FDA6F80}"/>
    <cellStyle name="Normal 104 9" xfId="21167" xr:uid="{4F75C019-733C-4977-8F76-BB7C45DB26D8}"/>
    <cellStyle name="Normal 105" xfId="536" xr:uid="{F5150572-50CA-44BA-A023-881EEB4C94E2}"/>
    <cellStyle name="Normal 105 10" xfId="24850" xr:uid="{763FD1C0-E5C4-448D-B70B-BD45D641F5FA}"/>
    <cellStyle name="Normal 105 11" xfId="25877" xr:uid="{28372FC0-8DC7-4A11-B790-57E14A77AC19}"/>
    <cellStyle name="Normal 105 12" xfId="26900" xr:uid="{8A1C1EB5-F055-48C1-94BB-1CCFD106A6FE}"/>
    <cellStyle name="Normal 105 2" xfId="1274" xr:uid="{7EE0D697-CA3B-4553-A40E-AA316DD9C4A8}"/>
    <cellStyle name="Normal 105 2 2" xfId="11294" xr:uid="{C5B878A2-1D63-444C-A4CA-CD8C24321BF3}"/>
    <cellStyle name="Normal 105 2 3" xfId="14130" xr:uid="{63923180-22E8-4E9C-93B7-6E1C08C3AE2A}"/>
    <cellStyle name="Normal 105 3" xfId="3884" xr:uid="{15C16EA0-C9E9-4EA5-9AC6-9B3D2319DF9D}"/>
    <cellStyle name="Normal 105 3 2" xfId="11686" xr:uid="{283EBC2D-A7EA-4A31-93B9-AF6F385F58CD}"/>
    <cellStyle name="Normal 105 3 3" xfId="14948" xr:uid="{ED41B6C1-461C-4F4F-A2AB-C3CF3ADA1C02}"/>
    <cellStyle name="Normal 105 4" xfId="3885" xr:uid="{DEFCD55E-298C-463D-B549-7C7632CBB1E4}"/>
    <cellStyle name="Normal 105 4 2" xfId="15976" xr:uid="{2809BE84-83E8-432E-B669-208DE333983A}"/>
    <cellStyle name="Normal 105 5" xfId="10560" xr:uid="{CC8F3896-A882-4667-A628-314594FAFB32}"/>
    <cellStyle name="Normal 105 6" xfId="13396" xr:uid="{5360C541-1F2F-4F17-876A-AE7799AB0123}"/>
    <cellStyle name="Normal 105 7" xfId="17940" xr:uid="{3B4107DE-EDAE-4326-A170-B1DE01AC7AEE}"/>
    <cellStyle name="Normal 105 8" xfId="19369" xr:uid="{1F37F1CC-7B9F-4217-95F3-9042422CFF62}"/>
    <cellStyle name="Normal 105 9" xfId="21168" xr:uid="{1B532BA7-06D2-4921-BE9D-8FD12C1F5DAD}"/>
    <cellStyle name="Normal 106" xfId="537" xr:uid="{ED341D45-82CF-4736-9BB2-B3A8BDB02864}"/>
    <cellStyle name="Normal 106 10" xfId="24851" xr:uid="{46CE1750-7851-45D8-877C-1D360F899B48}"/>
    <cellStyle name="Normal 106 11" xfId="25878" xr:uid="{233075E8-7F4D-4F28-9FA8-B4DC001F5B57}"/>
    <cellStyle name="Normal 106 12" xfId="26901" xr:uid="{AB177930-092D-4D87-89A0-2A1EDA46F17D}"/>
    <cellStyle name="Normal 106 2" xfId="1275" xr:uid="{16D0D718-BAFF-46F8-938F-0B9DF82F05C9}"/>
    <cellStyle name="Normal 106 2 2" xfId="11295" xr:uid="{8AD2CA0F-C4F1-44B4-A995-8A10CABFE404}"/>
    <cellStyle name="Normal 106 2 3" xfId="14131" xr:uid="{42EBD441-9183-422A-A1F3-D9DF5B7B1542}"/>
    <cellStyle name="Normal 106 3" xfId="3886" xr:uid="{131CCC55-8F83-4E7F-8ECE-4B186F8CEB88}"/>
    <cellStyle name="Normal 106 3 2" xfId="11687" xr:uid="{AF140349-90B7-4AB2-8CE3-2C69825E7F78}"/>
    <cellStyle name="Normal 106 3 3" xfId="14949" xr:uid="{48FC89C2-D422-477C-BD74-BB5DD88B8005}"/>
    <cellStyle name="Normal 106 4" xfId="3887" xr:uid="{2AFC45DA-3B1C-4774-AAD9-F9CA3B448A66}"/>
    <cellStyle name="Normal 106 4 2" xfId="15977" xr:uid="{3569D40B-ABB7-474B-88FF-10813AAF527C}"/>
    <cellStyle name="Normal 106 5" xfId="10561" xr:uid="{4FCFD5FB-B407-4C9A-A46C-D5944FB68F66}"/>
    <cellStyle name="Normal 106 6" xfId="13397" xr:uid="{5036EE2F-97A5-41C7-A662-33C29EE792EB}"/>
    <cellStyle name="Normal 106 7" xfId="17941" xr:uid="{E8C71B0D-80D3-4573-8AB1-6705573EC75C}"/>
    <cellStyle name="Normal 106 8" xfId="19370" xr:uid="{9D22E6D6-35D6-4C40-B85C-5B57FE9FBAA6}"/>
    <cellStyle name="Normal 106 9" xfId="21169" xr:uid="{7D88D37D-D091-4AD8-852A-BC4185A2D8AF}"/>
    <cellStyle name="Normal 107" xfId="538" xr:uid="{A6B2BDA5-95C8-44E8-AAD3-6E6A9E902F25}"/>
    <cellStyle name="Normal 107 10" xfId="24852" xr:uid="{ED4C6DA1-E7E1-4B82-A4C9-9DF46EE6E985}"/>
    <cellStyle name="Normal 107 11" xfId="25879" xr:uid="{C5BDC9B3-C8D1-419F-84F8-6866BB9C0538}"/>
    <cellStyle name="Normal 107 12" xfId="26902" xr:uid="{BFD76B68-83BE-4DF9-9145-5FF07DA46344}"/>
    <cellStyle name="Normal 107 2" xfId="1276" xr:uid="{84DB2046-2F9B-4097-8755-3AE82A548318}"/>
    <cellStyle name="Normal 107 2 2" xfId="11296" xr:uid="{1151EF19-FA9F-4669-8B67-D54B9DA28CEB}"/>
    <cellStyle name="Normal 107 2 3" xfId="14132" xr:uid="{ABBE57CE-13C0-4A19-B14A-3CB9E270BC0D}"/>
    <cellStyle name="Normal 107 3" xfId="3888" xr:uid="{D1364DCB-0E06-43E2-B415-53B25F43CE4A}"/>
    <cellStyle name="Normal 107 3 2" xfId="11688" xr:uid="{1DE3AC5C-2AF2-42F7-B61B-D021CD0EBCF1}"/>
    <cellStyle name="Normal 107 3 3" xfId="14950" xr:uid="{70C1B093-7A48-4684-9C41-B54FB1B30BEC}"/>
    <cellStyle name="Normal 107 4" xfId="3889" xr:uid="{86078033-88BD-4848-96A7-17F37CD03809}"/>
    <cellStyle name="Normal 107 4 2" xfId="15978" xr:uid="{A76C1804-D191-49FA-8B64-7EF1E083B791}"/>
    <cellStyle name="Normal 107 5" xfId="10562" xr:uid="{F8571494-0594-46CE-8891-7F471255ED51}"/>
    <cellStyle name="Normal 107 6" xfId="13398" xr:uid="{5AD444B2-76E3-4A1B-88A5-77C1CFE66B4F}"/>
    <cellStyle name="Normal 107 7" xfId="17942" xr:uid="{E0B94B4F-32B9-4771-B2DE-70ED933B555B}"/>
    <cellStyle name="Normal 107 8" xfId="19371" xr:uid="{33399CEB-0A64-4E01-AED1-93A2A3B8DEFC}"/>
    <cellStyle name="Normal 107 9" xfId="21170" xr:uid="{B9F5F3D3-50D9-4082-86E2-6F3A358A06B1}"/>
    <cellStyle name="Normal 108" xfId="539" xr:uid="{40D23720-35AB-4E6D-8AE4-AFEE0D101236}"/>
    <cellStyle name="Normal 108 10" xfId="24853" xr:uid="{277BE9A3-B23D-4969-BF61-643EA1B252C1}"/>
    <cellStyle name="Normal 108 11" xfId="25880" xr:uid="{DD129557-6BFC-4AB1-B1FC-BE1A87EA29C9}"/>
    <cellStyle name="Normal 108 12" xfId="26903" xr:uid="{0FD005C4-60D6-40C3-83C7-D55BD3169450}"/>
    <cellStyle name="Normal 108 2" xfId="1277" xr:uid="{F3B1C649-BC93-4D1A-B9B1-F8DAFE75EA1D}"/>
    <cellStyle name="Normal 108 2 2" xfId="11297" xr:uid="{6FA46209-5100-4436-8FF9-097A8A9943FD}"/>
    <cellStyle name="Normal 108 2 3" xfId="14133" xr:uid="{9C4F9DA4-E3A1-4799-AC17-3DFF3C59B7FC}"/>
    <cellStyle name="Normal 108 3" xfId="3890" xr:uid="{8CCF1FD9-F15B-490E-83C1-81E052755333}"/>
    <cellStyle name="Normal 108 3 2" xfId="11689" xr:uid="{1436FF5F-BE05-43E8-A7BE-87EDFF3BA867}"/>
    <cellStyle name="Normal 108 3 3" xfId="14951" xr:uid="{7D8412D1-CC7C-4524-8572-26C09EC718F4}"/>
    <cellStyle name="Normal 108 4" xfId="3891" xr:uid="{5BF61357-CE39-45E7-9EF6-FFC1E4F3114E}"/>
    <cellStyle name="Normal 108 4 2" xfId="15979" xr:uid="{44B8060A-B410-48EA-BD9A-C517E13C24E0}"/>
    <cellStyle name="Normal 108 5" xfId="10563" xr:uid="{56E2D655-868E-4AEB-8D7B-CDE61C9F71C4}"/>
    <cellStyle name="Normal 108 6" xfId="13399" xr:uid="{8E7B7299-BB75-4EAE-8B0E-A552BDC7E057}"/>
    <cellStyle name="Normal 108 7" xfId="17943" xr:uid="{61DF9CFB-0D04-45E2-AF15-74A520375746}"/>
    <cellStyle name="Normal 108 8" xfId="19372" xr:uid="{42A9E53F-CE02-4404-A992-D249EBEAAFF5}"/>
    <cellStyle name="Normal 108 9" xfId="21171" xr:uid="{920450C3-F732-46D7-8955-FD6AFD19EDC1}"/>
    <cellStyle name="Normal 109" xfId="540" xr:uid="{F21BD799-ECED-44DE-BD4B-0F6ED87D950F}"/>
    <cellStyle name="Normal 109 10" xfId="24854" xr:uid="{1C8D9D48-E071-4012-97E6-87E896014116}"/>
    <cellStyle name="Normal 109 11" xfId="25881" xr:uid="{08FF96E7-3258-4C35-9F70-E835D7F5B97A}"/>
    <cellStyle name="Normal 109 12" xfId="26904" xr:uid="{C596CC55-0B9B-4EC2-BA62-13CEDBF75085}"/>
    <cellStyle name="Normal 109 2" xfId="1278" xr:uid="{BC56ADEF-B107-4130-B97C-F7FFECAC42AF}"/>
    <cellStyle name="Normal 109 2 2" xfId="11298" xr:uid="{549AC02A-57F3-4975-844E-6FBB3A89A3D1}"/>
    <cellStyle name="Normal 109 2 3" xfId="14134" xr:uid="{EABFE779-5C75-4AB7-953E-5DE1193D8F16}"/>
    <cellStyle name="Normal 109 3" xfId="3892" xr:uid="{235FB8A0-A405-4D97-B845-B9C05C134BC1}"/>
    <cellStyle name="Normal 109 3 2" xfId="11690" xr:uid="{EC477DED-A01B-44FA-852A-96287563BD11}"/>
    <cellStyle name="Normal 109 3 3" xfId="14952" xr:uid="{E49D77D0-C183-4D51-B1FE-E9DB5AF69E3C}"/>
    <cellStyle name="Normal 109 4" xfId="3893" xr:uid="{549F464F-AB16-4113-850F-04CECD83BE7A}"/>
    <cellStyle name="Normal 109 4 2" xfId="15980" xr:uid="{E82494BF-B576-48D0-87AB-F7C9790AF34B}"/>
    <cellStyle name="Normal 109 5" xfId="10564" xr:uid="{24FE3731-F532-4CE9-A698-1F39CF5567B1}"/>
    <cellStyle name="Normal 109 6" xfId="13400" xr:uid="{16DB3548-0E6C-4167-92AE-BD85A1F9D16D}"/>
    <cellStyle name="Normal 109 7" xfId="17944" xr:uid="{DAFE44E9-BA46-4F27-AFD4-99C8DF92B882}"/>
    <cellStyle name="Normal 109 8" xfId="19373" xr:uid="{64F6E0BA-15F6-47D7-A5BE-37FD036D6E34}"/>
    <cellStyle name="Normal 109 9" xfId="21172" xr:uid="{0B6712D8-D06D-4D88-9985-6AE5B6B035A6}"/>
    <cellStyle name="Normal 11" xfId="115" xr:uid="{4DCE9A3B-7761-473B-BD0A-49D72F2497A1}"/>
    <cellStyle name="Normal 11 10" xfId="24855" xr:uid="{890A4D0E-1A76-4D32-85B5-00B3D61C08A2}"/>
    <cellStyle name="Normal 11 11" xfId="25882" xr:uid="{D1F93482-2273-45AA-B1FC-6CF2D8DB5D74}"/>
    <cellStyle name="Normal 11 12" xfId="26905" xr:uid="{DCFCCA0F-2E9B-4DE0-B742-79BEE8459BF0}"/>
    <cellStyle name="Normal 11 2" xfId="852" xr:uid="{958E1752-A67E-49FF-9195-C995822FAD80}"/>
    <cellStyle name="Normal 11 2 2" xfId="10872" xr:uid="{3438140A-BEEA-4139-AA3E-28029A4C7C09}"/>
    <cellStyle name="Normal 11 2 3" xfId="13708" xr:uid="{22E761F7-9E22-47A7-B47D-4777EB89414A}"/>
    <cellStyle name="Normal 11 3" xfId="3894" xr:uid="{22826DC8-17B9-42FF-9054-035BE8D028E2}"/>
    <cellStyle name="Normal 11 3 2" xfId="11691" xr:uid="{A0887BBC-E0B9-4B7C-8760-EB40A4D3D3D3}"/>
    <cellStyle name="Normal 11 3 3" xfId="14953" xr:uid="{1D481418-7AC6-4278-A9C6-B8388CCA6C15}"/>
    <cellStyle name="Normal 11 4" xfId="3895" xr:uid="{2A4B0F15-FDB2-4F3B-BFAF-420F05370E93}"/>
    <cellStyle name="Normal 11 4 2" xfId="15981" xr:uid="{2E3FD592-5F6F-4BC9-A922-74B5DF5980FD}"/>
    <cellStyle name="Normal 11 5" xfId="10139" xr:uid="{8F150B36-016F-492C-AE0D-2CB974B1DB54}"/>
    <cellStyle name="Normal 11 6" xfId="12974" xr:uid="{CBC44EFC-3671-4253-8165-C1826C3E0E26}"/>
    <cellStyle name="Normal 11 7" xfId="17945" xr:uid="{983EAE42-2F86-4F3D-B461-ACA4B7911C27}"/>
    <cellStyle name="Normal 11 8" xfId="19374" xr:uid="{CFAE9A61-3FF7-44AC-A347-1221BAFFA9BF}"/>
    <cellStyle name="Normal 11 9" xfId="21173" xr:uid="{2A218664-4E55-462E-8047-883A35DEB6ED}"/>
    <cellStyle name="Normal 110" xfId="541" xr:uid="{E74B1569-9950-4659-99C7-B677CC74568D}"/>
    <cellStyle name="Normal 110 10" xfId="24856" xr:uid="{AC0882C4-46FB-4785-BDFC-E290443981F9}"/>
    <cellStyle name="Normal 110 11" xfId="25883" xr:uid="{9AF9B178-FCD8-4EAA-BCB2-4A1F1687619F}"/>
    <cellStyle name="Normal 110 12" xfId="26906" xr:uid="{1B5A9ED8-0EA6-4169-930B-711B330372CD}"/>
    <cellStyle name="Normal 110 2" xfId="1279" xr:uid="{F07E1293-2EB4-457A-B842-79AE4B948A88}"/>
    <cellStyle name="Normal 110 2 2" xfId="11299" xr:uid="{580ACC04-75FB-403D-8D7B-4C0DBE864634}"/>
    <cellStyle name="Normal 110 2 3" xfId="14135" xr:uid="{569D3713-A92B-4757-A6C8-E39CAD122B9C}"/>
    <cellStyle name="Normal 110 3" xfId="3896" xr:uid="{7F11C5E1-9BFC-4CD3-A83C-BE4097F06C2C}"/>
    <cellStyle name="Normal 110 3 2" xfId="11692" xr:uid="{C5123EDD-0A1E-45B2-A70B-7662B0957720}"/>
    <cellStyle name="Normal 110 3 3" xfId="14954" xr:uid="{3CA4BA5B-1D1A-4912-B16B-8DFEF15AB708}"/>
    <cellStyle name="Normal 110 4" xfId="3897" xr:uid="{ED25FC2F-BEDA-4C55-B9C0-5BD07B28A54E}"/>
    <cellStyle name="Normal 110 4 2" xfId="15982" xr:uid="{4587D729-220F-4BC6-9D46-15DE49113704}"/>
    <cellStyle name="Normal 110 5" xfId="10565" xr:uid="{299E4F95-9C30-44B4-B20E-E6853126E1E1}"/>
    <cellStyle name="Normal 110 6" xfId="13401" xr:uid="{E75A3B97-D9E8-4720-ACF5-9153BABB46FF}"/>
    <cellStyle name="Normal 110 7" xfId="17946" xr:uid="{1441A0A7-D0D0-4E54-BB5F-7B7E23E59830}"/>
    <cellStyle name="Normal 110 8" xfId="19375" xr:uid="{1F654BD5-D09C-4A30-B3FC-F57921881F87}"/>
    <cellStyle name="Normal 110 9" xfId="21174" xr:uid="{176D19F2-E5CE-4A55-92B1-300FFFA712B2}"/>
    <cellStyle name="Normal 111" xfId="542" xr:uid="{43CF432C-E4ED-4EC5-B49A-BC28F7231912}"/>
    <cellStyle name="Normal 111 10" xfId="24857" xr:uid="{AFBC8F2D-CF86-4D18-A751-1CE01DA0A58C}"/>
    <cellStyle name="Normal 111 11" xfId="25884" xr:uid="{B7376978-1379-4D62-ABE3-E56DBD8AF74F}"/>
    <cellStyle name="Normal 111 12" xfId="26907" xr:uid="{C97F9AEC-C1DD-4A2F-8BDD-BAE62D8034AC}"/>
    <cellStyle name="Normal 111 2" xfId="1280" xr:uid="{E53D6C16-691A-4B02-ACFC-956D03599373}"/>
    <cellStyle name="Normal 111 2 2" xfId="11300" xr:uid="{0807AB10-5C02-46F6-A45C-CC8C745F903F}"/>
    <cellStyle name="Normal 111 2 3" xfId="14136" xr:uid="{410318AE-1396-4960-8FD7-8408DE9C9376}"/>
    <cellStyle name="Normal 111 3" xfId="3898" xr:uid="{BE4035A6-BBE4-4F3C-B2E9-14C9E86FFBCE}"/>
    <cellStyle name="Normal 111 3 2" xfId="11693" xr:uid="{674B01BD-C22D-4FCD-B55C-1608909DE34A}"/>
    <cellStyle name="Normal 111 3 3" xfId="14955" xr:uid="{98108738-79FD-4F76-8DE7-42F2702E18B1}"/>
    <cellStyle name="Normal 111 4" xfId="3899" xr:uid="{50203DDF-A24B-4AD7-92C8-C217B8B03175}"/>
    <cellStyle name="Normal 111 4 2" xfId="15983" xr:uid="{EFDEC396-03F7-42BD-B10D-B1AF0362D2ED}"/>
    <cellStyle name="Normal 111 5" xfId="10566" xr:uid="{30F8DD48-DB86-4ED8-AE8D-5D20E30BE7EA}"/>
    <cellStyle name="Normal 111 6" xfId="13402" xr:uid="{F475307D-F5A3-4E12-869C-B0FEE1B8061F}"/>
    <cellStyle name="Normal 111 7" xfId="17947" xr:uid="{D2C5880C-01E2-49E0-9721-84392F6EA102}"/>
    <cellStyle name="Normal 111 8" xfId="19376" xr:uid="{3A0E5E64-020B-43E8-9B88-92EE317617E4}"/>
    <cellStyle name="Normal 111 9" xfId="21175" xr:uid="{10D86D1C-DC49-441B-9A94-6599E5ADC797}"/>
    <cellStyle name="Normal 112" xfId="543" xr:uid="{DC3C0754-E2AF-4409-B5C6-5F5BC91B08AC}"/>
    <cellStyle name="Normal 112 10" xfId="24858" xr:uid="{B4AACD78-C10E-4E3A-8D34-914508048932}"/>
    <cellStyle name="Normal 112 11" xfId="25885" xr:uid="{EE7AB3FA-4907-4224-9005-C481C07F5FF7}"/>
    <cellStyle name="Normal 112 12" xfId="26908" xr:uid="{2A39CEC1-E783-4519-BCA9-3C098CD81EE2}"/>
    <cellStyle name="Normal 112 2" xfId="1281" xr:uid="{4B21FB87-9C64-4668-B710-C87028F26170}"/>
    <cellStyle name="Normal 112 2 2" xfId="11301" xr:uid="{B65E3FF9-492F-412B-9C0C-C0F886E36B6D}"/>
    <cellStyle name="Normal 112 2 3" xfId="14137" xr:uid="{6681806E-E285-43E5-A35A-5D4DFFB64522}"/>
    <cellStyle name="Normal 112 3" xfId="3900" xr:uid="{D8215524-7F5C-49B8-B7F0-8829F90DC95F}"/>
    <cellStyle name="Normal 112 3 2" xfId="11694" xr:uid="{DA1D55B0-8781-43F5-BAE8-4500E038978C}"/>
    <cellStyle name="Normal 112 3 3" xfId="14956" xr:uid="{D7BD9BCD-9B1F-4419-8F1D-9F4687FE8778}"/>
    <cellStyle name="Normal 112 4" xfId="3901" xr:uid="{B0A0EB4D-6BA1-4350-BFBA-1BC118534C29}"/>
    <cellStyle name="Normal 112 4 2" xfId="15984" xr:uid="{AC6254E1-EB9C-4FFA-A3B9-07133CEE43DF}"/>
    <cellStyle name="Normal 112 5" xfId="10567" xr:uid="{914C2331-0220-4EB9-AF7A-514B30978F49}"/>
    <cellStyle name="Normal 112 6" xfId="13403" xr:uid="{845D0860-7635-45DA-92D0-B9C13AA94A2D}"/>
    <cellStyle name="Normal 112 7" xfId="17948" xr:uid="{D268BE0F-9A50-477F-9DB6-8A56F2E3AB6F}"/>
    <cellStyle name="Normal 112 8" xfId="19377" xr:uid="{E9482771-C305-4C4E-8331-6974DED65DA8}"/>
    <cellStyle name="Normal 112 9" xfId="21176" xr:uid="{53A6D6DF-110B-4A22-B5E8-DB622AE738B9}"/>
    <cellStyle name="Normal 113" xfId="544" xr:uid="{99EAFD0F-0E68-4964-8CCD-E4977DC0B23B}"/>
    <cellStyle name="Normal 113 10" xfId="24859" xr:uid="{EA500E3B-D5A8-44FE-AB55-CED4D3EA05E1}"/>
    <cellStyle name="Normal 113 11" xfId="25886" xr:uid="{CA03F7C0-51E4-4032-AC9A-B6F16BE13AD3}"/>
    <cellStyle name="Normal 113 12" xfId="26909" xr:uid="{7C995669-5873-417D-ADD1-6B6F688DB686}"/>
    <cellStyle name="Normal 113 2" xfId="1282" xr:uid="{DD28BD06-CBE8-4BEA-898F-191EF70BE60D}"/>
    <cellStyle name="Normal 113 2 2" xfId="11302" xr:uid="{4B92B454-C26C-40B8-9C31-2A400D2571AD}"/>
    <cellStyle name="Normal 113 2 3" xfId="14138" xr:uid="{7EC34ADA-69CA-47BE-9242-B6F012A07385}"/>
    <cellStyle name="Normal 113 3" xfId="3902" xr:uid="{7A0D0922-6734-4EFB-B717-F28A3B04146C}"/>
    <cellStyle name="Normal 113 3 2" xfId="11695" xr:uid="{440BA684-B19D-44E4-861F-C1A952743BB7}"/>
    <cellStyle name="Normal 113 3 3" xfId="14957" xr:uid="{4F286BD8-AC28-43F2-A24F-B1F442E4D82B}"/>
    <cellStyle name="Normal 113 4" xfId="3903" xr:uid="{A580C9E2-1EFE-443A-A0B1-B738FD6269A2}"/>
    <cellStyle name="Normal 113 4 2" xfId="15985" xr:uid="{5F06403D-233A-4CB1-9C24-CB206000DC72}"/>
    <cellStyle name="Normal 113 5" xfId="10568" xr:uid="{ABF6996A-F884-4594-9D2A-0E57FD088E67}"/>
    <cellStyle name="Normal 113 6" xfId="13404" xr:uid="{FBA21CCF-3012-4B7A-99B2-270AB90D319A}"/>
    <cellStyle name="Normal 113 7" xfId="17949" xr:uid="{66B95044-2E0B-4F77-B3CE-1FC2F2A71F6B}"/>
    <cellStyle name="Normal 113 8" xfId="19378" xr:uid="{311CD2D0-FDD2-4783-9E0A-7DC4A9EB2EBB}"/>
    <cellStyle name="Normal 113 9" xfId="21177" xr:uid="{4F13A924-601A-47F5-B12B-691B829746B3}"/>
    <cellStyle name="Normal 114" xfId="558" xr:uid="{E83998D5-BD92-4BA9-B3A7-1FE3E8BBC2DB}"/>
    <cellStyle name="Normal 114 10" xfId="24860" xr:uid="{CA86F6C6-F3A2-4910-A4CF-9DC9F5D59ED7}"/>
    <cellStyle name="Normal 114 11" xfId="25887" xr:uid="{1230258E-063F-4897-909D-B057F9AEB791}"/>
    <cellStyle name="Normal 114 12" xfId="26910" xr:uid="{8AF17290-7384-4DE2-BFA0-CF771F23A772}"/>
    <cellStyle name="Normal 114 2" xfId="1296" xr:uid="{24E62360-7FA6-4B46-9326-BD138AB5C28B}"/>
    <cellStyle name="Normal 114 2 2" xfId="11316" xr:uid="{849038DB-1A10-4A6E-B1B5-525FC13F0E2E}"/>
    <cellStyle name="Normal 114 2 3" xfId="14152" xr:uid="{EB758B7C-C62C-46EA-909B-C4F69351FBDE}"/>
    <cellStyle name="Normal 114 3" xfId="3904" xr:uid="{8ACF200F-7DC5-4033-A5AC-CCEBBD6B7B55}"/>
    <cellStyle name="Normal 114 3 2" xfId="11696" xr:uid="{7DB464CF-2226-4E62-941D-CC8A988ACD72}"/>
    <cellStyle name="Normal 114 3 3" xfId="14958" xr:uid="{65823304-0810-4B4C-A832-1AA68DC32B52}"/>
    <cellStyle name="Normal 114 4" xfId="3905" xr:uid="{06D3ACF7-0E20-46F3-A967-37AD3002D3DB}"/>
    <cellStyle name="Normal 114 4 2" xfId="15986" xr:uid="{1B87E798-A9D4-4E2C-8F81-180E25B35B03}"/>
    <cellStyle name="Normal 114 5" xfId="10582" xr:uid="{95FE531B-B626-4F39-9669-F65B197F3FF0}"/>
    <cellStyle name="Normal 114 6" xfId="13418" xr:uid="{2CA4D5BD-8578-448A-8C35-EFDFFCE466E2}"/>
    <cellStyle name="Normal 114 7" xfId="17950" xr:uid="{83E4663E-2CAC-409F-BE75-1D16E2B338B5}"/>
    <cellStyle name="Normal 114 8" xfId="19379" xr:uid="{9406D70C-FD38-467A-872D-A2A30BFF6B71}"/>
    <cellStyle name="Normal 114 9" xfId="21178" xr:uid="{697BFBD8-1C4A-4D41-B230-0EC0B01E1B87}"/>
    <cellStyle name="Normal 115" xfId="559" xr:uid="{4236C2C7-7811-413A-B942-47613AC694D6}"/>
    <cellStyle name="Normal 115 10" xfId="24861" xr:uid="{3CC1B7E2-A8F1-46CA-B9F5-F9F04E042860}"/>
    <cellStyle name="Normal 115 11" xfId="25888" xr:uid="{4CA99A88-C0D0-4ACD-A30D-E415CBD72828}"/>
    <cellStyle name="Normal 115 12" xfId="26911" xr:uid="{27D07F05-AE81-43C8-8F37-77EE2B227D4B}"/>
    <cellStyle name="Normal 115 2" xfId="1297" xr:uid="{5A0F6767-205A-48F5-8D30-FD5256C52CF3}"/>
    <cellStyle name="Normal 115 2 2" xfId="11317" xr:uid="{E593C6F4-FFB8-488D-A75D-9B5004F352C7}"/>
    <cellStyle name="Normal 115 2 3" xfId="14153" xr:uid="{E98EA17F-7B20-4A25-96AE-CA742A15D319}"/>
    <cellStyle name="Normal 115 3" xfId="3906" xr:uid="{4931BC83-6D83-4682-AC2F-57B5F62B760C}"/>
    <cellStyle name="Normal 115 3 2" xfId="11697" xr:uid="{D31369AB-79C8-49C6-8434-F7B88C6164CE}"/>
    <cellStyle name="Normal 115 3 3" xfId="14959" xr:uid="{8B68CB03-A18C-40B3-96E1-792332722E42}"/>
    <cellStyle name="Normal 115 4" xfId="3907" xr:uid="{65E2006D-14CA-4715-B01C-455FD5876343}"/>
    <cellStyle name="Normal 115 4 2" xfId="15987" xr:uid="{0B6AB0BC-8E83-47ED-9AE2-7ACA1953AD28}"/>
    <cellStyle name="Normal 115 5" xfId="10583" xr:uid="{CF5829EB-BD79-410C-95BD-6627352903AE}"/>
    <cellStyle name="Normal 115 6" xfId="13419" xr:uid="{BAD6D426-2A4D-469F-8B2C-AD981BD9663A}"/>
    <cellStyle name="Normal 115 7" xfId="17951" xr:uid="{895EDB82-2855-4E43-A213-AD575526DFA7}"/>
    <cellStyle name="Normal 115 8" xfId="19380" xr:uid="{E10CCD73-E426-432C-ABA8-D3D4156CAE17}"/>
    <cellStyle name="Normal 115 9" xfId="21179" xr:uid="{587905F4-454E-42F7-B9B0-7FDAEEEF1D4A}"/>
    <cellStyle name="Normal 116" xfId="560" xr:uid="{D3549E6E-2F33-423B-948E-A2D699D40EBA}"/>
    <cellStyle name="Normal 116 10" xfId="24862" xr:uid="{24243F37-D180-4022-BE07-4C8CBBCC5D20}"/>
    <cellStyle name="Normal 116 11" xfId="25889" xr:uid="{723B94BE-B9EC-437A-A850-E791A298529D}"/>
    <cellStyle name="Normal 116 12" xfId="26912" xr:uid="{0572BC3B-6133-4280-A720-0427A9D4EFA2}"/>
    <cellStyle name="Normal 116 2" xfId="1298" xr:uid="{D11DA199-8F3F-4908-8844-BD48D65F266D}"/>
    <cellStyle name="Normal 116 2 2" xfId="11318" xr:uid="{55666EFB-1DDE-4AD9-B3CA-84FD848CB122}"/>
    <cellStyle name="Normal 116 2 3" xfId="14154" xr:uid="{82B151A5-F611-4F93-8AEE-C59EDC0F02BB}"/>
    <cellStyle name="Normal 116 3" xfId="3908" xr:uid="{3CCCD567-4780-4E36-9838-D9FA37F55612}"/>
    <cellStyle name="Normal 116 3 2" xfId="11698" xr:uid="{A7F29B77-8BC5-4428-B9A2-7ECC84EF34E1}"/>
    <cellStyle name="Normal 116 3 3" xfId="14960" xr:uid="{12F9ADAA-281E-47EB-82C6-3324454C65BB}"/>
    <cellStyle name="Normal 116 4" xfId="3909" xr:uid="{C492AE5D-B976-44B7-945D-C3642827095E}"/>
    <cellStyle name="Normal 116 4 2" xfId="15988" xr:uid="{6AEED09C-35C3-4B0C-89D7-5C0D292D479E}"/>
    <cellStyle name="Normal 116 5" xfId="10584" xr:uid="{45693F83-FF4C-409C-83F7-AB74E1F64701}"/>
    <cellStyle name="Normal 116 6" xfId="13420" xr:uid="{DFFB33DE-36BF-435F-9DA6-CBE94786CD7D}"/>
    <cellStyle name="Normal 116 7" xfId="17952" xr:uid="{6D7037A6-8FE1-4171-8F29-C69FDCAC3BB4}"/>
    <cellStyle name="Normal 116 8" xfId="19381" xr:uid="{274063B6-9CE1-4460-A677-4664ED54A847}"/>
    <cellStyle name="Normal 116 9" xfId="21180" xr:uid="{FE8E3D0B-DBF0-4318-A23C-C2B300065D52}"/>
    <cellStyle name="Normal 117" xfId="561" xr:uid="{7364B774-55A1-47B4-86FB-9FD13E6C05FE}"/>
    <cellStyle name="Normal 117 10" xfId="24863" xr:uid="{40E293FA-3B72-443D-9E8F-6D3A71840914}"/>
    <cellStyle name="Normal 117 11" xfId="25890" xr:uid="{C05C35A8-A6BF-4FE6-A279-AEC84A3D863F}"/>
    <cellStyle name="Normal 117 12" xfId="26913" xr:uid="{2BF7E512-320D-4B1A-B224-D9F26314194F}"/>
    <cellStyle name="Normal 117 2" xfId="1299" xr:uid="{23B6E01D-C227-4FDD-BFCE-6499CD1A0DCF}"/>
    <cellStyle name="Normal 117 2 2" xfId="11319" xr:uid="{43A264E7-9E27-4BDF-8560-FE81DE809128}"/>
    <cellStyle name="Normal 117 2 3" xfId="14155" xr:uid="{130E483D-46F1-46D7-9AB0-74D25646A5C1}"/>
    <cellStyle name="Normal 117 3" xfId="3910" xr:uid="{7CB60824-5DB9-4B4F-908D-C643A80BBB40}"/>
    <cellStyle name="Normal 117 3 2" xfId="11699" xr:uid="{AC3FC2D4-7C7D-4BBD-8FD1-8A15CAC315B8}"/>
    <cellStyle name="Normal 117 3 3" xfId="14961" xr:uid="{2EA290F6-1F7C-4C2B-8FC2-C3C72ED575C0}"/>
    <cellStyle name="Normal 117 4" xfId="3911" xr:uid="{92EBACFD-E450-4843-A1A8-17384E8C51B3}"/>
    <cellStyle name="Normal 117 4 2" xfId="15989" xr:uid="{0AF89BA9-DCB7-4872-B941-51790E1A0985}"/>
    <cellStyle name="Normal 117 5" xfId="10585" xr:uid="{C94D8007-436A-472D-9A7B-832BFE07ADDC}"/>
    <cellStyle name="Normal 117 6" xfId="13421" xr:uid="{F73B693C-DDBC-4D0D-9E68-159FC7D113A2}"/>
    <cellStyle name="Normal 117 7" xfId="17953" xr:uid="{C6AB00FC-500C-4BEB-91AD-534306E85411}"/>
    <cellStyle name="Normal 117 8" xfId="19382" xr:uid="{8BEB9A7B-DDEB-4D29-966F-E8CDCB34ABAE}"/>
    <cellStyle name="Normal 117 9" xfId="21181" xr:uid="{C4989063-67B1-4C30-BDEA-E6C364C174AF}"/>
    <cellStyle name="Normal 118" xfId="562" xr:uid="{BA97705A-B53C-4E54-97F3-0DC035DBA56B}"/>
    <cellStyle name="Normal 118 10" xfId="24864" xr:uid="{08081C63-8B8E-4111-917A-1764EF968D59}"/>
    <cellStyle name="Normal 118 11" xfId="25891" xr:uid="{1C46BBD1-DE4C-4D82-BC7F-6205CB731E7D}"/>
    <cellStyle name="Normal 118 12" xfId="26914" xr:uid="{6E9CDEBF-AA60-4AED-92F0-A2BDF3D5FF08}"/>
    <cellStyle name="Normal 118 2" xfId="1300" xr:uid="{D479B120-C845-41EB-A15D-D1B4946F52BA}"/>
    <cellStyle name="Normal 118 2 2" xfId="11320" xr:uid="{8AD2A848-9617-41DB-9325-2019F6D1FBB0}"/>
    <cellStyle name="Normal 118 2 3" xfId="14156" xr:uid="{50F713E1-22F9-4AB9-B020-2B494F96EE05}"/>
    <cellStyle name="Normal 118 3" xfId="3912" xr:uid="{688D95E4-FD60-4A47-B08A-94C6CBC724EF}"/>
    <cellStyle name="Normal 118 3 2" xfId="11700" xr:uid="{20EB6294-8856-4242-BB9F-2A447907B71A}"/>
    <cellStyle name="Normal 118 3 3" xfId="14962" xr:uid="{37D788AE-6670-4808-B866-5D5333843614}"/>
    <cellStyle name="Normal 118 4" xfId="3913" xr:uid="{2DBD71C3-E19B-455D-A434-74C63FBEA12A}"/>
    <cellStyle name="Normal 118 4 2" xfId="15990" xr:uid="{E8D5E81F-B8EA-40CA-A18A-7D1CF85DFF76}"/>
    <cellStyle name="Normal 118 5" xfId="10586" xr:uid="{C8422C60-39C9-44CC-9AC9-A7715D708FA6}"/>
    <cellStyle name="Normal 118 6" xfId="13422" xr:uid="{4D473898-CCFD-4A9C-8CCE-F63EAF60DE2E}"/>
    <cellStyle name="Normal 118 7" xfId="17954" xr:uid="{410CF3AC-56BF-4074-857A-4B1DC058CBD6}"/>
    <cellStyle name="Normal 118 8" xfId="19383" xr:uid="{2E821A12-2455-408C-8678-C68F3556C998}"/>
    <cellStyle name="Normal 118 9" xfId="21182" xr:uid="{126AD692-3C0C-474B-B1A1-055FF54B6105}"/>
    <cellStyle name="Normal 119" xfId="563" xr:uid="{15C745E9-60A9-47DB-A981-4ED7B9DF2AFE}"/>
    <cellStyle name="Normal 119 10" xfId="24865" xr:uid="{73CFBFF4-E408-4C42-9000-72E39214ECED}"/>
    <cellStyle name="Normal 119 11" xfId="25892" xr:uid="{643A62B7-E63A-425C-878E-74AB0904AA4B}"/>
    <cellStyle name="Normal 119 12" xfId="26915" xr:uid="{A55A9482-908D-4DE5-BE51-3E85A0190E25}"/>
    <cellStyle name="Normal 119 2" xfId="1301" xr:uid="{446A9E6A-BC60-407E-B9F5-3BF981F79533}"/>
    <cellStyle name="Normal 119 2 2" xfId="11321" xr:uid="{A0BF154D-9B1A-4736-8D63-58BD186E95D6}"/>
    <cellStyle name="Normal 119 2 3" xfId="14157" xr:uid="{DE24C5B7-641C-4A2F-87DB-CA36C60A30D1}"/>
    <cellStyle name="Normal 119 3" xfId="3914" xr:uid="{F9BCA6B3-DFC7-4615-92AB-6AA217C02B75}"/>
    <cellStyle name="Normal 119 3 2" xfId="11701" xr:uid="{ACD4E8F5-7D56-4612-9E46-723BD0AAF808}"/>
    <cellStyle name="Normal 119 3 3" xfId="14963" xr:uid="{C1C6A0A3-F61D-4734-87BD-291B05AB677B}"/>
    <cellStyle name="Normal 119 4" xfId="3915" xr:uid="{5AEA12FB-4598-4382-9C27-14628329DE41}"/>
    <cellStyle name="Normal 119 4 2" xfId="15991" xr:uid="{B64E54AA-0493-45EE-A2DB-CEFBD0E5FC27}"/>
    <cellStyle name="Normal 119 5" xfId="10587" xr:uid="{3E356290-5CD8-4D30-85F5-3164A291A6E8}"/>
    <cellStyle name="Normal 119 6" xfId="13423" xr:uid="{FBCCF975-1ACC-4C51-8BD1-A0CF7F7FD98C}"/>
    <cellStyle name="Normal 119 7" xfId="17955" xr:uid="{FCAD329F-AEA6-43D1-894A-44406A59E512}"/>
    <cellStyle name="Normal 119 8" xfId="19384" xr:uid="{F1FA1752-ED26-4DF5-BE56-00E85B1DD85F}"/>
    <cellStyle name="Normal 119 9" xfId="21183" xr:uid="{667DE277-E5D0-41B6-BD19-A84BF9DA2021}"/>
    <cellStyle name="Normal 12" xfId="296" xr:uid="{D3D47838-757D-4669-A6C4-321C59C84562}"/>
    <cellStyle name="Normal 12 10" xfId="24866" xr:uid="{D2FA8E06-22E7-4B89-811F-977998DF8486}"/>
    <cellStyle name="Normal 12 11" xfId="25893" xr:uid="{3695C8B2-EA4C-4455-B8E3-8DF8D9ED4EB3}"/>
    <cellStyle name="Normal 12 12" xfId="26916" xr:uid="{E2CBC5D3-DC5D-41C8-BC03-4B5B9FDAE97D}"/>
    <cellStyle name="Normal 12 2" xfId="1033" xr:uid="{6370768C-E8FB-45F2-886F-927F2797A8F2}"/>
    <cellStyle name="Normal 12 2 2" xfId="11053" xr:uid="{A6009961-031F-47AA-9EE0-E09E0B94BCA2}"/>
    <cellStyle name="Normal 12 2 3" xfId="13889" xr:uid="{00A0B07A-6E6D-46A4-AFF5-79934FB43B1A}"/>
    <cellStyle name="Normal 12 3" xfId="3916" xr:uid="{3CECCDE0-0B24-4850-8DF3-713B847DD160}"/>
    <cellStyle name="Normal 12 3 2" xfId="11702" xr:uid="{0D9294FD-CEF0-49C0-8125-A2453F8C58CA}"/>
    <cellStyle name="Normal 12 3 3" xfId="14964" xr:uid="{96CB859E-629D-4EA8-9625-B2260B89BA98}"/>
    <cellStyle name="Normal 12 4" xfId="3917" xr:uid="{43474BAE-2FF6-4D2A-BE4A-A39ECC6C5DD0}"/>
    <cellStyle name="Normal 12 4 2" xfId="15992" xr:uid="{BFBFD8C0-B27A-4AEC-9A7B-66EEE510E8E0}"/>
    <cellStyle name="Normal 12 5" xfId="10319" xr:uid="{A60944EC-CB23-49CC-8579-050687EA0008}"/>
    <cellStyle name="Normal 12 6" xfId="13155" xr:uid="{3C58F7D9-AF7A-470E-9B25-48740BFE641A}"/>
    <cellStyle name="Normal 12 7" xfId="17956" xr:uid="{4783F85B-E138-4587-BE59-21441AEFDC87}"/>
    <cellStyle name="Normal 12 8" xfId="19385" xr:uid="{524EB1AB-4E3E-43B8-9497-A974CA923C88}"/>
    <cellStyle name="Normal 12 9" xfId="21184" xr:uid="{71B6547A-0575-4FD2-8E09-677937F2EB9A}"/>
    <cellStyle name="Normal 120" xfId="577" xr:uid="{2FF99DD1-A87C-4819-8C3F-83477B6F3A35}"/>
    <cellStyle name="Normal 120 10" xfId="24867" xr:uid="{528C0A90-CCF9-4CBD-9D27-C3E48838A9C5}"/>
    <cellStyle name="Normal 120 11" xfId="25894" xr:uid="{95AB48D3-66FE-4FE4-81D5-D3ED5159C33D}"/>
    <cellStyle name="Normal 120 12" xfId="26917" xr:uid="{4BE5B5F7-06F2-40AA-BFBE-98A1F851FEFA}"/>
    <cellStyle name="Normal 120 2" xfId="1315" xr:uid="{ACC280E6-8BC6-4676-8C31-0B6C1459F673}"/>
    <cellStyle name="Normal 120 2 2" xfId="11335" xr:uid="{60CA6484-2190-431D-8D3D-4B7F8BC5D734}"/>
    <cellStyle name="Normal 120 2 3" xfId="14171" xr:uid="{3A71A910-45C8-4720-9044-6DC227C7D91A}"/>
    <cellStyle name="Normal 120 3" xfId="3918" xr:uid="{FAD8D636-F2B5-44B0-A4F9-65213CD9226B}"/>
    <cellStyle name="Normal 120 3 2" xfId="11703" xr:uid="{89889321-17B9-45E9-A6F2-E878405AB3FE}"/>
    <cellStyle name="Normal 120 3 3" xfId="14965" xr:uid="{B5555A65-2A8F-4437-AEAB-53908FE511A1}"/>
    <cellStyle name="Normal 120 4" xfId="3919" xr:uid="{AD484088-74D1-41A0-9D98-2373ABABB13B}"/>
    <cellStyle name="Normal 120 4 2" xfId="15993" xr:uid="{26EDEDE8-B898-43F1-A3C9-462F634FF5C5}"/>
    <cellStyle name="Normal 120 5" xfId="10601" xr:uid="{833CFD2C-1891-4C97-B8C0-10E7B5B47703}"/>
    <cellStyle name="Normal 120 6" xfId="13437" xr:uid="{C191478F-92F8-4C09-A299-1C9419F2990C}"/>
    <cellStyle name="Normal 120 7" xfId="17957" xr:uid="{ED83A53F-397B-4A2C-BBD4-FC375A14D265}"/>
    <cellStyle name="Normal 120 8" xfId="19386" xr:uid="{3B0960FF-EC6E-47B0-89BD-331720CF45E5}"/>
    <cellStyle name="Normal 120 9" xfId="21185" xr:uid="{6A3D272D-98B7-41BE-944D-68CDAB975A96}"/>
    <cellStyle name="Normal 121" xfId="578" xr:uid="{5B56C9C4-372D-4791-9BD3-00CEB1D04DD0}"/>
    <cellStyle name="Normal 121 10" xfId="24868" xr:uid="{7B0F9188-E63C-4E8B-A912-0EE6A94032D9}"/>
    <cellStyle name="Normal 121 11" xfId="25895" xr:uid="{A93A0A1C-0E86-492A-96EF-828EFD0DB0C3}"/>
    <cellStyle name="Normal 121 12" xfId="26918" xr:uid="{106177EF-1596-4DDA-A217-BC5C0CA0F5EE}"/>
    <cellStyle name="Normal 121 2" xfId="1316" xr:uid="{D3895510-A094-4617-93A5-A798C7E0E301}"/>
    <cellStyle name="Normal 121 2 2" xfId="11336" xr:uid="{DAE1E8D8-F6D0-4B36-A330-9E6283FF9D3C}"/>
    <cellStyle name="Normal 121 2 3" xfId="14172" xr:uid="{97B1D627-7AD7-484A-8F32-190B7DEEFD08}"/>
    <cellStyle name="Normal 121 3" xfId="3920" xr:uid="{FD243FB1-AC75-4148-BBBE-16186D0F5D83}"/>
    <cellStyle name="Normal 121 3 2" xfId="11704" xr:uid="{615B5DB8-AE87-4590-B595-591B87241DB4}"/>
    <cellStyle name="Normal 121 3 3" xfId="14966" xr:uid="{0FF4ACFE-52B9-49CC-8AB3-8D0769326158}"/>
    <cellStyle name="Normal 121 4" xfId="3921" xr:uid="{78CE68F7-D7E3-4862-97FC-E36CFD318D59}"/>
    <cellStyle name="Normal 121 4 2" xfId="15994" xr:uid="{B0E25738-9E02-4967-BA77-5EB88DF100CE}"/>
    <cellStyle name="Normal 121 5" xfId="10602" xr:uid="{6923ED10-EBC2-4681-9FE1-BB6CC181910C}"/>
    <cellStyle name="Normal 121 6" xfId="13438" xr:uid="{0E92EAAF-D60D-4A63-81E1-89D972A913FD}"/>
    <cellStyle name="Normal 121 7" xfId="17958" xr:uid="{F731D06C-CA1B-4566-809D-C5DBA03EDE9A}"/>
    <cellStyle name="Normal 121 8" xfId="19387" xr:uid="{27893131-CCD9-48F0-93D3-011D7C29A0E3}"/>
    <cellStyle name="Normal 121 9" xfId="21186" xr:uid="{F5899A03-ECE5-453A-88EE-128F093AACA3}"/>
    <cellStyle name="Normal 122" xfId="579" xr:uid="{B7CDF38F-CC83-4F4B-B18A-8F7965257F57}"/>
    <cellStyle name="Normal 122 10" xfId="24869" xr:uid="{348244F8-AE38-41F6-90B2-63CB1CF58375}"/>
    <cellStyle name="Normal 122 11" xfId="25896" xr:uid="{943D381A-794C-4C70-AAC1-B014AA7428BB}"/>
    <cellStyle name="Normal 122 12" xfId="26919" xr:uid="{0026389E-05C8-48A1-BE5A-28540BB2A236}"/>
    <cellStyle name="Normal 122 2" xfId="1317" xr:uid="{0C10C3B5-52EC-4EC9-BCBA-98DC23F7AD23}"/>
    <cellStyle name="Normal 122 2 2" xfId="11337" xr:uid="{64A4B4E1-E115-453A-BA27-C3FE1645C7C5}"/>
    <cellStyle name="Normal 122 2 3" xfId="14173" xr:uid="{A9666CA0-7532-4AA6-B75A-16F5D1D0EAF7}"/>
    <cellStyle name="Normal 122 3" xfId="3922" xr:uid="{02B9C36F-7B27-4F88-A20C-9F2571D336CA}"/>
    <cellStyle name="Normal 122 3 2" xfId="11705" xr:uid="{5A7F684B-64CD-4C51-9014-56FA96B699FB}"/>
    <cellStyle name="Normal 122 3 3" xfId="14967" xr:uid="{94951440-9F51-4DC6-9421-AE44771442A0}"/>
    <cellStyle name="Normal 122 4" xfId="3923" xr:uid="{F2A783E4-7730-4AE3-81F0-B1DC422B68F8}"/>
    <cellStyle name="Normal 122 4 2" xfId="15995" xr:uid="{6B630C69-00B9-455A-BB7D-4A5A3C7C1152}"/>
    <cellStyle name="Normal 122 5" xfId="10603" xr:uid="{90C0F343-2A00-49D6-973F-125E15CE3ACD}"/>
    <cellStyle name="Normal 122 6" xfId="13439" xr:uid="{96270947-30B7-4C34-A778-E1ABF2A708A0}"/>
    <cellStyle name="Normal 122 7" xfId="17959" xr:uid="{F13468A3-BA71-4C25-8EBF-53A0D68AFA7B}"/>
    <cellStyle name="Normal 122 8" xfId="19388" xr:uid="{0765D209-40D4-43FB-A92A-859CD7370E11}"/>
    <cellStyle name="Normal 122 9" xfId="21187" xr:uid="{2DB21E9C-0906-49C0-977A-22104F49E4DC}"/>
    <cellStyle name="Normal 123" xfId="580" xr:uid="{1E00C96D-E1AD-4A4A-9A56-A7C934BFB302}"/>
    <cellStyle name="Normal 123 10" xfId="24870" xr:uid="{4513D59C-69D9-475D-A224-919CD951509C}"/>
    <cellStyle name="Normal 123 11" xfId="25897" xr:uid="{DB54837F-DE04-42CB-8103-AEC583DD9E2B}"/>
    <cellStyle name="Normal 123 12" xfId="26920" xr:uid="{7A04EF8D-4BDD-4CC2-B594-260AC3AA1121}"/>
    <cellStyle name="Normal 123 2" xfId="1318" xr:uid="{889FA3E7-B633-4E6A-A2C3-C5C405E88565}"/>
    <cellStyle name="Normal 123 2 2" xfId="11338" xr:uid="{00297DD6-610E-45FD-A214-3D204068E147}"/>
    <cellStyle name="Normal 123 2 3" xfId="14174" xr:uid="{D25662F5-50D1-4897-BA2F-D48EBF958C31}"/>
    <cellStyle name="Normal 123 3" xfId="3924" xr:uid="{6E936C97-A429-4653-9C2D-C055661EB472}"/>
    <cellStyle name="Normal 123 3 2" xfId="11706" xr:uid="{189B42C4-4EE0-4BA4-8908-21F5ADABFEE9}"/>
    <cellStyle name="Normal 123 3 3" xfId="14968" xr:uid="{6B2B8634-983F-4D17-9607-79F66D6DD50A}"/>
    <cellStyle name="Normal 123 4" xfId="3925" xr:uid="{3EA1E9DD-3909-438B-8328-15E9C4936C75}"/>
    <cellStyle name="Normal 123 4 2" xfId="15996" xr:uid="{F4287A12-DEAF-4F74-9ADC-779175B49253}"/>
    <cellStyle name="Normal 123 5" xfId="10604" xr:uid="{D7B71B08-9EBE-431F-B649-22ABDA0BF416}"/>
    <cellStyle name="Normal 123 6" xfId="13440" xr:uid="{DE0CF41C-A619-4BD9-B041-323ED8F790E6}"/>
    <cellStyle name="Normal 123 7" xfId="17960" xr:uid="{C30CFEFB-D88A-4795-AB25-E6E9026D9EC5}"/>
    <cellStyle name="Normal 123 8" xfId="19389" xr:uid="{45C1EB23-1101-4744-A576-02497D7491AE}"/>
    <cellStyle name="Normal 123 9" xfId="21188" xr:uid="{2652C7BF-FAD1-4836-BB56-A6A464F46613}"/>
    <cellStyle name="Normal 124" xfId="581" xr:uid="{7D29BDF2-55B4-49C7-9A17-0DD3C4271980}"/>
    <cellStyle name="Normal 124 10" xfId="24871" xr:uid="{CC63D7C3-1B63-43D3-AE95-A6C7E8C459A2}"/>
    <cellStyle name="Normal 124 11" xfId="25898" xr:uid="{8538F40B-2626-421E-9F26-9F84359827A9}"/>
    <cellStyle name="Normal 124 12" xfId="26921" xr:uid="{1AD64137-19A2-45C0-BA2D-7AAFFEB6F271}"/>
    <cellStyle name="Normal 124 2" xfId="1319" xr:uid="{6E2974AD-843F-4131-A451-E50ADDDF1787}"/>
    <cellStyle name="Normal 124 2 2" xfId="11339" xr:uid="{D05B0A91-730D-49F6-AB2D-7E3CBC0C271E}"/>
    <cellStyle name="Normal 124 2 3" xfId="14175" xr:uid="{E99BDDD4-BE92-4DA9-88A0-E2EFE4369E30}"/>
    <cellStyle name="Normal 124 3" xfId="3926" xr:uid="{3D5ABA9F-8C66-42F3-9AF2-73A4A5C4AFC7}"/>
    <cellStyle name="Normal 124 3 2" xfId="11707" xr:uid="{10174E25-4052-4A83-8F82-92B88E5AC148}"/>
    <cellStyle name="Normal 124 3 3" xfId="14969" xr:uid="{0CD6270E-B9E7-4AD0-94B2-37C3A526D12C}"/>
    <cellStyle name="Normal 124 4" xfId="3927" xr:uid="{ED5D9BA5-32EB-4B38-BDD7-AD0A8D2221A2}"/>
    <cellStyle name="Normal 124 4 2" xfId="15997" xr:uid="{7FD15781-E722-4EAA-8BC0-2DB9A2AF929F}"/>
    <cellStyle name="Normal 124 5" xfId="10605" xr:uid="{5D2A3C7B-0E2B-4897-89E9-3763C72BA2B9}"/>
    <cellStyle name="Normal 124 6" xfId="13441" xr:uid="{D7681393-405E-4D3D-B998-4BDA7203BCCB}"/>
    <cellStyle name="Normal 124 7" xfId="17961" xr:uid="{25B97EA3-0E45-4510-AF45-01121AEF830E}"/>
    <cellStyle name="Normal 124 8" xfId="19390" xr:uid="{AD787258-DDCF-44D8-98A6-400E8603C955}"/>
    <cellStyle name="Normal 124 9" xfId="21189" xr:uid="{489636CB-215D-410C-AA04-52AF625C95D4}"/>
    <cellStyle name="Normal 125" xfId="582" xr:uid="{F24A4901-C596-44DB-B678-91B744F356F9}"/>
    <cellStyle name="Normal 125 10" xfId="24872" xr:uid="{1D425B2A-A483-4D15-8495-C62D2F449128}"/>
    <cellStyle name="Normal 125 11" xfId="25899" xr:uid="{769864FC-9432-4B4E-8C7F-7C1E3DC935A9}"/>
    <cellStyle name="Normal 125 12" xfId="26922" xr:uid="{96567FFE-DDF2-46D5-A69C-0E40F803BBD2}"/>
    <cellStyle name="Normal 125 2" xfId="1320" xr:uid="{DE29B0A7-3692-4794-8B3B-0171DD6DD2FA}"/>
    <cellStyle name="Normal 125 2 2" xfId="11340" xr:uid="{57C6FB59-B9AC-4C50-AF7E-457C10D1A984}"/>
    <cellStyle name="Normal 125 2 3" xfId="14176" xr:uid="{BA85EFD8-91F3-4B63-9FF8-3E4510A5B973}"/>
    <cellStyle name="Normal 125 3" xfId="3928" xr:uid="{B5F3F6C1-B5FC-4081-ABEE-F6115F32F071}"/>
    <cellStyle name="Normal 125 3 2" xfId="11708" xr:uid="{F2083D17-E90E-479E-B9AE-0B31F621101B}"/>
    <cellStyle name="Normal 125 3 3" xfId="14970" xr:uid="{F1DCF90B-5DC5-4E30-AC10-0FC16D840869}"/>
    <cellStyle name="Normal 125 4" xfId="3929" xr:uid="{F0A2D7F4-9D20-4ADF-AADD-1C592E311AAA}"/>
    <cellStyle name="Normal 125 4 2" xfId="15998" xr:uid="{4BF2C6D1-B68D-4CE1-9E3C-77F86050040E}"/>
    <cellStyle name="Normal 125 5" xfId="10606" xr:uid="{BDA4C523-9FA3-43EF-A5FE-CB09ACEC7322}"/>
    <cellStyle name="Normal 125 6" xfId="13442" xr:uid="{5DF5748B-A672-4493-B694-CE8D0727ED46}"/>
    <cellStyle name="Normal 125 7" xfId="17962" xr:uid="{F2B5D7F3-711E-4E0D-A2D3-39CC07E3C9B7}"/>
    <cellStyle name="Normal 125 8" xfId="19391" xr:uid="{54DD6E7F-7738-4F54-856B-0EF397AA1254}"/>
    <cellStyle name="Normal 125 9" xfId="21190" xr:uid="{68EEAAA5-6E1B-4B65-A18C-7580587F16D7}"/>
    <cellStyle name="Normal 126" xfId="583" xr:uid="{04619BC1-E6B1-4EEC-93D6-79DF9F8D4C73}"/>
    <cellStyle name="Normal 126 10" xfId="24873" xr:uid="{FB15F3C9-D54F-4F78-A26D-189F41667F77}"/>
    <cellStyle name="Normal 126 11" xfId="25900" xr:uid="{A50BE474-9BA8-4E3A-A832-B121590D736E}"/>
    <cellStyle name="Normal 126 12" xfId="26923" xr:uid="{215115F1-CE2E-42A6-9C34-A083D605FD6E}"/>
    <cellStyle name="Normal 126 2" xfId="1321" xr:uid="{36851FC2-79B1-4699-B9E6-CC163C1ADC0F}"/>
    <cellStyle name="Normal 126 2 2" xfId="11341" xr:uid="{47AE6729-C6D0-4C3A-8AAF-01134D1F4BB9}"/>
    <cellStyle name="Normal 126 2 3" xfId="14177" xr:uid="{30B468F2-C02A-4651-ADAF-5797D482D442}"/>
    <cellStyle name="Normal 126 3" xfId="3930" xr:uid="{BE141C4C-9246-4EDF-9B75-D33FF23A4B40}"/>
    <cellStyle name="Normal 126 3 2" xfId="11709" xr:uid="{C7066E9E-DFDF-41CE-9545-F955F744C38F}"/>
    <cellStyle name="Normal 126 3 3" xfId="14971" xr:uid="{CD406705-6453-4902-A674-45332D0A64CD}"/>
    <cellStyle name="Normal 126 4" xfId="3931" xr:uid="{20377752-D2B9-4DE7-93CF-48FA4EF788A1}"/>
    <cellStyle name="Normal 126 4 2" xfId="15999" xr:uid="{1F9B26B1-1E2C-4BF6-B91A-64B1BAD496E5}"/>
    <cellStyle name="Normal 126 5" xfId="10607" xr:uid="{4CE4489D-5F8B-4B8B-902A-33642986EDA4}"/>
    <cellStyle name="Normal 126 6" xfId="13443" xr:uid="{8CC505DC-7C26-4DB5-A353-B75535DA77B5}"/>
    <cellStyle name="Normal 126 7" xfId="17963" xr:uid="{62108AB9-EA34-405D-854D-ECD4F0B77435}"/>
    <cellStyle name="Normal 126 8" xfId="19392" xr:uid="{062A17D7-7AC8-402A-9F12-2BAC19C4C86B}"/>
    <cellStyle name="Normal 126 9" xfId="21191" xr:uid="{088FA1B0-64FC-4089-9D6E-5CC1CA71E727}"/>
    <cellStyle name="Normal 127" xfId="584" xr:uid="{883761C6-A518-4248-868B-EE495E9B991A}"/>
    <cellStyle name="Normal 127 10" xfId="24874" xr:uid="{51EC9145-EB30-41BC-833A-A48A5792FF88}"/>
    <cellStyle name="Normal 127 11" xfId="25901" xr:uid="{5A8B95FA-0520-4F59-A78B-16DEDFE7BDE5}"/>
    <cellStyle name="Normal 127 12" xfId="26924" xr:uid="{EBF632F9-FAC4-49CC-92AE-CA227CB7547C}"/>
    <cellStyle name="Normal 127 2" xfId="1322" xr:uid="{7BAA31A8-7F01-4EBA-B772-43F9BE6D0528}"/>
    <cellStyle name="Normal 127 2 2" xfId="11342" xr:uid="{DD85290F-883A-4EA1-B365-EB0B9833FA8E}"/>
    <cellStyle name="Normal 127 2 3" xfId="14178" xr:uid="{2B282B08-8950-4CCA-9CB7-81FD734A122D}"/>
    <cellStyle name="Normal 127 3" xfId="3932" xr:uid="{4DD177E0-4959-40FC-B7EA-EA5C96B57133}"/>
    <cellStyle name="Normal 127 3 2" xfId="11710" xr:uid="{43D07701-8B1C-494E-9599-A537700E6059}"/>
    <cellStyle name="Normal 127 3 3" xfId="14972" xr:uid="{E91B0EEF-5EB4-4CD9-9AAF-67258F479709}"/>
    <cellStyle name="Normal 127 4" xfId="3933" xr:uid="{D68E1A7A-F321-4B12-B6D6-32B20775615E}"/>
    <cellStyle name="Normal 127 4 2" xfId="16000" xr:uid="{54A02823-E746-4558-9FBB-5A7F92E073A9}"/>
    <cellStyle name="Normal 127 5" xfId="10608" xr:uid="{CD7E662D-F3B2-43F9-AC59-72D7AD2C07EE}"/>
    <cellStyle name="Normal 127 6" xfId="13444" xr:uid="{1BD2AEB7-1BE7-49C7-805B-E027D8C73F29}"/>
    <cellStyle name="Normal 127 7" xfId="17964" xr:uid="{74005AB9-9A46-403D-AB5A-C48AD9FCB7C4}"/>
    <cellStyle name="Normal 127 8" xfId="19393" xr:uid="{6AC6CCF7-396C-4C74-93FB-ABC1875F2105}"/>
    <cellStyle name="Normal 127 9" xfId="21192" xr:uid="{F9B5EA92-9236-405A-B9B1-3B8DFF7F02DA}"/>
    <cellStyle name="Normal 128" xfId="585" xr:uid="{7BB3E2D3-309E-4888-9837-6F2B645AA02E}"/>
    <cellStyle name="Normal 128 10" xfId="24875" xr:uid="{CF0725F9-E0C2-45DE-9113-F84B639C16A9}"/>
    <cellStyle name="Normal 128 11" xfId="25902" xr:uid="{887C5CDF-89EF-40B2-AF09-3A1D4B57642C}"/>
    <cellStyle name="Normal 128 12" xfId="26925" xr:uid="{3AA06A0F-B8E7-401D-8203-1AD46583CED8}"/>
    <cellStyle name="Normal 128 2" xfId="1323" xr:uid="{0F2B7E7D-59C9-4A9B-BB01-C2534E48F7E0}"/>
    <cellStyle name="Normal 128 2 2" xfId="11343" xr:uid="{64CE36B4-9891-4796-A84F-A981BEE1DEB9}"/>
    <cellStyle name="Normal 128 2 3" xfId="14179" xr:uid="{445C7BD7-76B5-4FD8-808F-74348829C651}"/>
    <cellStyle name="Normal 128 3" xfId="3934" xr:uid="{76DEC589-CDC3-439B-9E5F-D8C8D8C35E50}"/>
    <cellStyle name="Normal 128 3 2" xfId="11711" xr:uid="{A278C4DD-D889-49E6-BDB2-4EB5BDF32E19}"/>
    <cellStyle name="Normal 128 3 3" xfId="14973" xr:uid="{B8CD86DE-A724-4AE7-B7BF-019D100CD836}"/>
    <cellStyle name="Normal 128 4" xfId="3935" xr:uid="{7F848F49-0032-4F92-95CB-E589C880D168}"/>
    <cellStyle name="Normal 128 4 2" xfId="16001" xr:uid="{15979ED6-5BF4-48E3-B11C-D382886ABBF5}"/>
    <cellStyle name="Normal 128 5" xfId="10609" xr:uid="{606842C5-121C-4E88-ADDF-9A8D0FDB175A}"/>
    <cellStyle name="Normal 128 6" xfId="13445" xr:uid="{E8F2E233-2B90-40FF-BCC1-CDCC4023814E}"/>
    <cellStyle name="Normal 128 7" xfId="17965" xr:uid="{16E59995-BABD-49CB-922F-EE55F5AA0DC1}"/>
    <cellStyle name="Normal 128 8" xfId="19394" xr:uid="{7DE4050B-3796-4610-80B5-1332252F6650}"/>
    <cellStyle name="Normal 128 9" xfId="21193" xr:uid="{1EC5E50A-A0F4-4887-8DC5-A743F40A9009}"/>
    <cellStyle name="Normal 129" xfId="586" xr:uid="{BF5D792F-6DA6-4D3C-B8A8-6D7F7C2D8A63}"/>
    <cellStyle name="Normal 129 10" xfId="24876" xr:uid="{235D4575-2FFF-4B31-BE1E-BDC88D26C149}"/>
    <cellStyle name="Normal 129 11" xfId="25903" xr:uid="{A7FCE1E1-3A9D-459F-9307-45E137BC61E9}"/>
    <cellStyle name="Normal 129 12" xfId="26926" xr:uid="{4A4D64B2-5BC0-4DA1-9E9B-9FA1C92B608A}"/>
    <cellStyle name="Normal 129 2" xfId="1324" xr:uid="{3FBE8556-24B0-4E08-922A-0ED23093BC0D}"/>
    <cellStyle name="Normal 129 2 2" xfId="11344" xr:uid="{2A1994BA-6A70-4152-B405-363638B63A0A}"/>
    <cellStyle name="Normal 129 2 3" xfId="14180" xr:uid="{06B908FF-82F2-4DFE-BEC0-4D55400F5462}"/>
    <cellStyle name="Normal 129 3" xfId="3936" xr:uid="{2549F12B-BA6F-453C-AF04-D40A873F7455}"/>
    <cellStyle name="Normal 129 3 2" xfId="11712" xr:uid="{EF9B2348-7AA5-492A-8E95-AD725A183ACD}"/>
    <cellStyle name="Normal 129 3 3" xfId="14974" xr:uid="{57F617C2-EFE4-46EC-94D5-808A02CD6B3B}"/>
    <cellStyle name="Normal 129 4" xfId="3937" xr:uid="{6322FCFD-88CE-4CA4-92FD-AD981D1EB4DD}"/>
    <cellStyle name="Normal 129 4 2" xfId="16002" xr:uid="{5926AA93-B6F9-42C8-ACCB-C04A7E9A45DF}"/>
    <cellStyle name="Normal 129 5" xfId="10610" xr:uid="{2D7F55CD-A3CC-414E-B966-7DB13BAF4795}"/>
    <cellStyle name="Normal 129 6" xfId="13446" xr:uid="{47745A31-E292-418A-944D-B174CECD1001}"/>
    <cellStyle name="Normal 129 7" xfId="17966" xr:uid="{F1976BF8-D1AB-485B-89A8-07971437D7ED}"/>
    <cellStyle name="Normal 129 8" xfId="19395" xr:uid="{5F0AF810-E8A3-44C3-995B-6E69D0D7187D}"/>
    <cellStyle name="Normal 129 9" xfId="21194" xr:uid="{726DDDE4-6F93-4CAE-AD80-8A260E9FDBE9}"/>
    <cellStyle name="Normal 13" xfId="174" xr:uid="{CD7B6186-B33C-4BDF-9FF5-A1FC7AA7BE4D}"/>
    <cellStyle name="Normal 13 10" xfId="24877" xr:uid="{003E24A0-CBDA-4323-B919-8282EA4BC2F8}"/>
    <cellStyle name="Normal 13 11" xfId="25904" xr:uid="{FCD337AD-1FF0-452C-938E-93610B8E3442}"/>
    <cellStyle name="Normal 13 12" xfId="26927" xr:uid="{321D8817-54E5-4D3F-9188-A4D582F206B4}"/>
    <cellStyle name="Normal 13 2" xfId="911" xr:uid="{60885D4F-AD2C-4611-9B61-59CEF47AED09}"/>
    <cellStyle name="Normal 13 2 2" xfId="10931" xr:uid="{0CA1A646-CD56-4E32-A3B1-ABF5939C12F9}"/>
    <cellStyle name="Normal 13 2 3" xfId="13767" xr:uid="{6CC2614C-DD4A-4D07-AC56-7758912CA905}"/>
    <cellStyle name="Normal 13 3" xfId="3938" xr:uid="{089E0E3D-86DC-403F-ADD5-D27552D4D67B}"/>
    <cellStyle name="Normal 13 3 2" xfId="11713" xr:uid="{015A50EA-4118-4849-9906-6526D7879EE9}"/>
    <cellStyle name="Normal 13 3 3" xfId="14975" xr:uid="{013C290F-9762-4C5F-B079-6D2536D96C2A}"/>
    <cellStyle name="Normal 13 4" xfId="3939" xr:uid="{90BDD2FB-40B2-475A-8E1E-7812E427158C}"/>
    <cellStyle name="Normal 13 4 2" xfId="16003" xr:uid="{80C1BE9D-B7EC-442A-9ABC-5E2C09773184}"/>
    <cellStyle name="Normal 13 5" xfId="10198" xr:uid="{B492005B-4AEC-4F25-BB39-19C7BF2ADB0E}"/>
    <cellStyle name="Normal 13 6" xfId="13033" xr:uid="{96E35A9F-79A3-4E3E-B58F-89BE4122F53A}"/>
    <cellStyle name="Normal 13 7" xfId="17967" xr:uid="{1E17B287-DBAD-4B96-A130-5985D2E5B741}"/>
    <cellStyle name="Normal 13 8" xfId="19396" xr:uid="{E02ACBB0-377F-498D-BB63-F10385EA178B}"/>
    <cellStyle name="Normal 13 9" xfId="21195" xr:uid="{761A7FA5-4A67-4EDE-9269-4696C37B9E2E}"/>
    <cellStyle name="Normal 130" xfId="587" xr:uid="{70D818EE-3A63-41C5-BCC7-E327F7D7AD3E}"/>
    <cellStyle name="Normal 130 10" xfId="24878" xr:uid="{FBD4E6D9-083C-438A-914F-4EA6A63C0342}"/>
    <cellStyle name="Normal 130 11" xfId="25905" xr:uid="{8E9E416C-C5FF-450D-B5EB-790AE7CBD9C7}"/>
    <cellStyle name="Normal 130 12" xfId="26928" xr:uid="{C248698B-F6EC-4E5B-A087-302FA58D4E65}"/>
    <cellStyle name="Normal 130 2" xfId="1325" xr:uid="{8152B385-2C0E-4DD5-B037-D59350A5A3FD}"/>
    <cellStyle name="Normal 130 2 2" xfId="11345" xr:uid="{48349758-5D98-48D8-9BD3-5BDE3B3B0800}"/>
    <cellStyle name="Normal 130 2 3" xfId="14181" xr:uid="{CF88A6B5-70DA-41EC-841A-05C0BA6CA179}"/>
    <cellStyle name="Normal 130 3" xfId="3940" xr:uid="{2336FCFD-82C5-453E-8733-EDB49B845085}"/>
    <cellStyle name="Normal 130 3 2" xfId="11714" xr:uid="{691E19FE-530F-4CF5-96D8-1E2DA98DE9BA}"/>
    <cellStyle name="Normal 130 3 3" xfId="14976" xr:uid="{29392359-A9D5-4B24-9B1A-5A115D5237E6}"/>
    <cellStyle name="Normal 130 4" xfId="3941" xr:uid="{D4BCBC55-B375-46A1-8624-642356C5A595}"/>
    <cellStyle name="Normal 130 4 2" xfId="16004" xr:uid="{AB0164E7-6473-48F7-8145-171195F128B7}"/>
    <cellStyle name="Normal 130 5" xfId="10611" xr:uid="{9D480696-BB14-497A-B18F-8440C2150001}"/>
    <cellStyle name="Normal 130 6" xfId="13447" xr:uid="{669A81E0-F46E-40F1-958D-3ADEBE6F266D}"/>
    <cellStyle name="Normal 130 7" xfId="17968" xr:uid="{592EA79C-4F2A-42A2-ADDD-57C201974F93}"/>
    <cellStyle name="Normal 130 8" xfId="19397" xr:uid="{60B5CC6E-2F7D-4AB9-96CF-C632A2556C5E}"/>
    <cellStyle name="Normal 130 9" xfId="21196" xr:uid="{8489F8BC-B77E-4C75-89B8-AEA0B34749A9}"/>
    <cellStyle name="Normal 131" xfId="588" xr:uid="{56D303FB-3265-469F-BF16-6F19CA7B522D}"/>
    <cellStyle name="Normal 131 10" xfId="24879" xr:uid="{80AEB6AC-C4B8-4124-A9EC-F9C7FA5EAE37}"/>
    <cellStyle name="Normal 131 11" xfId="25906" xr:uid="{AE7EB262-E926-4E15-B24A-580470B361E8}"/>
    <cellStyle name="Normal 131 12" xfId="26929" xr:uid="{D927F43F-5E59-4AF6-B9E9-4F6CDD361B46}"/>
    <cellStyle name="Normal 131 2" xfId="1326" xr:uid="{73572587-9AC9-4B11-B31F-AA9A2FC8DC70}"/>
    <cellStyle name="Normal 131 2 2" xfId="11346" xr:uid="{622EDBBF-9ADB-4B5B-A6BF-87A7CC4C9619}"/>
    <cellStyle name="Normal 131 2 3" xfId="14182" xr:uid="{C3671DF1-2808-4DAB-A4F8-F1F37BB1CEDA}"/>
    <cellStyle name="Normal 131 3" xfId="3942" xr:uid="{BBAFA30E-0A3C-44F9-99DC-3D28532C1AAC}"/>
    <cellStyle name="Normal 131 3 2" xfId="11715" xr:uid="{C9891224-8688-4533-BDB8-7198F91F73A1}"/>
    <cellStyle name="Normal 131 3 3" xfId="14977" xr:uid="{880D48A9-3005-4D0D-863C-C8AA428B5518}"/>
    <cellStyle name="Normal 131 4" xfId="3943" xr:uid="{0D4776C5-CD4C-47DD-AC7A-6948E94C3E8E}"/>
    <cellStyle name="Normal 131 4 2" xfId="16005" xr:uid="{C3D121B6-0C62-4432-8A32-F48349008A1D}"/>
    <cellStyle name="Normal 131 5" xfId="10612" xr:uid="{AA0498CA-B5B4-45FD-A1A6-D94F65EF5AF9}"/>
    <cellStyle name="Normal 131 6" xfId="13448" xr:uid="{AE40D869-52E4-4D72-BA46-EB14BEF1367F}"/>
    <cellStyle name="Normal 131 7" xfId="17969" xr:uid="{723F7DB8-EDC7-47B3-874B-1262E8EA9BD5}"/>
    <cellStyle name="Normal 131 8" xfId="19398" xr:uid="{113A3BB8-6DE5-429A-AF49-AD94CE7AF00D}"/>
    <cellStyle name="Normal 131 9" xfId="21197" xr:uid="{3490C712-1095-46B3-8ED8-3DC2818ECFFA}"/>
    <cellStyle name="Normal 132" xfId="589" xr:uid="{538CC915-A064-4511-AE9F-3A6194AF75E7}"/>
    <cellStyle name="Normal 132 10" xfId="24880" xr:uid="{BC37F2ED-22A0-4A65-AEC1-4700FD9CD407}"/>
    <cellStyle name="Normal 132 11" xfId="25907" xr:uid="{8DBA7E04-BD43-4958-B70F-2EBBAD7198CF}"/>
    <cellStyle name="Normal 132 12" xfId="26930" xr:uid="{1E3590BD-AD60-445C-A6CD-1EBA4DA9E0FB}"/>
    <cellStyle name="Normal 132 2" xfId="1327" xr:uid="{5514C2F9-36EA-4874-99B2-93CBE9E3601E}"/>
    <cellStyle name="Normal 132 2 2" xfId="11347" xr:uid="{C87603C9-557D-4F6A-9787-092B3FC27932}"/>
    <cellStyle name="Normal 132 2 3" xfId="14183" xr:uid="{E57D6644-7549-41AD-9FC8-49A88EEEA554}"/>
    <cellStyle name="Normal 132 3" xfId="3944" xr:uid="{F0AC82A7-1B38-49AC-842B-0DA483E168C3}"/>
    <cellStyle name="Normal 132 3 2" xfId="11716" xr:uid="{DF0D3A57-BEF6-455B-927A-53E07295C8E6}"/>
    <cellStyle name="Normal 132 3 3" xfId="14978" xr:uid="{84B5CECE-11EF-48E6-90F0-06378A8615E3}"/>
    <cellStyle name="Normal 132 4" xfId="3945" xr:uid="{2423C955-59E7-4321-A5C1-3CE60821AEC5}"/>
    <cellStyle name="Normal 132 4 2" xfId="16006" xr:uid="{CF4B3C62-0342-43AF-8E6A-8E721BE6D802}"/>
    <cellStyle name="Normal 132 5" xfId="10613" xr:uid="{61DCFC56-C6D6-4C2A-9F8D-F9081B8C8F61}"/>
    <cellStyle name="Normal 132 6" xfId="13449" xr:uid="{F54A0228-C811-4BB8-B859-3644807AFC20}"/>
    <cellStyle name="Normal 132 7" xfId="17970" xr:uid="{2098AC68-594D-4163-BFC2-F8D20561DE0D}"/>
    <cellStyle name="Normal 132 8" xfId="19399" xr:uid="{8290C078-3BE0-4A8E-A391-F79ABA245110}"/>
    <cellStyle name="Normal 132 9" xfId="21198" xr:uid="{2D9B3E91-FC21-49DC-AEBF-6A8B2FE489E4}"/>
    <cellStyle name="Normal 133" xfId="590" xr:uid="{0DAF90C9-FE31-42ED-AAB9-39F987AE68AA}"/>
    <cellStyle name="Normal 133 10" xfId="24881" xr:uid="{314FC102-8A89-4A62-B42A-95312CCC004B}"/>
    <cellStyle name="Normal 133 11" xfId="25908" xr:uid="{57BA30C5-F241-43D0-855A-AA61BADC125C}"/>
    <cellStyle name="Normal 133 12" xfId="26931" xr:uid="{DFC4E890-2E70-4897-9E7E-D8F70A4C74ED}"/>
    <cellStyle name="Normal 133 2" xfId="1328" xr:uid="{B39FEE3C-406D-4C01-BF96-2F780AF3779F}"/>
    <cellStyle name="Normal 133 2 2" xfId="11348" xr:uid="{A17D30EE-9F5F-4E71-BA38-140346EDF2E6}"/>
    <cellStyle name="Normal 133 2 3" xfId="14184" xr:uid="{B94BBE8B-E88A-4B46-B2FF-6A65EFA0E1EF}"/>
    <cellStyle name="Normal 133 3" xfId="3946" xr:uid="{738A0B28-7D63-4A28-8313-F596AAD2F3BE}"/>
    <cellStyle name="Normal 133 3 2" xfId="11717" xr:uid="{97F06DE7-243C-429D-8D98-9BFDE05EE28F}"/>
    <cellStyle name="Normal 133 3 3" xfId="14979" xr:uid="{9460975F-1976-488D-BC9B-8AAD2AE29B32}"/>
    <cellStyle name="Normal 133 4" xfId="3947" xr:uid="{FBA36A70-528C-4AE5-8C11-609C5188FE3A}"/>
    <cellStyle name="Normal 133 4 2" xfId="16007" xr:uid="{163C6823-FC50-4BDC-93FA-FA40334FF440}"/>
    <cellStyle name="Normal 133 5" xfId="10614" xr:uid="{470B4149-0F03-4C5D-B29C-3FF01C198234}"/>
    <cellStyle name="Normal 133 6" xfId="13450" xr:uid="{F4CA5F5F-C91C-45B2-BE4B-91EC63C4491B}"/>
    <cellStyle name="Normal 133 7" xfId="17971" xr:uid="{71214F40-30FA-4FD6-82EE-D893D7E2BE19}"/>
    <cellStyle name="Normal 133 8" xfId="19400" xr:uid="{14AAC95A-6B83-4935-89A3-D0DDE7571688}"/>
    <cellStyle name="Normal 133 9" xfId="21199" xr:uid="{092AD6EC-FBB7-47C3-AAD1-A4341BF15D98}"/>
    <cellStyle name="Normal 134" xfId="604" xr:uid="{1F8037FD-0533-443A-8751-2698C58C8F58}"/>
    <cellStyle name="Normal 134 10" xfId="24882" xr:uid="{43B970F0-0C91-4350-AF67-32A908F63F8D}"/>
    <cellStyle name="Normal 134 11" xfId="25909" xr:uid="{6544F523-C457-4E18-A5DA-D1F99C476147}"/>
    <cellStyle name="Normal 134 12" xfId="26932" xr:uid="{95CC9251-F3A4-4259-A129-43BF629E4371}"/>
    <cellStyle name="Normal 134 2" xfId="1342" xr:uid="{EE704F28-2E45-4F02-9DB8-D1BA3F634B18}"/>
    <cellStyle name="Normal 134 2 2" xfId="11362" xr:uid="{6441CEC8-86B0-47CC-A755-60B7888B38F9}"/>
    <cellStyle name="Normal 134 2 3" xfId="14198" xr:uid="{6CC032AB-CDF9-4691-9C99-A9E734BFAEB1}"/>
    <cellStyle name="Normal 134 3" xfId="3948" xr:uid="{BA7C8E50-EBA4-4E8B-A73D-FBD52732FCCB}"/>
    <cellStyle name="Normal 134 3 2" xfId="11718" xr:uid="{1FF9E8B4-3DD7-46DD-889E-F36CA8EB9C3C}"/>
    <cellStyle name="Normal 134 3 3" xfId="14980" xr:uid="{4B8B42BD-9023-462B-A430-AC9A502EC048}"/>
    <cellStyle name="Normal 134 4" xfId="3949" xr:uid="{76FF9A82-2802-4D86-BE19-3B0E8BB0D7E0}"/>
    <cellStyle name="Normal 134 4 2" xfId="16008" xr:uid="{EF9F748E-D723-4DAE-909B-1F239FA999A2}"/>
    <cellStyle name="Normal 134 5" xfId="10628" xr:uid="{67B74084-F543-46B3-B96B-E815BCF75BD4}"/>
    <cellStyle name="Normal 134 6" xfId="13464" xr:uid="{93CA671A-B041-48E9-BD65-AE91AA0CAF04}"/>
    <cellStyle name="Normal 134 7" xfId="17972" xr:uid="{EC207EE8-3E3C-4DF6-8CA9-D044FD71A76E}"/>
    <cellStyle name="Normal 134 8" xfId="19401" xr:uid="{6A5EA936-E9ED-4161-A859-A183DA15269A}"/>
    <cellStyle name="Normal 134 9" xfId="21200" xr:uid="{5C19A381-21BB-48D0-B9BD-A3EB174C645B}"/>
    <cellStyle name="Normal 135" xfId="605" xr:uid="{88B5628E-AD5B-40AE-AB43-D434F6AF6FBD}"/>
    <cellStyle name="Normal 135 10" xfId="24883" xr:uid="{AD46581A-DF2E-4D51-BB71-99F6029DE84B}"/>
    <cellStyle name="Normal 135 11" xfId="25910" xr:uid="{864FE6C6-C161-4BF7-97FB-4FD2D31F0090}"/>
    <cellStyle name="Normal 135 12" xfId="26933" xr:uid="{23411A34-E1B0-47D9-A291-60228CF8F0AF}"/>
    <cellStyle name="Normal 135 2" xfId="1343" xr:uid="{B7EB9000-CB56-4006-B8C7-4A2B13E9B020}"/>
    <cellStyle name="Normal 135 2 2" xfId="11363" xr:uid="{FAA976A6-9259-4DFA-B520-51571C7D0EC5}"/>
    <cellStyle name="Normal 135 2 3" xfId="14199" xr:uid="{E219C6AC-44E1-4DBB-BC9B-E3F664135D84}"/>
    <cellStyle name="Normal 135 3" xfId="3950" xr:uid="{2C5F767C-B6BA-4ADC-A3ED-C9315E29E717}"/>
    <cellStyle name="Normal 135 3 2" xfId="11719" xr:uid="{4286C52D-3364-4338-B03C-A14BED40DAB6}"/>
    <cellStyle name="Normal 135 3 3" xfId="14981" xr:uid="{CBDB45A9-CA32-440E-A496-0EC259AB392E}"/>
    <cellStyle name="Normal 135 4" xfId="3951" xr:uid="{B173B70E-0409-4238-B0A3-D8984FBF459A}"/>
    <cellStyle name="Normal 135 4 2" xfId="16009" xr:uid="{2FE463DE-5351-45A1-BCBA-52AFDB8A89D4}"/>
    <cellStyle name="Normal 135 5" xfId="10629" xr:uid="{07F1502F-B775-4337-AE88-328C3763C189}"/>
    <cellStyle name="Normal 135 6" xfId="13465" xr:uid="{F1401A1A-4CEE-41BE-9BD4-CE077A226593}"/>
    <cellStyle name="Normal 135 7" xfId="17973" xr:uid="{0C23D043-A1EB-4D56-AA38-75468CDC6FD7}"/>
    <cellStyle name="Normal 135 8" xfId="19402" xr:uid="{F248CC2E-0D17-449E-8705-7F0BB4E299E9}"/>
    <cellStyle name="Normal 135 9" xfId="21201" xr:uid="{563C1441-C268-4BD8-90F8-FEB5C5E08612}"/>
    <cellStyle name="Normal 136" xfId="606" xr:uid="{C43E6246-5E14-4051-92C1-C0A87E85B9B3}"/>
    <cellStyle name="Normal 136 10" xfId="24884" xr:uid="{47550F5F-0536-4E24-AE81-A12D0DAAF309}"/>
    <cellStyle name="Normal 136 11" xfId="25911" xr:uid="{CC6119EC-CE39-4EB5-84E6-355CBAC5AB30}"/>
    <cellStyle name="Normal 136 12" xfId="26934" xr:uid="{04E134D9-CC74-4E5C-AD67-77509391957C}"/>
    <cellStyle name="Normal 136 2" xfId="1344" xr:uid="{5B3BE58B-2A98-49CE-9892-C1079BDA2F96}"/>
    <cellStyle name="Normal 136 2 2" xfId="11364" xr:uid="{17E62446-7B2B-4E7D-89C7-240281899CE7}"/>
    <cellStyle name="Normal 136 2 3" xfId="14200" xr:uid="{3586C38B-412E-408E-8037-2A99B8B0A4A6}"/>
    <cellStyle name="Normal 136 3" xfId="3952" xr:uid="{8843F18B-2A8D-4720-B2C2-B2F1239528D4}"/>
    <cellStyle name="Normal 136 3 2" xfId="11720" xr:uid="{07368D7E-3C70-436C-A7EC-C3FB7958A291}"/>
    <cellStyle name="Normal 136 3 3" xfId="14982" xr:uid="{307C6814-3CE1-41C3-90C9-0A16D411C549}"/>
    <cellStyle name="Normal 136 4" xfId="3953" xr:uid="{8CA344D6-38CB-4DDC-9961-B715069FA145}"/>
    <cellStyle name="Normal 136 4 2" xfId="16010" xr:uid="{1E465520-9400-4DB3-8C67-AB6F7CB37A00}"/>
    <cellStyle name="Normal 136 5" xfId="10630" xr:uid="{7C742109-2EA7-4EDC-9CEC-73096C461DC5}"/>
    <cellStyle name="Normal 136 6" xfId="13466" xr:uid="{0E5F057E-A17B-4804-BA76-9A2E1BD0C76D}"/>
    <cellStyle name="Normal 136 7" xfId="17974" xr:uid="{D73C5AEA-745F-4AB7-8736-275D04D9D5A0}"/>
    <cellStyle name="Normal 136 8" xfId="19403" xr:uid="{83814BBD-5AA5-4F1C-B779-009C8F5C2F3B}"/>
    <cellStyle name="Normal 136 9" xfId="21202" xr:uid="{91A13A39-4AA3-40D5-A8C4-93B7F792DF9E}"/>
    <cellStyle name="Normal 137" xfId="607" xr:uid="{232DFBB9-2B7C-4D60-BE9F-CDF0F73C1706}"/>
    <cellStyle name="Normal 137 10" xfId="24885" xr:uid="{2EE7DB38-8C40-45A0-87B0-05B0E9D2BBBD}"/>
    <cellStyle name="Normal 137 11" xfId="25912" xr:uid="{51AB2C9C-6DEC-46A5-B5C8-1EE77DAC4F44}"/>
    <cellStyle name="Normal 137 12" xfId="26935" xr:uid="{51E70D87-710F-4F01-9EDE-9F9AF57E936C}"/>
    <cellStyle name="Normal 137 2" xfId="1345" xr:uid="{35E52EC0-14EC-4E5F-99B3-BF39255651D7}"/>
    <cellStyle name="Normal 137 2 2" xfId="11365" xr:uid="{78BB11C1-400A-4B3C-A113-AC4339E8CDCD}"/>
    <cellStyle name="Normal 137 2 3" xfId="14201" xr:uid="{3A664929-CBEB-44BA-8DDA-8144F09C7BCC}"/>
    <cellStyle name="Normal 137 3" xfId="3954" xr:uid="{125E634A-35A5-44E3-8CC3-3168114737D2}"/>
    <cellStyle name="Normal 137 3 2" xfId="11721" xr:uid="{70433F3B-3EB9-4583-A766-806BEEF0608E}"/>
    <cellStyle name="Normal 137 3 3" xfId="14983" xr:uid="{90323DD5-8EA0-4158-BA79-8D4D3D527E43}"/>
    <cellStyle name="Normal 137 4" xfId="3955" xr:uid="{65713856-68EA-44FD-A73A-37054C21794E}"/>
    <cellStyle name="Normal 137 4 2" xfId="16011" xr:uid="{E9F0FE7E-7DBA-4B26-9A78-FC11515389FF}"/>
    <cellStyle name="Normal 137 5" xfId="10631" xr:uid="{7A16056B-A420-49B6-81DB-653315088091}"/>
    <cellStyle name="Normal 137 6" xfId="13467" xr:uid="{B040787A-28CF-4C33-B632-BA7C5FBD68D7}"/>
    <cellStyle name="Normal 137 7" xfId="17975" xr:uid="{D558EB5A-C7FD-4651-BFA5-909517ABD46C}"/>
    <cellStyle name="Normal 137 8" xfId="19404" xr:uid="{E8170572-C576-416D-818D-FFA7AFA864CA}"/>
    <cellStyle name="Normal 137 9" xfId="21203" xr:uid="{AE0A14C8-31E7-4915-8798-8A6A0B71BEC5}"/>
    <cellStyle name="Normal 138" xfId="608" xr:uid="{065A0534-4C2C-4B09-A732-66EFC9AA5091}"/>
    <cellStyle name="Normal 138 10" xfId="24886" xr:uid="{C5107C5D-6E08-4A0E-883E-FF5E64EF2247}"/>
    <cellStyle name="Normal 138 11" xfId="25913" xr:uid="{9C0B4B66-B8B8-4FCA-94D7-1D6DA3F4B572}"/>
    <cellStyle name="Normal 138 12" xfId="26936" xr:uid="{E38939BC-C32F-447E-90B8-DE0FD2CC59EB}"/>
    <cellStyle name="Normal 138 2" xfId="1346" xr:uid="{86B5D001-C6FF-4EBE-9724-90A5EA708F7E}"/>
    <cellStyle name="Normal 138 2 2" xfId="11366" xr:uid="{9FBA7933-CB38-4781-9280-93BC49E17534}"/>
    <cellStyle name="Normal 138 2 3" xfId="14202" xr:uid="{BBF1B73E-8B55-47E6-9D3F-E2BD8D436CDA}"/>
    <cellStyle name="Normal 138 3" xfId="3956" xr:uid="{58FE0034-DC10-4162-87CE-2A3311F387C3}"/>
    <cellStyle name="Normal 138 3 2" xfId="11722" xr:uid="{97D1B6A1-077E-4DFA-A051-B900386EFB93}"/>
    <cellStyle name="Normal 138 3 3" xfId="14984" xr:uid="{6CD85D22-457E-4EEE-8B38-EACCD8917FF6}"/>
    <cellStyle name="Normal 138 4" xfId="3957" xr:uid="{4F06D467-53E2-41D2-944F-8C2F6FEFA7F5}"/>
    <cellStyle name="Normal 138 4 2" xfId="16012" xr:uid="{D6D89460-9D8B-4C01-8594-F10C4EE55C54}"/>
    <cellStyle name="Normal 138 5" xfId="10632" xr:uid="{0B0DBA99-671E-4B0D-9341-6E6B63995BCC}"/>
    <cellStyle name="Normal 138 6" xfId="13468" xr:uid="{9FF50435-04BE-4B70-A554-1A071A278104}"/>
    <cellStyle name="Normal 138 7" xfId="17976" xr:uid="{D643FBD7-CD7C-40D6-A780-472273BF7D7A}"/>
    <cellStyle name="Normal 138 8" xfId="19405" xr:uid="{C0B71EE3-DD1D-45C8-931F-2EB7DEF37052}"/>
    <cellStyle name="Normal 138 9" xfId="21204" xr:uid="{40D96A9F-D01B-4F3A-8EB0-85D0CA1FC585}"/>
    <cellStyle name="Normal 139" xfId="609" xr:uid="{D4C411D6-BC88-4D29-8243-7ECE5FC5CD87}"/>
    <cellStyle name="Normal 139 10" xfId="24887" xr:uid="{42B53813-9DC9-41EE-A44A-5AB9141B653E}"/>
    <cellStyle name="Normal 139 11" xfId="25914" xr:uid="{7CE2855E-52DB-4CB6-81B2-CA009C368CFF}"/>
    <cellStyle name="Normal 139 12" xfId="26937" xr:uid="{140E2506-F9A5-4989-A02B-9FFE36A8506D}"/>
    <cellStyle name="Normal 139 2" xfId="1347" xr:uid="{CFD6CD3B-5538-4439-8BC2-6DEB638D970C}"/>
    <cellStyle name="Normal 139 2 2" xfId="11367" xr:uid="{9EC10838-0A1F-447B-BF9A-93495F901F8F}"/>
    <cellStyle name="Normal 139 2 3" xfId="14203" xr:uid="{A4F149F2-8014-45BB-98E6-32981BED2E80}"/>
    <cellStyle name="Normal 139 3" xfId="3958" xr:uid="{D2084AF5-ECD8-4F9F-A87F-D11A86D60590}"/>
    <cellStyle name="Normal 139 3 2" xfId="11723" xr:uid="{4061577A-85EE-48B2-A32A-F1029A4093A9}"/>
    <cellStyle name="Normal 139 3 3" xfId="14985" xr:uid="{FBA966D9-76C5-4CF6-8103-B9016277C50F}"/>
    <cellStyle name="Normal 139 4" xfId="3959" xr:uid="{0A1C6033-59A4-4797-A5A4-FF11C82B42A3}"/>
    <cellStyle name="Normal 139 4 2" xfId="16013" xr:uid="{0A32BA92-ACF5-418B-82BD-4441B2B4E2E9}"/>
    <cellStyle name="Normal 139 5" xfId="10633" xr:uid="{59536592-738D-4651-B708-557AC0CEBB82}"/>
    <cellStyle name="Normal 139 6" xfId="13469" xr:uid="{98306CD7-DFC7-4E53-A26F-D3EA183877C6}"/>
    <cellStyle name="Normal 139 7" xfId="17977" xr:uid="{802654A4-A35D-441C-A6AB-FD02F378BFED}"/>
    <cellStyle name="Normal 139 8" xfId="19406" xr:uid="{08889C70-7F68-4B55-957E-C640070D4385}"/>
    <cellStyle name="Normal 139 9" xfId="21205" xr:uid="{99828CAC-2792-4EC6-8EFE-226E78E12F36}"/>
    <cellStyle name="Normal 14" xfId="108" xr:uid="{4B1045BB-6190-4E32-9988-B43B3DE7A5EA}"/>
    <cellStyle name="Normal 14 10" xfId="24888" xr:uid="{FBB9C75A-29DC-499F-8707-7298DA8477C1}"/>
    <cellStyle name="Normal 14 11" xfId="25915" xr:uid="{FD1ADE82-B661-4AAE-B71D-739D3C57695A}"/>
    <cellStyle name="Normal 14 12" xfId="26938" xr:uid="{9CA2CDE3-2668-4AA9-B64A-44C1181F9323}"/>
    <cellStyle name="Normal 14 2" xfId="845" xr:uid="{18A9EB79-E0E0-459F-AC23-E902F8906D3A}"/>
    <cellStyle name="Normal 14 2 2" xfId="10865" xr:uid="{0C2A1829-B580-4037-B3E0-A4863120C4B8}"/>
    <cellStyle name="Normal 14 2 3" xfId="13701" xr:uid="{DDDD798F-5869-4874-95A7-7BDBBE141A2B}"/>
    <cellStyle name="Normal 14 3" xfId="3960" xr:uid="{7E33A523-9995-49E4-9BBD-BB8BB96721C8}"/>
    <cellStyle name="Normal 14 3 2" xfId="11724" xr:uid="{B2DB1C53-D6E6-4DA6-851C-60464E6836F1}"/>
    <cellStyle name="Normal 14 3 3" xfId="14986" xr:uid="{3DBB4355-35B2-4F36-9959-0EFD0DD4FD47}"/>
    <cellStyle name="Normal 14 4" xfId="3961" xr:uid="{197AF4EF-B9EE-45E6-9331-E537FF597E12}"/>
    <cellStyle name="Normal 14 4 2" xfId="16014" xr:uid="{3F1AEABD-5FD5-4511-AC77-004659119989}"/>
    <cellStyle name="Normal 14 5" xfId="10132" xr:uid="{C22224D5-AB80-44EE-B383-335C9F7E935D}"/>
    <cellStyle name="Normal 14 6" xfId="12967" xr:uid="{126566F8-BF94-44CE-8053-3AE60412F828}"/>
    <cellStyle name="Normal 14 7" xfId="17978" xr:uid="{CFF33F29-9927-4D44-BBE2-11CFFCEDDCFF}"/>
    <cellStyle name="Normal 14 8" xfId="19407" xr:uid="{7C814D29-B1CC-4D5F-B3BA-EB23966B86D7}"/>
    <cellStyle name="Normal 14 9" xfId="21206" xr:uid="{C709FCE3-20A4-4D95-9340-1AB7C5B09B93}"/>
    <cellStyle name="Normal 140" xfId="610" xr:uid="{C27A257F-CD37-4AFC-BC6F-23CB201A040C}"/>
    <cellStyle name="Normal 140 10" xfId="24889" xr:uid="{A3FAD735-4990-42E0-8B7C-3A5C797C2D23}"/>
    <cellStyle name="Normal 140 11" xfId="25916" xr:uid="{DCA819D4-77B2-4043-B8CE-EA2625B24564}"/>
    <cellStyle name="Normal 140 12" xfId="26939" xr:uid="{80C9AF82-1E5D-485C-ACA5-AB2A667CB2CC}"/>
    <cellStyle name="Normal 140 2" xfId="1348" xr:uid="{02C31626-14B4-4010-9DA2-79F59704E4EA}"/>
    <cellStyle name="Normal 140 2 2" xfId="11368" xr:uid="{034AB9F3-7960-4F49-90E4-E0E4FF6A5858}"/>
    <cellStyle name="Normal 140 2 3" xfId="14204" xr:uid="{8F88A728-9B83-448E-AFE5-89AC964AED16}"/>
    <cellStyle name="Normal 140 3" xfId="3962" xr:uid="{CC5DA220-8C51-4776-8277-FEE29760EA2C}"/>
    <cellStyle name="Normal 140 3 2" xfId="11725" xr:uid="{51258C44-5250-4F2F-8FBD-AD9C06B5DC73}"/>
    <cellStyle name="Normal 140 3 3" xfId="14987" xr:uid="{2541ABE0-CAD4-4A4B-A00F-778940B7EFDA}"/>
    <cellStyle name="Normal 140 4" xfId="3963" xr:uid="{4EE1FC13-A6D3-4162-9A5F-2C9F29606A67}"/>
    <cellStyle name="Normal 140 4 2" xfId="16015" xr:uid="{3D553743-AE9D-402D-A2FB-EC2E2ADE2C2D}"/>
    <cellStyle name="Normal 140 5" xfId="10634" xr:uid="{57943518-2C59-4FE6-9F2E-06DC5D3B7712}"/>
    <cellStyle name="Normal 140 6" xfId="13470" xr:uid="{15323F84-2B5D-4B21-8B0C-2CF9252DA24D}"/>
    <cellStyle name="Normal 140 7" xfId="17979" xr:uid="{104E3A09-5306-4842-93FF-23E45317BC34}"/>
    <cellStyle name="Normal 140 8" xfId="19408" xr:uid="{E69C052E-9B7D-456D-8FD9-090AD0CB9D9C}"/>
    <cellStyle name="Normal 140 9" xfId="21207" xr:uid="{367DD9FB-7393-423B-9704-4D44961FCB32}"/>
    <cellStyle name="Normal 141" xfId="611" xr:uid="{6E94750B-B741-4BD7-8E5B-A2E643A2DE53}"/>
    <cellStyle name="Normal 141 10" xfId="24890" xr:uid="{01A94121-9456-4C14-8874-483056EBBA66}"/>
    <cellStyle name="Normal 141 11" xfId="25917" xr:uid="{02BBE355-CAF7-4EB5-AA73-9D6E0A2501EE}"/>
    <cellStyle name="Normal 141 12" xfId="26940" xr:uid="{E275A402-9EBF-4549-BC07-07EC2D2CAEB0}"/>
    <cellStyle name="Normal 141 2" xfId="1349" xr:uid="{01162886-01DC-49D6-B30E-164D519B8072}"/>
    <cellStyle name="Normal 141 2 2" xfId="11369" xr:uid="{3B0DC864-2688-4B17-A89D-DF009C63C507}"/>
    <cellStyle name="Normal 141 2 3" xfId="14205" xr:uid="{31B2A593-CE31-41AA-8B0A-09DD8B53DCAD}"/>
    <cellStyle name="Normal 141 3" xfId="3964" xr:uid="{F14B8ABD-3CEB-4AE6-9FDD-EDAF854B75D7}"/>
    <cellStyle name="Normal 141 3 2" xfId="11726" xr:uid="{0CC040DD-6E39-41BB-808D-DA4F66C82565}"/>
    <cellStyle name="Normal 141 3 3" xfId="14988" xr:uid="{B3CE7552-B0B7-4EED-AB28-33E2BF0B85A4}"/>
    <cellStyle name="Normal 141 4" xfId="3965" xr:uid="{EB18C207-607C-4C5D-B946-F81B17E325E1}"/>
    <cellStyle name="Normal 141 4 2" xfId="16016" xr:uid="{994FDCD3-31D3-4DBD-B600-401FF3376F8F}"/>
    <cellStyle name="Normal 141 5" xfId="10635" xr:uid="{7F047411-AFBD-41DE-8FFC-72D22BAC0EDB}"/>
    <cellStyle name="Normal 141 6" xfId="13471" xr:uid="{F70FBE17-8DAE-4E48-858F-31A28C78FC09}"/>
    <cellStyle name="Normal 141 7" xfId="17980" xr:uid="{5C3CB6E0-81B7-4AB1-94F3-AC46F5EA874F}"/>
    <cellStyle name="Normal 141 8" xfId="19409" xr:uid="{40298864-5FA8-4D98-A0AD-C5DCDDCA3F2C}"/>
    <cellStyle name="Normal 141 9" xfId="21208" xr:uid="{D1F85556-2F20-4DC4-852F-38E13D0BB1BC}"/>
    <cellStyle name="Normal 142" xfId="625" xr:uid="{316C4740-D56D-4689-84F3-D5F4DD539E50}"/>
    <cellStyle name="Normal 142 10" xfId="24891" xr:uid="{65DE5236-317A-436B-A6B8-5599358139B0}"/>
    <cellStyle name="Normal 142 11" xfId="25918" xr:uid="{C2E201DB-5047-41C3-835B-F69569A1836B}"/>
    <cellStyle name="Normal 142 12" xfId="26941" xr:uid="{B38431AF-42E2-43E7-92DF-7B969B410C2C}"/>
    <cellStyle name="Normal 142 2" xfId="1363" xr:uid="{AE274D00-4DAC-442C-B360-D01736442838}"/>
    <cellStyle name="Normal 142 2 2" xfId="11383" xr:uid="{67BC9732-2361-4DAF-8D94-6365C4E09BDA}"/>
    <cellStyle name="Normal 142 2 3" xfId="14219" xr:uid="{2846632F-11F5-4EC5-A4E5-FF1993F196D0}"/>
    <cellStyle name="Normal 142 3" xfId="3966" xr:uid="{69464379-0E0D-43CF-9A74-A246FF2E1F52}"/>
    <cellStyle name="Normal 142 3 2" xfId="11727" xr:uid="{C80781DD-BF24-425F-839A-483052B5EAF6}"/>
    <cellStyle name="Normal 142 3 3" xfId="14989" xr:uid="{4F7781CD-B62E-424A-A93D-5A208021E0E2}"/>
    <cellStyle name="Normal 142 4" xfId="3967" xr:uid="{0B3C5F7A-2333-49EA-A4C0-D612E625F66F}"/>
    <cellStyle name="Normal 142 4 2" xfId="16017" xr:uid="{3D81A1B0-8F73-4DE0-A73C-22869FE33E91}"/>
    <cellStyle name="Normal 142 5" xfId="10649" xr:uid="{71E46176-B831-451F-B2A8-5E336BCCE591}"/>
    <cellStyle name="Normal 142 6" xfId="13485" xr:uid="{6BA870F0-F9B3-44D4-92B9-38EC43A08682}"/>
    <cellStyle name="Normal 142 7" xfId="17981" xr:uid="{B0B4D3CC-0D86-4BC1-8D93-CAABA4902D48}"/>
    <cellStyle name="Normal 142 8" xfId="19410" xr:uid="{D849D9F9-35F1-4FDC-A7FC-A12E6D71B3AC}"/>
    <cellStyle name="Normal 142 9" xfId="21209" xr:uid="{3457C93F-6C70-4ACE-AA6F-30AD110C9428}"/>
    <cellStyle name="Normal 143" xfId="626" xr:uid="{A42D5E6C-33B7-4154-AC6A-2C5ED78529DD}"/>
    <cellStyle name="Normal 143 10" xfId="24892" xr:uid="{4DA85081-4CF7-4DDD-8F95-A9DCDF693774}"/>
    <cellStyle name="Normal 143 11" xfId="25919" xr:uid="{E3D0509A-4F75-42AC-A359-45F1B32DF001}"/>
    <cellStyle name="Normal 143 12" xfId="26942" xr:uid="{4DAB4599-A8BE-4DE9-973B-B82A4F0B7B17}"/>
    <cellStyle name="Normal 143 2" xfId="1364" xr:uid="{B8088B5E-E198-4CF7-B8BF-51A4FBD51174}"/>
    <cellStyle name="Normal 143 2 2" xfId="11384" xr:uid="{9E709E33-B8AD-47C1-92C7-5FA58BCB1BD5}"/>
    <cellStyle name="Normal 143 2 3" xfId="14220" xr:uid="{5A390FBD-3C64-4298-81D6-38B7ABB6B99E}"/>
    <cellStyle name="Normal 143 3" xfId="3968" xr:uid="{6098C933-85CF-4176-8029-8CEBC06FAD19}"/>
    <cellStyle name="Normal 143 3 2" xfId="11728" xr:uid="{7775F2C4-43E5-4CC2-8545-7ED87042A1C6}"/>
    <cellStyle name="Normal 143 3 3" xfId="14990" xr:uid="{8ADA52F4-59B0-4365-B06F-C13A1303FCB0}"/>
    <cellStyle name="Normal 143 4" xfId="3969" xr:uid="{A1703960-7BA5-4570-83E3-51F80E0DEB4E}"/>
    <cellStyle name="Normal 143 4 2" xfId="16018" xr:uid="{470AD013-851B-4593-891E-DFD3F8398F4F}"/>
    <cellStyle name="Normal 143 5" xfId="10650" xr:uid="{F952EB0B-BE3E-411D-9D37-2F71CBEB1DA1}"/>
    <cellStyle name="Normal 143 6" xfId="13486" xr:uid="{3660C938-DD45-42DB-BDB6-45000B4B583B}"/>
    <cellStyle name="Normal 143 7" xfId="17982" xr:uid="{DE6E54BA-7CC3-4933-A9BA-73A59B4F21F9}"/>
    <cellStyle name="Normal 143 8" xfId="19411" xr:uid="{0590E95A-CFA4-4E82-885F-C15ED2FB1EAB}"/>
    <cellStyle name="Normal 143 9" xfId="21210" xr:uid="{4A8C214E-ED59-4DD8-B68F-39CD4CAB4BC8}"/>
    <cellStyle name="Normal 144" xfId="627" xr:uid="{16FF4266-9FAC-4A64-B3F9-F6420E352920}"/>
    <cellStyle name="Normal 144 10" xfId="24893" xr:uid="{EE6F4567-1DEA-45D7-9878-BF7AC08D9D99}"/>
    <cellStyle name="Normal 144 11" xfId="25920" xr:uid="{8973BE07-9A18-4F63-8F90-FA25C4E9C553}"/>
    <cellStyle name="Normal 144 12" xfId="26943" xr:uid="{EAB95C22-6BF7-4B76-AFEE-7D2D8ED1515A}"/>
    <cellStyle name="Normal 144 2" xfId="1365" xr:uid="{00794EC7-2597-42D4-8403-2E071B2D1D39}"/>
    <cellStyle name="Normal 144 2 2" xfId="11385" xr:uid="{959FA969-ECAA-4027-B030-E5E2A42147DC}"/>
    <cellStyle name="Normal 144 2 3" xfId="14221" xr:uid="{1F91B3BE-0B35-441B-A517-78B7F88FDA45}"/>
    <cellStyle name="Normal 144 3" xfId="3970" xr:uid="{5C660DEE-88F1-475C-A372-687CB8A4A5C8}"/>
    <cellStyle name="Normal 144 3 2" xfId="11729" xr:uid="{A10E343C-760B-4D7B-A388-443F4B13535D}"/>
    <cellStyle name="Normal 144 3 3" xfId="14991" xr:uid="{A9041F43-3065-4E09-B858-377D5ADA6030}"/>
    <cellStyle name="Normal 144 4" xfId="3971" xr:uid="{8F308664-3461-4F6A-9547-2A2CBDEDA93F}"/>
    <cellStyle name="Normal 144 4 2" xfId="16019" xr:uid="{37426E36-9570-456F-808C-FF4DDF8A3C63}"/>
    <cellStyle name="Normal 144 5" xfId="10651" xr:uid="{FD4BD1C5-38C3-4F63-8B32-B5307AA75775}"/>
    <cellStyle name="Normal 144 6" xfId="13487" xr:uid="{C41CAA38-72E4-4D14-8C92-957EE2375E3C}"/>
    <cellStyle name="Normal 144 7" xfId="17983" xr:uid="{722D1FFC-7AAF-48C6-9C8A-7A3583DC3CF8}"/>
    <cellStyle name="Normal 144 8" xfId="19412" xr:uid="{A2DA53EA-613B-49C3-8A86-B573DB239E1B}"/>
    <cellStyle name="Normal 144 9" xfId="21211" xr:uid="{33B858E7-CCD7-4309-BF87-596A61FFD153}"/>
    <cellStyle name="Normal 145" xfId="641" xr:uid="{B5F5066F-4D08-408F-8A29-FFD9F65A6791}"/>
    <cellStyle name="Normal 145 10" xfId="24894" xr:uid="{6EC51E79-79EB-48B1-A51D-AD20F4E35F08}"/>
    <cellStyle name="Normal 145 11" xfId="25921" xr:uid="{FE0E8033-4CF3-464D-B8E2-DEEFD06DDD29}"/>
    <cellStyle name="Normal 145 12" xfId="26944" xr:uid="{07203959-65B7-4AA2-8369-BC7C1E9CA3FD}"/>
    <cellStyle name="Normal 145 2" xfId="1379" xr:uid="{51DA6CF3-58DE-4F01-ADE7-19623B01FB0B}"/>
    <cellStyle name="Normal 145 2 2" xfId="11399" xr:uid="{FF38BF19-420D-4A68-A7F9-9321E39E42DA}"/>
    <cellStyle name="Normal 145 2 3" xfId="14235" xr:uid="{F82B5DDC-B055-4146-A02E-3BA743BDE8BC}"/>
    <cellStyle name="Normal 145 3" xfId="3972" xr:uid="{B6B0DDC6-7221-4087-AC5B-030E5114B6FE}"/>
    <cellStyle name="Normal 145 3 2" xfId="11730" xr:uid="{5487BB9A-113A-4DFA-8DAF-93A8C9DF0818}"/>
    <cellStyle name="Normal 145 3 3" xfId="14992" xr:uid="{5A89419F-7A44-4310-B50A-A8D734296EBF}"/>
    <cellStyle name="Normal 145 4" xfId="3973" xr:uid="{AC8F4BFC-216B-46E8-BA4D-9ADD0DE488BC}"/>
    <cellStyle name="Normal 145 4 2" xfId="16020" xr:uid="{9BA733E8-BB78-4900-98D6-C0075F801446}"/>
    <cellStyle name="Normal 145 5" xfId="10665" xr:uid="{1B6A61AC-AC6F-4691-A52D-DE72AC06398F}"/>
    <cellStyle name="Normal 145 6" xfId="13501" xr:uid="{0A5780E5-E763-45AF-9342-16057F182ACB}"/>
    <cellStyle name="Normal 145 7" xfId="17984" xr:uid="{22A2E180-1E9F-43EE-86F8-001B014235F7}"/>
    <cellStyle name="Normal 145 8" xfId="19413" xr:uid="{8BE032E9-CDE5-4A8A-9463-135177CD504B}"/>
    <cellStyle name="Normal 145 9" xfId="21212" xr:uid="{178A05D2-F293-4653-A561-EC0C0EC53696}"/>
    <cellStyle name="Normal 146" xfId="642" xr:uid="{B426F7F7-2D9F-45BC-B910-443C0FC6104F}"/>
    <cellStyle name="Normal 146 10" xfId="24895" xr:uid="{1993E69F-4800-4E40-BA2E-C0C4AF5BD30C}"/>
    <cellStyle name="Normal 146 11" xfId="25922" xr:uid="{2D78142D-11CC-44F2-8B11-60350899CEF6}"/>
    <cellStyle name="Normal 146 12" xfId="26945" xr:uid="{D532A90E-721C-490F-89AB-EA63A02FF164}"/>
    <cellStyle name="Normal 146 2" xfId="1380" xr:uid="{F498611C-F3C7-41BC-94D6-3339D6CD5101}"/>
    <cellStyle name="Normal 146 2 2" xfId="11400" xr:uid="{D1DBC621-ED53-49E8-9099-82CBDE5DE2E2}"/>
    <cellStyle name="Normal 146 2 3" xfId="14236" xr:uid="{66D68B96-8D4E-417A-9DE9-968709B573E4}"/>
    <cellStyle name="Normal 146 3" xfId="3974" xr:uid="{83A28CC7-B083-4B12-9FC6-5ACA94A381F8}"/>
    <cellStyle name="Normal 146 3 2" xfId="11731" xr:uid="{B1A17FFF-AFFE-4C71-9B95-04928D51804D}"/>
    <cellStyle name="Normal 146 3 3" xfId="14993" xr:uid="{61C54C6F-FFC8-4072-B06D-399BD79540D8}"/>
    <cellStyle name="Normal 146 4" xfId="3975" xr:uid="{E982CC4F-9B4D-47E8-B61C-B60428D88ACA}"/>
    <cellStyle name="Normal 146 4 2" xfId="6223" xr:uid="{7A0F2CB3-9695-4D6F-BE20-B5FD6C93917F}"/>
    <cellStyle name="Normal 146 4 2 2" xfId="8988" xr:uid="{54741FD6-8A66-4B0A-80F2-16936A586E72}"/>
    <cellStyle name="Normal 146 4 3" xfId="16021" xr:uid="{C983AB7A-6640-49A0-B5AC-E03C2A0D706F}"/>
    <cellStyle name="Normal 146 5" xfId="10666" xr:uid="{767A57F7-C754-48C5-83A0-8B0743828531}"/>
    <cellStyle name="Normal 146 6" xfId="13502" xr:uid="{2AE2AFC5-96DD-460B-ADDF-EA705EB65E2B}"/>
    <cellStyle name="Normal 146 7" xfId="17985" xr:uid="{23F1E812-2DF9-4F70-A4AF-ED31A68B43EF}"/>
    <cellStyle name="Normal 146 8" xfId="19414" xr:uid="{F4FE1B77-83B1-4D72-A574-8D6B206C07D3}"/>
    <cellStyle name="Normal 146 9" xfId="21213" xr:uid="{2FDAFC5F-1C23-4563-960D-380012767A24}"/>
    <cellStyle name="Normal 147" xfId="643" xr:uid="{C7118096-4B8E-4583-B134-61CCF5FE807F}"/>
    <cellStyle name="Normal 147 10" xfId="24896" xr:uid="{BC345432-2F7E-49B8-980C-C1496803D535}"/>
    <cellStyle name="Normal 147 11" xfId="25923" xr:uid="{462729DE-BFBD-418A-BB6F-8EF01FE6FF7F}"/>
    <cellStyle name="Normal 147 12" xfId="26946" xr:uid="{45B82F8F-599E-41EF-AD6A-41602B7F2AE6}"/>
    <cellStyle name="Normal 147 2" xfId="1381" xr:uid="{84E16170-F4E9-4020-B097-84F556A3D740}"/>
    <cellStyle name="Normal 147 2 2" xfId="6225" xr:uid="{245ACFA8-31A4-4F02-BBFF-3FC510434661}"/>
    <cellStyle name="Normal 147 2 2 2" xfId="8990" xr:uid="{1E957AD5-5DD8-45E3-BFED-D99030C4F427}"/>
    <cellStyle name="Normal 147 2 3" xfId="11401" xr:uid="{FCBB46CF-1942-4DD9-878F-63FCF4A6471A}"/>
    <cellStyle name="Normal 147 2 4" xfId="14237" xr:uid="{D0D8B135-BB24-4F50-B8FA-4D8FCA19F42A}"/>
    <cellStyle name="Normal 147 3" xfId="3976" xr:uid="{BAC2C855-1543-40F9-85F1-70A90A1E7CED}"/>
    <cellStyle name="Normal 147 3 2" xfId="6226" xr:uid="{7EAEB17E-5B8B-4194-B061-FB871631CCAE}"/>
    <cellStyle name="Normal 147 3 2 2" xfId="8991" xr:uid="{6184E20B-8EA8-4B8C-9E09-A1A36E778E46}"/>
    <cellStyle name="Normal 147 3 3" xfId="11732" xr:uid="{485CD87E-2402-49AB-B639-475DA01F3A9F}"/>
    <cellStyle name="Normal 147 3 4" xfId="14994" xr:uid="{1D1D1A4B-A507-410D-944C-081E4475C098}"/>
    <cellStyle name="Normal 147 4" xfId="3977" xr:uid="{D1550A59-A39A-427F-AD02-0DA7D5AF163F}"/>
    <cellStyle name="Normal 147 4 2" xfId="6227" xr:uid="{23D0B374-3925-4C4D-BA4C-CFD0B0379F6D}"/>
    <cellStyle name="Normal 147 4 2 2" xfId="8992" xr:uid="{9F118F3D-3D48-435D-8734-8000E0A6F236}"/>
    <cellStyle name="Normal 147 4 3" xfId="16022" xr:uid="{19D28139-C352-47F8-94EC-B30531528A4C}"/>
    <cellStyle name="Normal 147 5" xfId="6224" xr:uid="{6FFA2026-C291-4DEB-9CE6-24A025241689}"/>
    <cellStyle name="Normal 147 5 2" xfId="8989" xr:uid="{9C4AABC8-18DB-4B29-819C-D3F5E8C54D19}"/>
    <cellStyle name="Normal 147 5 3" xfId="17243" xr:uid="{91244D6A-1548-4632-AC1B-A3127176D674}"/>
    <cellStyle name="Normal 147 6" xfId="10667" xr:uid="{C95DE889-FA67-44C1-96FB-D429066CC4FF}"/>
    <cellStyle name="Normal 147 7" xfId="13503" xr:uid="{3BB8C895-298E-45F3-8529-A7F105A88627}"/>
    <cellStyle name="Normal 147 8" xfId="19415" xr:uid="{591D5C03-3CEE-4CE9-9384-14378F57C467}"/>
    <cellStyle name="Normal 147 9" xfId="21214" xr:uid="{093496C6-70F4-4079-977C-18EE85B56B3C}"/>
    <cellStyle name="Normal 148" xfId="644" xr:uid="{EB473016-0241-4E44-B668-8440ED82E83C}"/>
    <cellStyle name="Normal 148 10" xfId="24897" xr:uid="{21972456-6F15-48C6-AA7A-2CA3A8D2EFAF}"/>
    <cellStyle name="Normal 148 11" xfId="25924" xr:uid="{DE624034-4EE7-4801-A49C-47B6CC2E1927}"/>
    <cellStyle name="Normal 148 12" xfId="26947" xr:uid="{A5B4BF08-C63C-4FFB-AF85-236915F167FD}"/>
    <cellStyle name="Normal 148 2" xfId="1382" xr:uid="{99B2A566-B142-4876-95C3-5528AF04A5CE}"/>
    <cellStyle name="Normal 148 2 2" xfId="6229" xr:uid="{61599E71-8AC1-4B10-99B6-EBCBE8BF17F1}"/>
    <cellStyle name="Normal 148 2 2 2" xfId="8994" xr:uid="{5804DD13-E1DB-42B7-949A-EBB3918C0DCE}"/>
    <cellStyle name="Normal 148 2 3" xfId="11402" xr:uid="{3982D44A-F197-4FCB-8B64-6C8068B1394F}"/>
    <cellStyle name="Normal 148 2 4" xfId="14238" xr:uid="{750B47EB-E032-4302-A146-5018CD704A81}"/>
    <cellStyle name="Normal 148 3" xfId="3978" xr:uid="{757211A5-43C4-485F-AB2B-4F3AFCC95243}"/>
    <cellStyle name="Normal 148 3 2" xfId="6230" xr:uid="{8470255A-4417-4FA7-BBE4-494357C8037B}"/>
    <cellStyle name="Normal 148 3 2 2" xfId="8995" xr:uid="{BCDB440B-3506-473B-BBCB-06F2DC817847}"/>
    <cellStyle name="Normal 148 3 3" xfId="11733" xr:uid="{3C23137A-7FFE-4BE3-8813-0C2323CE186B}"/>
    <cellStyle name="Normal 148 3 4" xfId="14995" xr:uid="{010B7989-CB3E-46B5-B576-D3933D4DF92B}"/>
    <cellStyle name="Normal 148 4" xfId="3979" xr:uid="{29DA5297-2408-47FE-AF60-188523970BBE}"/>
    <cellStyle name="Normal 148 4 2" xfId="6231" xr:uid="{23E3A53A-B905-410E-B910-8613B278C23E}"/>
    <cellStyle name="Normal 148 4 2 2" xfId="8996" xr:uid="{1A74E8C6-D7FF-4EBB-B87C-55E5A94B38F0}"/>
    <cellStyle name="Normal 148 4 3" xfId="16023" xr:uid="{E44928D2-C676-44DC-BC10-41827256216A}"/>
    <cellStyle name="Normal 148 5" xfId="6228" xr:uid="{7BC1DDD4-84E0-4391-8264-97522B753BF0}"/>
    <cellStyle name="Normal 148 5 2" xfId="8993" xr:uid="{4C9823E4-EAAE-4F8B-A5B2-4AB7FE5B5269}"/>
    <cellStyle name="Normal 148 5 3" xfId="17244" xr:uid="{BE58CCF4-CF28-475D-BE31-AFC85EB5E5B4}"/>
    <cellStyle name="Normal 148 6" xfId="10668" xr:uid="{0E8FE32E-25E5-43BF-8F6B-E7D3BFE87247}"/>
    <cellStyle name="Normal 148 7" xfId="13504" xr:uid="{692F0B92-A816-42BA-8E77-A7D3647E636D}"/>
    <cellStyle name="Normal 148 8" xfId="19416" xr:uid="{9C280326-DE08-4623-AA63-D006CA91BD4B}"/>
    <cellStyle name="Normal 148 9" xfId="21215" xr:uid="{AECB11BE-737E-46BE-8D86-DFD8892E139C}"/>
    <cellStyle name="Normal 149" xfId="658" xr:uid="{B7AB3179-897E-48DD-9102-647186BABA8B}"/>
    <cellStyle name="Normal 149 10" xfId="24898" xr:uid="{24023B62-00DA-4521-96EB-93BE4A700618}"/>
    <cellStyle name="Normal 149 11" xfId="25925" xr:uid="{0D31D2A1-B898-4AED-8817-CB9533CF5ACB}"/>
    <cellStyle name="Normal 149 12" xfId="26948" xr:uid="{D1703F34-4C90-4856-967C-B11AED225CDF}"/>
    <cellStyle name="Normal 149 2" xfId="1396" xr:uid="{6EB920A6-CBBC-48ED-A25A-E4358D1BC4A9}"/>
    <cellStyle name="Normal 149 2 2" xfId="6233" xr:uid="{709373DC-C955-4D5A-A7A5-C168CAE51D10}"/>
    <cellStyle name="Normal 149 2 2 2" xfId="8998" xr:uid="{35220CC1-8402-4CC5-A52D-27F104029A7B}"/>
    <cellStyle name="Normal 149 2 3" xfId="11416" xr:uid="{318C2CC1-8878-4E8E-8266-5C2EEFFB8BCE}"/>
    <cellStyle name="Normal 149 2 4" xfId="14252" xr:uid="{13863185-19F8-4F56-9E5E-B775A95B8102}"/>
    <cellStyle name="Normal 149 3" xfId="3980" xr:uid="{6BB3C328-6891-4897-8776-01A7D25C2B80}"/>
    <cellStyle name="Normal 149 3 2" xfId="6234" xr:uid="{4617D316-975E-42A3-987A-409EB0FE8399}"/>
    <cellStyle name="Normal 149 3 2 2" xfId="8999" xr:uid="{828F6DED-8EEE-43B2-88ED-B18FF1BAE265}"/>
    <cellStyle name="Normal 149 3 3" xfId="11734" xr:uid="{0B1F434A-BE30-4054-A142-6CE13863AD08}"/>
    <cellStyle name="Normal 149 3 4" xfId="14996" xr:uid="{0BE34DB1-E0EE-427D-A240-E04C6F094E31}"/>
    <cellStyle name="Normal 149 4" xfId="3981" xr:uid="{3ED9662B-A2A5-45DE-9CEA-05E8B5C4A1F5}"/>
    <cellStyle name="Normal 149 4 2" xfId="6235" xr:uid="{4ACC9CB0-095D-4FCF-9021-B084C5686ACB}"/>
    <cellStyle name="Normal 149 4 2 2" xfId="9000" xr:uid="{A50F8305-D72C-4C09-BC12-C58736A0DFB5}"/>
    <cellStyle name="Normal 149 4 3" xfId="16024" xr:uid="{57084A1D-FA64-4AD5-A61C-BD23CEEADA64}"/>
    <cellStyle name="Normal 149 5" xfId="6232" xr:uid="{7CB4C6B0-B6CA-4478-98A1-2C230962C5F2}"/>
    <cellStyle name="Normal 149 5 2" xfId="8997" xr:uid="{0BC24F3A-A51C-4F59-A1BE-2F5D84631A65}"/>
    <cellStyle name="Normal 149 5 3" xfId="17245" xr:uid="{2EDE7C58-28A4-4409-907F-827A73D79BEB}"/>
    <cellStyle name="Normal 149 6" xfId="10682" xr:uid="{D8C06CA4-3F46-4927-96A7-EE7B7D471FC6}"/>
    <cellStyle name="Normal 149 7" xfId="13518" xr:uid="{3FF73365-5335-4F96-AB70-C7403F001997}"/>
    <cellStyle name="Normal 149 8" xfId="19417" xr:uid="{4278E92A-0840-4BA9-B429-8666DF7755D3}"/>
    <cellStyle name="Normal 149 9" xfId="21216" xr:uid="{AECCEDC2-3FF5-4609-81CC-FEA270A7310C}"/>
    <cellStyle name="Normal 15" xfId="46" xr:uid="{3E1B7189-FB7C-47F2-9080-DEC2813A87A9}"/>
    <cellStyle name="Normal 15 10" xfId="24899" xr:uid="{FBCEDC2E-C5C9-4D5D-B2AA-F1DBCC870916}"/>
    <cellStyle name="Normal 15 11" xfId="25926" xr:uid="{E9B6DF82-D23B-45FC-9819-8716E8C41555}"/>
    <cellStyle name="Normal 15 12" xfId="26949" xr:uid="{D5399D16-EFB6-4341-9E8E-E5B76C92E861}"/>
    <cellStyle name="Normal 15 2" xfId="784" xr:uid="{6F741C8B-D677-465C-A935-FF5CF43EA88A}"/>
    <cellStyle name="Normal 15 2 2" xfId="6237" xr:uid="{5E56B9F8-8280-4343-AA1E-2C6D06126760}"/>
    <cellStyle name="Normal 15 2 2 2" xfId="9002" xr:uid="{8CAB36F1-3156-411A-AFF2-8C2C5C14FDE6}"/>
    <cellStyle name="Normal 15 2 3" xfId="10805" xr:uid="{50EDDBBA-A217-4B6F-A2AD-06C38DCDA83E}"/>
    <cellStyle name="Normal 15 2 4" xfId="13641" xr:uid="{12295CD7-6E65-40DB-8851-AC7AF4069C53}"/>
    <cellStyle name="Normal 15 3" xfId="3982" xr:uid="{52C7057E-39C7-4596-A8E8-45D9B60179F4}"/>
    <cellStyle name="Normal 15 3 2" xfId="6238" xr:uid="{0AA3E5CD-4B03-42B3-B45C-1B757556EB6B}"/>
    <cellStyle name="Normal 15 3 2 2" xfId="9003" xr:uid="{6ADB26AC-E4A6-4A48-8DFD-C51CCB973E6D}"/>
    <cellStyle name="Normal 15 3 3" xfId="11735" xr:uid="{9E01F3ED-545E-44AC-AD41-FA75D4F290B5}"/>
    <cellStyle name="Normal 15 3 4" xfId="14997" xr:uid="{F61DADE3-3E32-4E5F-98BA-41D44CA7387D}"/>
    <cellStyle name="Normal 15 4" xfId="3983" xr:uid="{BA613097-0F1B-4737-B683-097C21B7C45C}"/>
    <cellStyle name="Normal 15 4 2" xfId="6239" xr:uid="{A7D95AF8-9239-41B6-95A4-8029FD2AF3C7}"/>
    <cellStyle name="Normal 15 4 2 2" xfId="9004" xr:uid="{094E538A-85D0-4C35-83B7-381973A14426}"/>
    <cellStyle name="Normal 15 4 3" xfId="16025" xr:uid="{6F33B4D9-7D2C-4BAD-A14D-B09FDAFF14BB}"/>
    <cellStyle name="Normal 15 5" xfId="6236" xr:uid="{00A657B4-B4AB-4A74-ACFF-21C7E2DA20E4}"/>
    <cellStyle name="Normal 15 5 2" xfId="9001" xr:uid="{3FC852EB-62B4-4A44-ADE4-EC3F369D6AC0}"/>
    <cellStyle name="Normal 15 5 3" xfId="17246" xr:uid="{15EB6341-51DB-49E7-BEE2-0DC34B3266C0}"/>
    <cellStyle name="Normal 15 6" xfId="10068" xr:uid="{4FA1D902-9706-4474-B040-BEBF27339B25}"/>
    <cellStyle name="Normal 15 7" xfId="12907" xr:uid="{974DD5F2-3422-4A5A-BD5E-E63A869140CD}"/>
    <cellStyle name="Normal 15 8" xfId="19418" xr:uid="{7A6C58DF-477C-48C8-966C-5D37864885B0}"/>
    <cellStyle name="Normal 15 9" xfId="21217" xr:uid="{17DCA395-D51F-4122-81A3-7F61D594A1FA}"/>
    <cellStyle name="Normal 150" xfId="659" xr:uid="{1FB2939E-65D3-4E73-BBEA-E31D5613C648}"/>
    <cellStyle name="Normal 150 10" xfId="24900" xr:uid="{ABB691C1-C364-4CC0-995F-90DA9D1B702F}"/>
    <cellStyle name="Normal 150 11" xfId="25927" xr:uid="{351CAA3E-7B0B-43C5-ACCA-06FB0E5C8F2E}"/>
    <cellStyle name="Normal 150 12" xfId="26950" xr:uid="{325CA78D-2BEE-4890-826D-FD860AE5FA27}"/>
    <cellStyle name="Normal 150 2" xfId="1397" xr:uid="{3196A162-FB97-44A7-A71A-8FC352353EB7}"/>
    <cellStyle name="Normal 150 2 2" xfId="6241" xr:uid="{1D5EA967-1243-4612-8F0A-D201B78823B9}"/>
    <cellStyle name="Normal 150 2 2 2" xfId="9006" xr:uid="{6E118735-2318-4B71-B2D0-0358071183B7}"/>
    <cellStyle name="Normal 150 2 3" xfId="11417" xr:uid="{2C32ACAD-5BE0-431D-A010-D3A79D5525C8}"/>
    <cellStyle name="Normal 150 2 4" xfId="14253" xr:uid="{10D92A12-FBD5-45D5-A077-92B16288CA96}"/>
    <cellStyle name="Normal 150 3" xfId="3984" xr:uid="{AA7AE792-3A3F-4D19-B519-ED03DE400960}"/>
    <cellStyle name="Normal 150 3 2" xfId="6242" xr:uid="{91F5BAE9-BB4B-47BF-9F40-E6F27E5B1460}"/>
    <cellStyle name="Normal 150 3 2 2" xfId="9007" xr:uid="{45116083-8A6A-4E9C-BD23-36F216111862}"/>
    <cellStyle name="Normal 150 3 3" xfId="11736" xr:uid="{A66C2D20-BA8B-44A8-A41B-AA549D5BC31D}"/>
    <cellStyle name="Normal 150 3 4" xfId="14998" xr:uid="{FB955CF2-A8EA-4DC9-BBE8-603F37CB86A4}"/>
    <cellStyle name="Normal 150 4" xfId="3985" xr:uid="{A27F36DA-24B1-4E0D-B1B2-6FD2A35C4B7F}"/>
    <cellStyle name="Normal 150 4 2" xfId="6243" xr:uid="{6755C070-A2E0-4D50-B125-88ABFAD7522A}"/>
    <cellStyle name="Normal 150 4 2 2" xfId="9008" xr:uid="{9F63503E-949F-47B8-8E15-33DC85E2AF7E}"/>
    <cellStyle name="Normal 150 4 3" xfId="16026" xr:uid="{613FE5B3-F830-479D-8BB0-885D8CFB25A6}"/>
    <cellStyle name="Normal 150 5" xfId="6240" xr:uid="{0A2E600A-4014-49D3-988E-36B40BEF7E2E}"/>
    <cellStyle name="Normal 150 5 2" xfId="9005" xr:uid="{7EDF52CF-58E1-4E2F-B8FA-47F4BBBF427D}"/>
    <cellStyle name="Normal 150 5 3" xfId="17247" xr:uid="{58447A46-5A93-4DF1-B50C-C71F58FC5C95}"/>
    <cellStyle name="Normal 150 6" xfId="10683" xr:uid="{51F32EC7-7525-427D-9C7A-864CDBB45F5E}"/>
    <cellStyle name="Normal 150 7" xfId="13519" xr:uid="{310F88DF-72D2-4983-A73A-53572FAF63F9}"/>
    <cellStyle name="Normal 150 8" xfId="19419" xr:uid="{61B4AA4E-0BFB-4FEA-8103-442455009B58}"/>
    <cellStyle name="Normal 150 9" xfId="21218" xr:uid="{C62476F3-0986-47AC-AB5A-C210A5E5DF7D}"/>
    <cellStyle name="Normal 151" xfId="660" xr:uid="{72CDDD5D-C38E-49A7-B5E9-6CE8A0BE4DBE}"/>
    <cellStyle name="Normal 151 10" xfId="24901" xr:uid="{25B98454-464E-44ED-AF46-C3DC3B01C10C}"/>
    <cellStyle name="Normal 151 11" xfId="25928" xr:uid="{624B20A4-4737-48D1-857E-2763BBFD13E6}"/>
    <cellStyle name="Normal 151 12" xfId="26951" xr:uid="{53B7982E-D16E-4C71-A07C-57813CD9EBDC}"/>
    <cellStyle name="Normal 151 2" xfId="1398" xr:uid="{6471DB4D-B5D6-48D6-884D-59B90B00B915}"/>
    <cellStyle name="Normal 151 2 2" xfId="6245" xr:uid="{EC729629-6515-472D-814E-D1CBD975E46F}"/>
    <cellStyle name="Normal 151 2 2 2" xfId="9010" xr:uid="{46DBF6D7-112E-4BAF-98E2-305CC0B55A06}"/>
    <cellStyle name="Normal 151 2 3" xfId="11418" xr:uid="{A29A0E10-2CFC-43F2-A086-E4D9DC7A4F2C}"/>
    <cellStyle name="Normal 151 2 4" xfId="14254" xr:uid="{A54CF417-3B28-4DED-957C-38AEA4604B1D}"/>
    <cellStyle name="Normal 151 3" xfId="3986" xr:uid="{C2CF4F2E-AE94-4910-8004-C95FB8FF2B87}"/>
    <cellStyle name="Normal 151 3 2" xfId="6246" xr:uid="{99EFD1DD-63A5-418E-98AD-4E3460C95880}"/>
    <cellStyle name="Normal 151 3 2 2" xfId="9011" xr:uid="{46AEDF27-15A7-4BDC-A0E5-AC19D1D8D5C9}"/>
    <cellStyle name="Normal 151 3 3" xfId="11737" xr:uid="{288BA954-FAE9-46A9-A1C2-1B5424224AA5}"/>
    <cellStyle name="Normal 151 3 4" xfId="14999" xr:uid="{BB9FE17A-5DA8-432C-9755-65FE12E8B4AA}"/>
    <cellStyle name="Normal 151 4" xfId="3987" xr:uid="{9BF15AEE-E17A-46A2-94D9-DED8B0257FA0}"/>
    <cellStyle name="Normal 151 4 2" xfId="6247" xr:uid="{FB225781-3DF5-49F1-9B30-DD06EA2BFA91}"/>
    <cellStyle name="Normal 151 4 2 2" xfId="9012" xr:uid="{87B0C28A-5859-4D4B-835D-334CA000F857}"/>
    <cellStyle name="Normal 151 4 3" xfId="16027" xr:uid="{524A9419-C1A8-4204-BAB3-DD7ECACD143B}"/>
    <cellStyle name="Normal 151 5" xfId="6244" xr:uid="{5DED3FF8-0FCF-4A5D-BA6D-4F64EDDD91AC}"/>
    <cellStyle name="Normal 151 5 2" xfId="9009" xr:uid="{21F08DDA-3640-4DF5-B574-D37731A11260}"/>
    <cellStyle name="Normal 151 5 3" xfId="17248" xr:uid="{B0886815-9AF9-40D5-BC45-E8EA3FE230E2}"/>
    <cellStyle name="Normal 151 6" xfId="10684" xr:uid="{D1A59A9D-B257-4FBD-B701-A1FDCD0C5D81}"/>
    <cellStyle name="Normal 151 7" xfId="13520" xr:uid="{52970E1B-ECF3-4E34-B510-67C4A1ADC9F2}"/>
    <cellStyle name="Normal 151 8" xfId="19420" xr:uid="{8801F6B4-EAE8-4A9A-A030-9B416B782135}"/>
    <cellStyle name="Normal 151 9" xfId="21219" xr:uid="{FA2D5CD9-6D64-40E1-A97C-1144F0A854C1}"/>
    <cellStyle name="Normal 152" xfId="661" xr:uid="{770E2598-16EA-4C7B-8978-317F8DC78800}"/>
    <cellStyle name="Normal 152 10" xfId="24902" xr:uid="{B6308DB4-461B-4E69-8549-30E19D94274C}"/>
    <cellStyle name="Normal 152 11" xfId="25929" xr:uid="{3883CFD9-CB56-4DA5-A52E-C42F70A205E3}"/>
    <cellStyle name="Normal 152 12" xfId="26952" xr:uid="{69DECCC9-666F-4BBE-87ED-018384D5F242}"/>
    <cellStyle name="Normal 152 2" xfId="1399" xr:uid="{885977C5-0968-44E5-9EC5-EBDF348328E7}"/>
    <cellStyle name="Normal 152 2 2" xfId="6249" xr:uid="{3B7FFB0E-18FC-4426-B570-D7611A19C14D}"/>
    <cellStyle name="Normal 152 2 2 2" xfId="9014" xr:uid="{139F69D7-AB2A-4D87-98B5-284E7C4EC25B}"/>
    <cellStyle name="Normal 152 2 3" xfId="11419" xr:uid="{A37106D0-5956-429D-9668-15E8FB983F36}"/>
    <cellStyle name="Normal 152 2 4" xfId="14255" xr:uid="{84F68C52-71DB-49A5-96D9-7F5032434140}"/>
    <cellStyle name="Normal 152 3" xfId="3988" xr:uid="{B6A8A78B-712A-481D-975A-552AE4DBFDEF}"/>
    <cellStyle name="Normal 152 3 2" xfId="6250" xr:uid="{7DC3C63B-2231-4DA7-930B-3306AADDDA37}"/>
    <cellStyle name="Normal 152 3 2 2" xfId="9015" xr:uid="{D7EE2E76-BD1E-4A56-BEDD-A54B9E162F15}"/>
    <cellStyle name="Normal 152 3 3" xfId="11738" xr:uid="{8F829554-2E68-4CC4-9991-5CF81A5C5E60}"/>
    <cellStyle name="Normal 152 3 4" xfId="15000" xr:uid="{F2D81A11-73D4-410F-999E-195D9427C8A4}"/>
    <cellStyle name="Normal 152 4" xfId="3989" xr:uid="{C9DE9E8B-09FF-4EDA-AF88-A72AA13A212F}"/>
    <cellStyle name="Normal 152 4 2" xfId="6251" xr:uid="{1051A50E-41A1-4271-BE0F-F4E5B4AD5033}"/>
    <cellStyle name="Normal 152 4 2 2" xfId="9016" xr:uid="{883FF64A-DC8D-4993-ACCA-B99266A5188D}"/>
    <cellStyle name="Normal 152 4 3" xfId="16028" xr:uid="{4264CF8D-D868-4D34-B4D4-4ACC03B3A854}"/>
    <cellStyle name="Normal 152 5" xfId="6248" xr:uid="{87A17EEE-1664-43C9-A9E9-A9C586531B08}"/>
    <cellStyle name="Normal 152 5 2" xfId="9013" xr:uid="{F0A69522-A49F-4ABA-BFC8-DF032F02FEC3}"/>
    <cellStyle name="Normal 152 5 3" xfId="17249" xr:uid="{FAC2A217-0F52-4198-A165-A259A3D9322D}"/>
    <cellStyle name="Normal 152 6" xfId="10685" xr:uid="{AE3D3685-CC83-4301-932F-CF69BB28822B}"/>
    <cellStyle name="Normal 152 7" xfId="13521" xr:uid="{CBAD7F88-EC95-4FE8-8366-ED801B5F3FDE}"/>
    <cellStyle name="Normal 152 8" xfId="19421" xr:uid="{11DA3755-114F-47A2-96D2-F623BF6FDA03}"/>
    <cellStyle name="Normal 152 9" xfId="21220" xr:uid="{B8BCD2F2-3556-4CE5-A239-BEA0391846DA}"/>
    <cellStyle name="Normal 153" xfId="662" xr:uid="{830D93AE-B87D-45FA-AF2C-EDE831667400}"/>
    <cellStyle name="Normal 153 10" xfId="24903" xr:uid="{12702178-3A67-4EB2-9199-815FF870B6E8}"/>
    <cellStyle name="Normal 153 11" xfId="25930" xr:uid="{623DF295-BF05-4018-A94B-3637C90478FB}"/>
    <cellStyle name="Normal 153 12" xfId="26953" xr:uid="{C3465F67-2BE6-4896-BA26-21AFD74E99DE}"/>
    <cellStyle name="Normal 153 2" xfId="1400" xr:uid="{87DADA56-C3D6-4556-B279-7647B68C542E}"/>
    <cellStyle name="Normal 153 2 2" xfId="6253" xr:uid="{E77B9D24-A288-45DC-AB10-6929BF9CF8E6}"/>
    <cellStyle name="Normal 153 2 2 2" xfId="9018" xr:uid="{D7453457-270D-40E0-B26D-0978170848B3}"/>
    <cellStyle name="Normal 153 2 3" xfId="11420" xr:uid="{27631118-D597-4705-9AD9-FE21267EB487}"/>
    <cellStyle name="Normal 153 2 4" xfId="14256" xr:uid="{8951DD6E-CD7C-4385-B5E5-EC5F324D1FB5}"/>
    <cellStyle name="Normal 153 3" xfId="3990" xr:uid="{26606AA1-84ED-43BD-B505-EC56D1604889}"/>
    <cellStyle name="Normal 153 3 2" xfId="6254" xr:uid="{34B0A50C-F396-402A-81A9-DCA1D4C7550C}"/>
    <cellStyle name="Normal 153 3 2 2" xfId="9019" xr:uid="{B1554610-78D0-4D13-BE91-EBBB67AD1696}"/>
    <cellStyle name="Normal 153 3 3" xfId="11739" xr:uid="{9CD95B0B-0703-4F1D-9831-D1062135E23E}"/>
    <cellStyle name="Normal 153 3 4" xfId="15001" xr:uid="{A4A8FB86-EC07-4B22-8B1B-FB89A5AADFD5}"/>
    <cellStyle name="Normal 153 4" xfId="3991" xr:uid="{89F8824C-8BD7-4B9E-A332-A017A4D9335E}"/>
    <cellStyle name="Normal 153 4 2" xfId="6255" xr:uid="{C8A3F983-447D-4787-919B-8304BD0B529C}"/>
    <cellStyle name="Normal 153 4 2 2" xfId="9020" xr:uid="{CE1790F0-3C8B-4665-B71C-563530312AE3}"/>
    <cellStyle name="Normal 153 4 3" xfId="16029" xr:uid="{0FA0316D-805C-4FFA-A839-F498A820E77B}"/>
    <cellStyle name="Normal 153 5" xfId="6252" xr:uid="{A05FC8B8-1EBD-46D8-9477-A04A94F00D9B}"/>
    <cellStyle name="Normal 153 5 2" xfId="9017" xr:uid="{AEDBAE83-264A-4F49-8C31-A017BD811EEC}"/>
    <cellStyle name="Normal 153 5 3" xfId="17250" xr:uid="{C8A1136B-BC80-4935-ACBD-64F6D47FBD61}"/>
    <cellStyle name="Normal 153 6" xfId="10686" xr:uid="{770776D0-FCCA-47EE-9543-EC6BF69E692A}"/>
    <cellStyle name="Normal 153 7" xfId="13522" xr:uid="{0315EB09-8FAF-4234-A8F6-8951D10B1F1A}"/>
    <cellStyle name="Normal 153 8" xfId="19422" xr:uid="{5995FBDF-49E0-43BD-BFEB-4651C25BA4C4}"/>
    <cellStyle name="Normal 153 9" xfId="21221" xr:uid="{D50F1E6C-1CB3-42D6-B058-DF56D3E43D03}"/>
    <cellStyle name="Normal 154" xfId="663" xr:uid="{EF8ED588-53BF-4CF6-A119-2F869F396A47}"/>
    <cellStyle name="Normal 154 10" xfId="24904" xr:uid="{21712941-5BC9-449E-B09F-E573CAA1C00E}"/>
    <cellStyle name="Normal 154 11" xfId="25931" xr:uid="{D3EF4EE1-014E-4D7F-BD4F-D603B6A3330A}"/>
    <cellStyle name="Normal 154 12" xfId="26954" xr:uid="{0031C6D4-5FFA-4455-A64A-4D49A1984AAC}"/>
    <cellStyle name="Normal 154 2" xfId="1401" xr:uid="{84C51699-1F2F-47BB-B6B2-54A410BF51DB}"/>
    <cellStyle name="Normal 154 2 2" xfId="6257" xr:uid="{595963DF-8371-42C6-8981-00FA23353714}"/>
    <cellStyle name="Normal 154 2 2 2" xfId="9022" xr:uid="{E65E7B5B-BF7B-46F0-8F95-444C74C000DB}"/>
    <cellStyle name="Normal 154 2 3" xfId="11421" xr:uid="{F6F1CC74-24B1-48C9-848D-7590CEFFE6DD}"/>
    <cellStyle name="Normal 154 2 4" xfId="14257" xr:uid="{F2B08E02-1DAA-4437-B670-23F1DB453EAA}"/>
    <cellStyle name="Normal 154 3" xfId="3992" xr:uid="{6C7D1ADE-78F6-4F84-BD79-F590067F9325}"/>
    <cellStyle name="Normal 154 3 2" xfId="6258" xr:uid="{FA0A49E6-8660-4F4B-BDAD-22103F955E15}"/>
    <cellStyle name="Normal 154 3 2 2" xfId="9023" xr:uid="{D0A1D812-5CD8-427A-81F5-A34CA6F58EC2}"/>
    <cellStyle name="Normal 154 3 3" xfId="11740" xr:uid="{A93BDF8D-CB9D-403B-8BC7-53C960236580}"/>
    <cellStyle name="Normal 154 3 4" xfId="15002" xr:uid="{61A69F79-7BD2-408F-A899-8AC673EDBF66}"/>
    <cellStyle name="Normal 154 4" xfId="3993" xr:uid="{13CA8C9A-3550-413E-A429-E7E4C08FA2DB}"/>
    <cellStyle name="Normal 154 4 2" xfId="6259" xr:uid="{97B0B5AF-F0BC-4BF2-B81B-464D9B17525A}"/>
    <cellStyle name="Normal 154 4 2 2" xfId="9024" xr:uid="{FAC5916C-DD62-415F-B0DB-929B0BEA4F8C}"/>
    <cellStyle name="Normal 154 4 3" xfId="16030" xr:uid="{A9F54CFC-65E0-46E1-AD4F-83FE6311C8C8}"/>
    <cellStyle name="Normal 154 5" xfId="6256" xr:uid="{93BB5822-BA92-4F6B-8B25-5D0994DD11C8}"/>
    <cellStyle name="Normal 154 5 2" xfId="9021" xr:uid="{AED5A2E5-F2D2-41CB-8C25-715778BA17B1}"/>
    <cellStyle name="Normal 154 5 3" xfId="17251" xr:uid="{AD3872CF-3AAB-44D7-90BA-AC3D7387129E}"/>
    <cellStyle name="Normal 154 6" xfId="10687" xr:uid="{F4B77336-2D06-460C-BFB9-6FEE09FC42C4}"/>
    <cellStyle name="Normal 154 7" xfId="13523" xr:uid="{B5F4937C-6D0A-4670-9D8D-C0D224CEC20E}"/>
    <cellStyle name="Normal 154 8" xfId="19423" xr:uid="{B776F0BD-C5C1-4886-A07B-1487DA96F501}"/>
    <cellStyle name="Normal 154 9" xfId="21222" xr:uid="{CFF7E014-4974-47C9-BA28-FF3C38A25E2C}"/>
    <cellStyle name="Normal 155" xfId="664" xr:uid="{AE701E6E-2468-4F16-9BFC-02D782DD1F6A}"/>
    <cellStyle name="Normal 155 10" xfId="24905" xr:uid="{9F3936D8-3ED6-4182-B344-77A0DFC820F0}"/>
    <cellStyle name="Normal 155 11" xfId="25932" xr:uid="{03F922AB-BC21-4942-AF0F-B8E633E9E4B9}"/>
    <cellStyle name="Normal 155 12" xfId="26955" xr:uid="{B76D6844-6864-466E-96DE-F5C95678CECA}"/>
    <cellStyle name="Normal 155 2" xfId="1402" xr:uid="{304FDB99-7624-42F3-801D-1DB79CC8E755}"/>
    <cellStyle name="Normal 155 2 2" xfId="6261" xr:uid="{4956F116-6892-4844-B050-0A6BBEF12598}"/>
    <cellStyle name="Normal 155 2 2 2" xfId="9026" xr:uid="{FEDE2E80-A0DA-4B7A-AE99-08711F749467}"/>
    <cellStyle name="Normal 155 2 3" xfId="11422" xr:uid="{5CFB667D-5927-4E10-9DD9-B802374091C0}"/>
    <cellStyle name="Normal 155 2 4" xfId="14258" xr:uid="{29D11C4D-4D06-4ADC-AA61-722344FB27D7}"/>
    <cellStyle name="Normal 155 3" xfId="3994" xr:uid="{E8372410-65B3-4788-B5D4-7EB25F02FE31}"/>
    <cellStyle name="Normal 155 3 2" xfId="6262" xr:uid="{E08034DF-3E20-4003-B51F-72BCA250CEFF}"/>
    <cellStyle name="Normal 155 3 2 2" xfId="9027" xr:uid="{78020519-E30B-4066-9D94-AFC898802F67}"/>
    <cellStyle name="Normal 155 3 3" xfId="11741" xr:uid="{EB1AC1B0-54CC-4F17-8092-AF19688379CD}"/>
    <cellStyle name="Normal 155 3 4" xfId="15003" xr:uid="{799CABF7-97BB-46E8-BC2B-9D5233512AAB}"/>
    <cellStyle name="Normal 155 4" xfId="3995" xr:uid="{39744AF3-F89E-481A-A8C5-2376A11252FA}"/>
    <cellStyle name="Normal 155 4 2" xfId="6263" xr:uid="{DC0DF397-4FB9-4711-B4E6-F1C77FC3F74D}"/>
    <cellStyle name="Normal 155 4 2 2" xfId="9028" xr:uid="{05D2AB12-DFF8-4685-B8F1-F733BBFC80F2}"/>
    <cellStyle name="Normal 155 4 3" xfId="16031" xr:uid="{9C836B18-F4C5-4C52-952C-16A96BFE4736}"/>
    <cellStyle name="Normal 155 5" xfId="6260" xr:uid="{FC3A454A-F719-4428-ADAA-8BEEA23DAAEC}"/>
    <cellStyle name="Normal 155 5 2" xfId="9025" xr:uid="{A26A1DEE-A0CD-472C-B70C-2FA25F3ECAC1}"/>
    <cellStyle name="Normal 155 5 3" xfId="17252" xr:uid="{0B331709-2D46-4346-BF48-50A1061364F5}"/>
    <cellStyle name="Normal 155 6" xfId="10688" xr:uid="{7AAF8359-5E19-4822-B4E2-0281E47A16A9}"/>
    <cellStyle name="Normal 155 7" xfId="13524" xr:uid="{0F593017-0472-489E-965B-D6322363B906}"/>
    <cellStyle name="Normal 155 8" xfId="19424" xr:uid="{A23218D1-BA44-4290-8462-F65D692686C6}"/>
    <cellStyle name="Normal 155 9" xfId="21223" xr:uid="{169C7FCB-C02E-4608-8841-C76691C296E8}"/>
    <cellStyle name="Normal 156" xfId="665" xr:uid="{BA917BDC-BD87-48D6-A016-8A3A3A137C05}"/>
    <cellStyle name="Normal 156 10" xfId="24906" xr:uid="{A35089F7-34A3-411D-8EA9-8A8D39D256D4}"/>
    <cellStyle name="Normal 156 11" xfId="25933" xr:uid="{41458935-93D7-4CFE-9385-3A31A3BA780C}"/>
    <cellStyle name="Normal 156 12" xfId="26956" xr:uid="{66ED1787-96F3-4A00-9FA1-4E27E83A8B95}"/>
    <cellStyle name="Normal 156 2" xfId="1403" xr:uid="{680E03EC-E99A-4E94-8C63-2FF2B36363EC}"/>
    <cellStyle name="Normal 156 2 2" xfId="6265" xr:uid="{A65370A2-83ED-490E-89C0-7BD69E3386F9}"/>
    <cellStyle name="Normal 156 2 2 2" xfId="9030" xr:uid="{E16B0C93-B445-4707-95C8-9E824A38B7AF}"/>
    <cellStyle name="Normal 156 2 3" xfId="11423" xr:uid="{57BA0A73-745F-4A1D-BDE1-9B87B7FFC444}"/>
    <cellStyle name="Normal 156 2 4" xfId="14259" xr:uid="{0ED2BC95-5422-4CFA-AE0E-B107EA9A097A}"/>
    <cellStyle name="Normal 156 3" xfId="3996" xr:uid="{865A13A2-7FD3-4BDE-8F56-39637E5265E0}"/>
    <cellStyle name="Normal 156 3 2" xfId="6266" xr:uid="{D3B05239-1D2F-412A-B118-153A40BCDB1D}"/>
    <cellStyle name="Normal 156 3 2 2" xfId="9031" xr:uid="{78DECDD1-F080-49A8-AFB8-AA8AB5612CC2}"/>
    <cellStyle name="Normal 156 3 3" xfId="11742" xr:uid="{7E811B0D-E830-4695-A597-EE0F0504E905}"/>
    <cellStyle name="Normal 156 3 4" xfId="15004" xr:uid="{C600F082-1093-4B6B-94B6-7F8A21B87DB9}"/>
    <cellStyle name="Normal 156 4" xfId="3997" xr:uid="{2C98CA9B-7476-4D51-9AD2-93C988F0966C}"/>
    <cellStyle name="Normal 156 4 2" xfId="6267" xr:uid="{DE85ED98-22DD-48FB-9062-2142782A6D70}"/>
    <cellStyle name="Normal 156 4 2 2" xfId="9032" xr:uid="{6D506E80-A4AA-48CB-9A8C-9CB4AE0FCA50}"/>
    <cellStyle name="Normal 156 4 3" xfId="16032" xr:uid="{BF2EC637-39ED-44D1-B7C0-316023031579}"/>
    <cellStyle name="Normal 156 5" xfId="6264" xr:uid="{CC062A1E-BC22-4C75-A314-11B23B1DB2D2}"/>
    <cellStyle name="Normal 156 5 2" xfId="9029" xr:uid="{00D3E4B6-F470-477A-8F42-E1EE268DD975}"/>
    <cellStyle name="Normal 156 5 3" xfId="17253" xr:uid="{0929E539-6E0E-4C09-A8BA-ACC20FDCF92E}"/>
    <cellStyle name="Normal 156 6" xfId="10689" xr:uid="{FA5F081E-A03D-4546-91EC-558D0AC5C0DA}"/>
    <cellStyle name="Normal 156 7" xfId="13525" xr:uid="{2DEA49B2-5D6C-4D6F-B26E-4B9D4F6B37E8}"/>
    <cellStyle name="Normal 156 8" xfId="19425" xr:uid="{FE782B7D-EFB3-4FB4-BE0C-4F7694C799B6}"/>
    <cellStyle name="Normal 156 9" xfId="21224" xr:uid="{7C84C6D2-E7C9-4260-811C-57DC2BF96C4B}"/>
    <cellStyle name="Normal 157" xfId="666" xr:uid="{321EC0CB-45D6-484A-9398-9206DBC94DDC}"/>
    <cellStyle name="Normal 157 10" xfId="24907" xr:uid="{ED840CEA-6018-4F95-A7A5-9844A2EF5D66}"/>
    <cellStyle name="Normal 157 11" xfId="25934" xr:uid="{3A17C94F-8361-4C91-A78A-9B961904B974}"/>
    <cellStyle name="Normal 157 12" xfId="26957" xr:uid="{DF71C083-1D9A-47AE-A7D6-F8F0166A4C20}"/>
    <cellStyle name="Normal 157 2" xfId="1404" xr:uid="{F69F58B7-49FE-48AD-AFAD-100B6E748130}"/>
    <cellStyle name="Normal 157 2 2" xfId="6269" xr:uid="{66B24FA3-AC0D-4FB0-83BA-9A9C123A56CE}"/>
    <cellStyle name="Normal 157 2 2 2" xfId="9034" xr:uid="{767EF673-1BF0-4712-8D1B-53BAA0CB08FE}"/>
    <cellStyle name="Normal 157 2 3" xfId="11424" xr:uid="{8E6611AB-0D5D-4B89-857E-0471CDA18077}"/>
    <cellStyle name="Normal 157 2 4" xfId="14260" xr:uid="{B762131A-B10C-48B5-A99A-7087F5319C5A}"/>
    <cellStyle name="Normal 157 3" xfId="3998" xr:uid="{D179D194-B4DD-4587-BF80-CBB9D84C14A4}"/>
    <cellStyle name="Normal 157 3 2" xfId="6270" xr:uid="{F33E7763-C9F1-47AF-A5D9-4F35ADF17EFF}"/>
    <cellStyle name="Normal 157 3 2 2" xfId="9035" xr:uid="{FCFF3A5E-0343-4898-93AA-A9448915D7DD}"/>
    <cellStyle name="Normal 157 3 3" xfId="11743" xr:uid="{F2D04F94-E368-4AA2-A221-07B2452E1C84}"/>
    <cellStyle name="Normal 157 3 4" xfId="15005" xr:uid="{53281C1A-5F40-4FFD-8D23-EC86470FCE31}"/>
    <cellStyle name="Normal 157 4" xfId="3999" xr:uid="{0AAA2B64-E112-4760-89AB-6B47A193B997}"/>
    <cellStyle name="Normal 157 4 2" xfId="6271" xr:uid="{7B6D3E90-8D46-44AB-BBB4-34ACAE4E963C}"/>
    <cellStyle name="Normal 157 4 2 2" xfId="9036" xr:uid="{4E883DD2-5642-47E1-9818-328FFA46D8C0}"/>
    <cellStyle name="Normal 157 4 3" xfId="16033" xr:uid="{BBF0AAEF-05E6-4E82-B6D7-73C0949B3334}"/>
    <cellStyle name="Normal 157 5" xfId="6268" xr:uid="{29E71DE0-6C47-4E3F-9FCE-2BCD71BD45B7}"/>
    <cellStyle name="Normal 157 5 2" xfId="9033" xr:uid="{FAF0F02D-4389-431E-8E01-7DBCF9327BB3}"/>
    <cellStyle name="Normal 157 5 3" xfId="17254" xr:uid="{06EC3128-C4FD-4B00-8507-6AC004750DB9}"/>
    <cellStyle name="Normal 157 6" xfId="10690" xr:uid="{8BE4B11C-8849-4A34-AA9E-34CAEDD3373B}"/>
    <cellStyle name="Normal 157 7" xfId="13526" xr:uid="{D59744BA-7F0E-4535-BB0F-E969F4E98471}"/>
    <cellStyle name="Normal 157 8" xfId="19426" xr:uid="{152C96BD-5FB7-41AD-846B-358E2A4F8A50}"/>
    <cellStyle name="Normal 157 9" xfId="21225" xr:uid="{07956E17-2647-4A1B-8BE6-6B76A43BC18B}"/>
    <cellStyle name="Normal 158" xfId="667" xr:uid="{D193536B-130D-48C2-8CB8-E4E92C156F04}"/>
    <cellStyle name="Normal 158 10" xfId="24908" xr:uid="{AFD3A709-2EFE-4224-A252-044B281EA8E7}"/>
    <cellStyle name="Normal 158 11" xfId="25935" xr:uid="{43458671-F2C0-41DE-B2A7-A64E31538DFA}"/>
    <cellStyle name="Normal 158 12" xfId="26958" xr:uid="{A6FADF2E-65D0-43B8-82C5-6EEBD0A08CC8}"/>
    <cellStyle name="Normal 158 2" xfId="1405" xr:uid="{6F838D2C-0742-4B15-9712-1669597162F3}"/>
    <cellStyle name="Normal 158 2 2" xfId="6273" xr:uid="{1982301F-5505-4572-ADAC-9F0397609EDF}"/>
    <cellStyle name="Normal 158 2 2 2" xfId="9038" xr:uid="{0DF1A053-C546-4394-AE2C-D61D437B4EF0}"/>
    <cellStyle name="Normal 158 2 3" xfId="11425" xr:uid="{DFC17E26-23AA-41E5-9BE7-005DA3BC361F}"/>
    <cellStyle name="Normal 158 2 4" xfId="14261" xr:uid="{EEC3126A-5593-444E-BC1B-54EA7CF24EE2}"/>
    <cellStyle name="Normal 158 3" xfId="4000" xr:uid="{79D51694-6A13-431C-92E4-EC9DB35502A8}"/>
    <cellStyle name="Normal 158 3 2" xfId="6274" xr:uid="{DFC9FDA1-CC5F-4848-AEC3-EEDD6C772971}"/>
    <cellStyle name="Normal 158 3 2 2" xfId="9039" xr:uid="{BB71F737-7954-43FC-A6C6-E6BE407A0EF3}"/>
    <cellStyle name="Normal 158 3 3" xfId="11744" xr:uid="{DC2C4771-3D30-4BC8-8E35-3D216735D5AD}"/>
    <cellStyle name="Normal 158 3 4" xfId="15006" xr:uid="{76BAE9AB-869B-4002-BBFA-158626372B01}"/>
    <cellStyle name="Normal 158 4" xfId="4001" xr:uid="{95BE1DC5-4DE3-44F5-B097-42EB1C36E806}"/>
    <cellStyle name="Normal 158 4 2" xfId="6275" xr:uid="{C695388E-377C-44EC-AA37-F0C8C7BDED05}"/>
    <cellStyle name="Normal 158 4 2 2" xfId="9040" xr:uid="{1BDE932F-4D5F-44D2-8243-7AD5C76985B8}"/>
    <cellStyle name="Normal 158 4 3" xfId="16034" xr:uid="{E7BEB597-28E8-44E0-BEE5-205BE823B995}"/>
    <cellStyle name="Normal 158 5" xfId="6272" xr:uid="{4CA91468-69D0-49FC-89DF-0F7870C3D25D}"/>
    <cellStyle name="Normal 158 5 2" xfId="9037" xr:uid="{D4EB57C0-E884-4257-B053-84F7CA1BD9E9}"/>
    <cellStyle name="Normal 158 5 3" xfId="17255" xr:uid="{77A28ACF-1FD5-4A61-8AD1-8729948E3256}"/>
    <cellStyle name="Normal 158 6" xfId="10691" xr:uid="{C54F829C-F0C9-4194-B01D-F704DD2895DC}"/>
    <cellStyle name="Normal 158 7" xfId="13527" xr:uid="{45C07B40-E594-40C6-A3A8-816B71AB05AE}"/>
    <cellStyle name="Normal 158 8" xfId="19427" xr:uid="{0DCF2B91-89A9-4C70-A4AD-DDEDCFB823AD}"/>
    <cellStyle name="Normal 158 9" xfId="21226" xr:uid="{B41E69FD-B77E-44DE-B483-10ECB1E6D87B}"/>
    <cellStyle name="Normal 159" xfId="668" xr:uid="{305AACDB-28EF-4D48-BFEF-02BCA94B0875}"/>
    <cellStyle name="Normal 159 10" xfId="24909" xr:uid="{237305B0-3BA8-4E3D-9BA2-FFBCDA09EC7C}"/>
    <cellStyle name="Normal 159 11" xfId="25936" xr:uid="{75799B9E-E70C-49AF-908B-1B50CAD9FF5D}"/>
    <cellStyle name="Normal 159 12" xfId="26959" xr:uid="{90F33922-C79E-4F62-9A49-0C120186EF1B}"/>
    <cellStyle name="Normal 159 2" xfId="1406" xr:uid="{EDE07D65-B8AB-4463-8C4A-96AB70E6795F}"/>
    <cellStyle name="Normal 159 2 2" xfId="6277" xr:uid="{734CA624-2EF1-491E-8539-204F2A4D9592}"/>
    <cellStyle name="Normal 159 2 2 2" xfId="9042" xr:uid="{FB2EA73D-8EBC-43AD-BE60-67C5D0BAEE26}"/>
    <cellStyle name="Normal 159 2 3" xfId="11426" xr:uid="{361E035B-2D62-475E-9A40-DA61BAC2E325}"/>
    <cellStyle name="Normal 159 2 4" xfId="14262" xr:uid="{4444C9C3-5FD8-4531-89F6-AEE5B8219505}"/>
    <cellStyle name="Normal 159 3" xfId="4002" xr:uid="{00917D42-B668-4B92-91B6-261722594B04}"/>
    <cellStyle name="Normal 159 3 2" xfId="6278" xr:uid="{214EB968-2950-4A45-BB6C-086FB121563D}"/>
    <cellStyle name="Normal 159 3 2 2" xfId="9043" xr:uid="{EC7B2361-557E-41E1-B636-4F2FD665738E}"/>
    <cellStyle name="Normal 159 3 3" xfId="11745" xr:uid="{9F9AF37E-6A9B-4BF8-8B79-E978BA5C87B1}"/>
    <cellStyle name="Normal 159 3 4" xfId="15007" xr:uid="{3008A69C-86CB-4C3C-BA4A-C7865C163FCF}"/>
    <cellStyle name="Normal 159 4" xfId="4003" xr:uid="{331D9FD4-8FED-4E5F-A9D0-A26B0C6178CB}"/>
    <cellStyle name="Normal 159 4 2" xfId="6279" xr:uid="{2A2C0472-3FF3-4B2A-9F0E-944681C74D55}"/>
    <cellStyle name="Normal 159 4 2 2" xfId="9044" xr:uid="{448D8390-DE5C-4681-B044-CCAAC3DFBD08}"/>
    <cellStyle name="Normal 159 4 3" xfId="16035" xr:uid="{E0F79401-7927-420F-8274-42A93FAEE36D}"/>
    <cellStyle name="Normal 159 5" xfId="6276" xr:uid="{6095E4A7-C59D-4C24-8FE6-282728BEA88A}"/>
    <cellStyle name="Normal 159 5 2" xfId="9041" xr:uid="{95D31906-AA6D-4B16-8610-815D18E023AA}"/>
    <cellStyle name="Normal 159 5 3" xfId="17256" xr:uid="{FD2D14F5-9B4C-428B-BD0D-142CAFD46643}"/>
    <cellStyle name="Normal 159 6" xfId="10692" xr:uid="{6CFDE1AE-B17F-4457-89E0-E1EF6F8C9D5B}"/>
    <cellStyle name="Normal 159 7" xfId="13528" xr:uid="{D9A6F922-AC33-49B9-BB68-207997A9D153}"/>
    <cellStyle name="Normal 159 8" xfId="19428" xr:uid="{B901E1B5-A4DA-45A3-B85C-5F6C66099086}"/>
    <cellStyle name="Normal 159 9" xfId="21227" xr:uid="{6B08EC5A-F1DC-4EA4-B1F4-DDEBD8997AA9}"/>
    <cellStyle name="Normal 16" xfId="47" xr:uid="{927E45FE-EDB0-4DDA-B509-D3B480A563F2}"/>
    <cellStyle name="Normal 16 10" xfId="24910" xr:uid="{4975977C-55E2-4503-9877-BB907B2082BE}"/>
    <cellStyle name="Normal 16 11" xfId="25937" xr:uid="{7E990B80-2431-4CF2-A06D-92B186D15BDA}"/>
    <cellStyle name="Normal 16 12" xfId="26960" xr:uid="{0871FC98-3F84-4D3C-80A3-11858120BA7E}"/>
    <cellStyle name="Normal 16 2" xfId="785" xr:uid="{A1B6CD25-A621-4319-B19C-EF3BEBD3F728}"/>
    <cellStyle name="Normal 16 2 2" xfId="6281" xr:uid="{F3CAF144-3042-4FC3-8F4F-6486494C61FD}"/>
    <cellStyle name="Normal 16 2 2 2" xfId="9046" xr:uid="{3CC31779-9364-49BF-87D4-B54D72253E22}"/>
    <cellStyle name="Normal 16 2 3" xfId="10806" xr:uid="{1B259F9D-20B6-4AB4-9A92-A549517CB8B3}"/>
    <cellStyle name="Normal 16 2 4" xfId="13642" xr:uid="{2CFD6B7C-245E-46C9-9E68-501D656267B2}"/>
    <cellStyle name="Normal 16 3" xfId="4004" xr:uid="{F7A7D40E-C6CA-486A-9E8B-3260E84DA220}"/>
    <cellStyle name="Normal 16 3 2" xfId="6282" xr:uid="{6EC78A31-86C6-4C85-AD51-22D5CF98D512}"/>
    <cellStyle name="Normal 16 3 2 2" xfId="9047" xr:uid="{5E7FA578-7503-411F-8AF1-281C753C351E}"/>
    <cellStyle name="Normal 16 3 3" xfId="11746" xr:uid="{6B7CB9F9-F2B3-42D9-85CC-5074FB130634}"/>
    <cellStyle name="Normal 16 3 4" xfId="15008" xr:uid="{E5EF92DD-5457-494B-9C9E-9C69DBF95542}"/>
    <cellStyle name="Normal 16 4" xfId="4005" xr:uid="{386F7105-C124-466B-B253-5706B282D428}"/>
    <cellStyle name="Normal 16 4 2" xfId="6283" xr:uid="{8C46DB1B-6918-400C-B653-7BD0E45B563E}"/>
    <cellStyle name="Normal 16 4 2 2" xfId="9048" xr:uid="{42A8F2CA-478D-405C-A580-6BD876D85643}"/>
    <cellStyle name="Normal 16 4 3" xfId="16036" xr:uid="{A02AFD54-5B89-418C-9833-F957F9C03C4A}"/>
    <cellStyle name="Normal 16 5" xfId="6280" xr:uid="{A029523B-BC1E-41CA-BAC0-1EEE7ED5EB24}"/>
    <cellStyle name="Normal 16 5 2" xfId="9045" xr:uid="{BD5A2294-7592-4603-89A8-B8F462776B71}"/>
    <cellStyle name="Normal 16 5 3" xfId="17257" xr:uid="{85BA5B38-C330-45A7-87A5-165967F86803}"/>
    <cellStyle name="Normal 16 6" xfId="10069" xr:uid="{61C2CFC3-C908-4A69-B5FE-19B7BC6F31B8}"/>
    <cellStyle name="Normal 16 7" xfId="12908" xr:uid="{0E811AEF-2F4F-4788-A94D-DFAAA2412D1C}"/>
    <cellStyle name="Normal 16 8" xfId="19429" xr:uid="{4D6DBBD3-5A0C-43B1-9BF3-73608965325C}"/>
    <cellStyle name="Normal 16 9" xfId="21228" xr:uid="{6094AF64-4979-4ED5-BC27-101D2ACACD65}"/>
    <cellStyle name="Normal 160" xfId="670" xr:uid="{A68AD81F-9619-42EE-8810-96A952DA47A6}"/>
    <cellStyle name="Normal 160 10" xfId="24911" xr:uid="{EA83E68C-3490-44C0-A653-E3F6C3315C3B}"/>
    <cellStyle name="Normal 160 11" xfId="25938" xr:uid="{774C594A-AB8B-478D-89B0-42C2E4BDA66E}"/>
    <cellStyle name="Normal 160 12" xfId="26961" xr:uid="{C169E133-0A68-4B1C-AD1D-12F25EBFECF2}"/>
    <cellStyle name="Normal 160 2" xfId="1408" xr:uid="{7976B90B-C79E-498A-AACA-1585FD94EAFF}"/>
    <cellStyle name="Normal 160 2 2" xfId="6285" xr:uid="{8AED06D2-40C3-41E4-8B58-7ADDCAA207B7}"/>
    <cellStyle name="Normal 160 2 2 2" xfId="9050" xr:uid="{2D4A8C1C-55D3-4FC1-9452-7F3FCC6CE90C}"/>
    <cellStyle name="Normal 160 2 3" xfId="11428" xr:uid="{CBD613C3-5B2B-4FF7-8901-222EF45E24ED}"/>
    <cellStyle name="Normal 160 2 4" xfId="14264" xr:uid="{27104016-719C-4251-A90C-A71A177A5197}"/>
    <cellStyle name="Normal 160 3" xfId="4006" xr:uid="{97634E6A-2199-4262-8006-A81A431B8CB5}"/>
    <cellStyle name="Normal 160 3 2" xfId="6286" xr:uid="{5DEDE586-002B-4123-B1C0-407F77F4295D}"/>
    <cellStyle name="Normal 160 3 2 2" xfId="9051" xr:uid="{D6296037-D890-444C-BBA2-1061FB7C5BEB}"/>
    <cellStyle name="Normal 160 3 3" xfId="11747" xr:uid="{469EE871-9BB9-4A18-B589-8C32B55145DC}"/>
    <cellStyle name="Normal 160 3 4" xfId="15009" xr:uid="{72307E18-68F1-48A8-A9FF-EBCF135AF7AC}"/>
    <cellStyle name="Normal 160 4" xfId="4007" xr:uid="{19538A1B-1BE7-4E50-95D3-2EC9F5BD8B44}"/>
    <cellStyle name="Normal 160 4 2" xfId="6287" xr:uid="{03D4B1C4-E919-43CD-A5AB-C68D7BB377C7}"/>
    <cellStyle name="Normal 160 4 2 2" xfId="9052" xr:uid="{2D450B80-FFF6-4E0F-95D7-C0B1E50F19D3}"/>
    <cellStyle name="Normal 160 4 3" xfId="16037" xr:uid="{12B5BE5B-DEEA-4CFA-967C-AD15AB078C59}"/>
    <cellStyle name="Normal 160 5" xfId="6284" xr:uid="{87DC7FA3-D0A9-44B6-8A65-FA6EC3AA7554}"/>
    <cellStyle name="Normal 160 5 2" xfId="9049" xr:uid="{F591013B-4251-4DCB-880A-702E0DD19263}"/>
    <cellStyle name="Normal 160 5 3" xfId="17258" xr:uid="{C3404E89-6C52-4A0C-A87A-47A9231FBFCB}"/>
    <cellStyle name="Normal 160 6" xfId="10694" xr:uid="{2BE95FCE-CC1A-4090-9259-919D28E05297}"/>
    <cellStyle name="Normal 160 7" xfId="13530" xr:uid="{5EBB4D74-78A7-4F9F-A60E-E0EFC1B7D4ED}"/>
    <cellStyle name="Normal 160 8" xfId="19430" xr:uid="{E97773BE-30AD-4A39-87D3-BD9477003362}"/>
    <cellStyle name="Normal 160 9" xfId="21229" xr:uid="{E49BC917-A085-463F-A4D2-FD0DE394E275}"/>
    <cellStyle name="Normal 161" xfId="671" xr:uid="{84C42DC7-B860-4658-A02B-75C6C7E54AC6}"/>
    <cellStyle name="Normal 161 10" xfId="24912" xr:uid="{D3E8BA4C-D643-4DEE-A210-54AF89B07D99}"/>
    <cellStyle name="Normal 161 11" xfId="25939" xr:uid="{87DCBC34-1B86-430F-85FD-10DA2DE9A1A6}"/>
    <cellStyle name="Normal 161 12" xfId="26962" xr:uid="{2FE3F300-CDB8-4CAE-80EE-B16C751C2FA9}"/>
    <cellStyle name="Normal 161 2" xfId="1409" xr:uid="{99344F7E-0364-4776-B1A8-9F11C1444EF6}"/>
    <cellStyle name="Normal 161 2 2" xfId="6289" xr:uid="{8E8DF668-5EA9-49DF-923C-EB74A44B392B}"/>
    <cellStyle name="Normal 161 2 2 2" xfId="9054" xr:uid="{BE306C10-85A4-4613-B2C0-435679DB5B85}"/>
    <cellStyle name="Normal 161 2 3" xfId="11429" xr:uid="{FCE98D1B-66DB-48D3-B7AA-06004F58CC5C}"/>
    <cellStyle name="Normal 161 2 4" xfId="14265" xr:uid="{F2F3D09A-45B6-4AF6-932D-A57CE2AB076D}"/>
    <cellStyle name="Normal 161 3" xfId="4008" xr:uid="{574642DF-C14D-451F-A802-521A0F7083D5}"/>
    <cellStyle name="Normal 161 3 2" xfId="6290" xr:uid="{1FBD1D0B-6F51-4A2B-9D25-36E6C2F93573}"/>
    <cellStyle name="Normal 161 3 2 2" xfId="9055" xr:uid="{29AE7F25-32CA-4272-8B82-92AC9D3D731D}"/>
    <cellStyle name="Normal 161 3 3" xfId="11748" xr:uid="{53FB83AD-09EB-4BA9-BFB1-BE47E305A5A3}"/>
    <cellStyle name="Normal 161 3 4" xfId="15010" xr:uid="{2904AA00-A155-4876-BAF7-9C588601630F}"/>
    <cellStyle name="Normal 161 4" xfId="4009" xr:uid="{3384E5A3-0F7F-496D-AB49-ACC2D7F0F702}"/>
    <cellStyle name="Normal 161 4 2" xfId="6291" xr:uid="{DEBDB3AF-095E-4D82-BD42-0D1512034CB8}"/>
    <cellStyle name="Normal 161 4 2 2" xfId="9056" xr:uid="{16E2E974-0144-49D3-8FAD-E674E548D5DD}"/>
    <cellStyle name="Normal 161 4 3" xfId="16038" xr:uid="{93CFD4F3-A8DF-4BC4-8024-4E2AA5993978}"/>
    <cellStyle name="Normal 161 5" xfId="6288" xr:uid="{4BA26DF4-DE15-40E6-91AB-544E557F109E}"/>
    <cellStyle name="Normal 161 5 2" xfId="9053" xr:uid="{CB74E663-E331-484F-A1A7-265CF47E198E}"/>
    <cellStyle name="Normal 161 5 3" xfId="17259" xr:uid="{95AA47D5-AA1B-4FC4-B43B-56CE7E7A9066}"/>
    <cellStyle name="Normal 161 6" xfId="10695" xr:uid="{EEFCCD02-DAFE-4A15-AD9A-1083E3FAC0AE}"/>
    <cellStyle name="Normal 161 7" xfId="13531" xr:uid="{AC6AE8E0-63E8-4C8F-A8CE-5E898F3ECC56}"/>
    <cellStyle name="Normal 161 8" xfId="19431" xr:uid="{6F24602F-5E63-43E2-AA22-4E474B4035DC}"/>
    <cellStyle name="Normal 161 9" xfId="21230" xr:uid="{37705176-14E5-4647-B369-972D192EB73F}"/>
    <cellStyle name="Normal 162" xfId="672" xr:uid="{529564A4-D527-4D4B-A644-062B09FCB9A2}"/>
    <cellStyle name="Normal 162 10" xfId="24913" xr:uid="{6832F257-05FA-4C1B-BF63-11D6BAB1B4CD}"/>
    <cellStyle name="Normal 162 11" xfId="25940" xr:uid="{F5FE8FE1-C6D3-420C-9DB1-F345A9B97314}"/>
    <cellStyle name="Normal 162 12" xfId="26963" xr:uid="{C87133AB-B8A4-41B4-86C3-E36B7F726AC9}"/>
    <cellStyle name="Normal 162 2" xfId="1410" xr:uid="{D34D5764-2890-4564-901B-ADB8E8446F6E}"/>
    <cellStyle name="Normal 162 2 2" xfId="6293" xr:uid="{02DF446C-A639-4E37-9EF8-877169643F27}"/>
    <cellStyle name="Normal 162 2 2 2" xfId="9058" xr:uid="{FB143E28-F2B9-4389-9363-DA259D0D1728}"/>
    <cellStyle name="Normal 162 2 3" xfId="11430" xr:uid="{25FDD920-F9F1-4A37-AA9F-595C3CB55FCD}"/>
    <cellStyle name="Normal 162 2 4" xfId="14266" xr:uid="{FF611EFC-21F6-408C-9E72-AAC936620F7A}"/>
    <cellStyle name="Normal 162 3" xfId="4010" xr:uid="{2D25E60D-F982-4ED1-B76F-C9C9CF44E278}"/>
    <cellStyle name="Normal 162 3 2" xfId="6294" xr:uid="{2337B59C-1830-4C01-B2CA-9DE5F4D725CA}"/>
    <cellStyle name="Normal 162 3 2 2" xfId="9059" xr:uid="{12CA468F-8E90-4111-9C95-9EF55FAE2E35}"/>
    <cellStyle name="Normal 162 3 3" xfId="11749" xr:uid="{AF877ABA-03AB-4FE8-B419-E4A839F5F8F3}"/>
    <cellStyle name="Normal 162 3 4" xfId="15011" xr:uid="{1F95C623-C26E-4238-B021-45644739997A}"/>
    <cellStyle name="Normal 162 4" xfId="4011" xr:uid="{2937FBDB-D2D4-463C-8B47-10621845264F}"/>
    <cellStyle name="Normal 162 4 2" xfId="6295" xr:uid="{4782374D-80CA-462A-AB7B-8DC1D4126C26}"/>
    <cellStyle name="Normal 162 4 2 2" xfId="9060" xr:uid="{405B35B0-27B5-45C5-9334-3F8512B64F60}"/>
    <cellStyle name="Normal 162 4 3" xfId="16039" xr:uid="{95987AFB-87F8-4869-869D-870BE32F5446}"/>
    <cellStyle name="Normal 162 5" xfId="6292" xr:uid="{A6DC87A3-0D55-42E5-B6FD-C923C6AB7DB0}"/>
    <cellStyle name="Normal 162 5 2" xfId="9057" xr:uid="{F172A94C-09F7-455E-B8F8-34F274D6FDD7}"/>
    <cellStyle name="Normal 162 5 3" xfId="17260" xr:uid="{1DAEC5AB-13CA-44E7-819E-CAB6E9EF1970}"/>
    <cellStyle name="Normal 162 6" xfId="10696" xr:uid="{7BBBAF8D-8D85-4B8F-97BC-CD6E61F32957}"/>
    <cellStyle name="Normal 162 7" xfId="13532" xr:uid="{428E209B-1538-4C50-ACB7-B1EE09D1D683}"/>
    <cellStyle name="Normal 162 8" xfId="19432" xr:uid="{F192F8FF-B0BB-4CB3-9E47-E327FCBD24EE}"/>
    <cellStyle name="Normal 162 9" xfId="21231" xr:uid="{4C7F38AF-6276-4D84-BC32-E0036E1E4F75}"/>
    <cellStyle name="Normal 163" xfId="673" xr:uid="{D3F8322C-0E0D-4205-AB5A-7FEB8034ED17}"/>
    <cellStyle name="Normal 163 10" xfId="24914" xr:uid="{F6841015-94E6-4CE5-866B-D6D444A1FCBD}"/>
    <cellStyle name="Normal 163 11" xfId="25941" xr:uid="{06CE01DC-64A3-4784-8653-D23FC490DC26}"/>
    <cellStyle name="Normal 163 12" xfId="26964" xr:uid="{FF21CAB4-E3DF-409B-B08C-DFD8B2D2F7F9}"/>
    <cellStyle name="Normal 163 2" xfId="1411" xr:uid="{88B9D842-C0D4-4B53-8765-03CFE42533BA}"/>
    <cellStyle name="Normal 163 2 2" xfId="6297" xr:uid="{C595CACE-A657-4A7F-9E9F-CE70D10D3CDC}"/>
    <cellStyle name="Normal 163 2 2 2" xfId="9062" xr:uid="{6C3160D6-D0EB-43F8-9212-CA5A7D69501C}"/>
    <cellStyle name="Normal 163 2 3" xfId="11431" xr:uid="{FFFDA57D-7F7B-4313-9968-CDEFD2801F26}"/>
    <cellStyle name="Normal 163 2 4" xfId="14267" xr:uid="{3B547C54-9259-4A7A-8B1B-327B5324D1E9}"/>
    <cellStyle name="Normal 163 3" xfId="4012" xr:uid="{D673FDFF-A2BD-4C00-8484-0B99F3CE7D48}"/>
    <cellStyle name="Normal 163 3 2" xfId="6298" xr:uid="{575FD972-C802-49CD-A93C-2114994C7B2D}"/>
    <cellStyle name="Normal 163 3 2 2" xfId="9063" xr:uid="{B3A41387-8328-4073-938B-ED0494660DE2}"/>
    <cellStyle name="Normal 163 3 3" xfId="11750" xr:uid="{A9424AC9-8009-431A-A5D7-238E2EA743ED}"/>
    <cellStyle name="Normal 163 3 4" xfId="15012" xr:uid="{475BC71A-D949-4F92-A27E-62E1B1173E07}"/>
    <cellStyle name="Normal 163 4" xfId="4013" xr:uid="{4CA12FFA-BFE7-4A24-BAEA-502FBA5BAE7D}"/>
    <cellStyle name="Normal 163 4 2" xfId="6299" xr:uid="{4DA359C8-D7A2-44A6-AD02-81A32A17B51F}"/>
    <cellStyle name="Normal 163 4 2 2" xfId="9064" xr:uid="{7909F374-9C3E-40F3-A12A-AFFB8D592E56}"/>
    <cellStyle name="Normal 163 4 3" xfId="16040" xr:uid="{2A774D85-CA18-4F0C-BFC9-5706EA622E3E}"/>
    <cellStyle name="Normal 163 5" xfId="6296" xr:uid="{4A969617-425E-4E99-96C1-4AA4EF6F8D99}"/>
    <cellStyle name="Normal 163 5 2" xfId="9061" xr:uid="{8FCBC0E8-C09B-4B5C-BF30-8E1BC4628A4A}"/>
    <cellStyle name="Normal 163 5 3" xfId="17261" xr:uid="{8E0DDB0F-277A-46E5-8997-58A2043DB7C2}"/>
    <cellStyle name="Normal 163 6" xfId="10697" xr:uid="{57D6ADAB-0F31-4458-BEB4-402E381CE9C6}"/>
    <cellStyle name="Normal 163 7" xfId="13533" xr:uid="{6C82363F-4D53-4BAC-A5F9-C4EA9EE7329F}"/>
    <cellStyle name="Normal 163 8" xfId="19433" xr:uid="{039CD5A6-3F7B-4537-ADEF-ED814E13184E}"/>
    <cellStyle name="Normal 163 9" xfId="21232" xr:uid="{BA6E45CE-E086-4BAE-A390-709768A5E824}"/>
    <cellStyle name="Normal 164" xfId="674" xr:uid="{E2519757-0D18-4DDA-8B6B-BBEE61CB81E2}"/>
    <cellStyle name="Normal 164 10" xfId="24915" xr:uid="{3A899038-722F-4FD7-9FA4-902DF07F76FB}"/>
    <cellStyle name="Normal 164 11" xfId="25942" xr:uid="{E9C6CD2A-50C6-4A6F-AB4B-26517BA4592B}"/>
    <cellStyle name="Normal 164 12" xfId="26965" xr:uid="{88F50B2B-FE61-4642-93B4-D62C6A0F27B0}"/>
    <cellStyle name="Normal 164 2" xfId="1412" xr:uid="{9231F7A4-B54F-413A-9627-87E0C94FFA4E}"/>
    <cellStyle name="Normal 164 2 2" xfId="6301" xr:uid="{A89013F6-613C-4883-A27E-53610A8B65B6}"/>
    <cellStyle name="Normal 164 2 2 2" xfId="9066" xr:uid="{4522E1E0-D7EC-4A3D-8ED5-B7F4556FFC49}"/>
    <cellStyle name="Normal 164 2 3" xfId="11432" xr:uid="{103EB56A-038C-44DB-895F-82B3E7C42EB8}"/>
    <cellStyle name="Normal 164 2 4" xfId="14268" xr:uid="{1D2A1A41-DE84-424E-995B-0449F1DF0416}"/>
    <cellStyle name="Normal 164 3" xfId="4014" xr:uid="{54863C62-BCFE-4D8A-950C-8EBA96D75943}"/>
    <cellStyle name="Normal 164 3 2" xfId="6302" xr:uid="{B04D0647-5B0E-4D9B-9A23-46B5FD4DC936}"/>
    <cellStyle name="Normal 164 3 2 2" xfId="9067" xr:uid="{4EE65C3A-2B40-4846-A835-E66C5B127494}"/>
    <cellStyle name="Normal 164 3 3" xfId="11751" xr:uid="{A9718CBB-F785-4E45-8B31-26AA4466A395}"/>
    <cellStyle name="Normal 164 3 4" xfId="15013" xr:uid="{830419BB-BDDF-400C-AF44-97B8BB2B6C5A}"/>
    <cellStyle name="Normal 164 4" xfId="4015" xr:uid="{D7A65625-6764-4813-B8DB-4B7A4078D612}"/>
    <cellStyle name="Normal 164 4 2" xfId="6303" xr:uid="{E7492F2A-C4DB-4327-A06B-0CC01F7610B9}"/>
    <cellStyle name="Normal 164 4 2 2" xfId="9068" xr:uid="{4E10EE4C-86A4-41FF-8E44-F731795E597B}"/>
    <cellStyle name="Normal 164 4 3" xfId="16041" xr:uid="{615C60E9-4185-4236-8580-D20F53B0B3B6}"/>
    <cellStyle name="Normal 164 5" xfId="6300" xr:uid="{62EF6C5B-AA77-4D3E-B785-3C4B2FA5F129}"/>
    <cellStyle name="Normal 164 5 2" xfId="9065" xr:uid="{EA803F3B-A9E2-4690-8B48-98F5FD72727E}"/>
    <cellStyle name="Normal 164 5 3" xfId="17262" xr:uid="{849F556E-71BB-4862-B9C7-9920A9244D7E}"/>
    <cellStyle name="Normal 164 6" xfId="10698" xr:uid="{60A169A1-3C36-40A7-9588-A5FF494379B2}"/>
    <cellStyle name="Normal 164 7" xfId="13534" xr:uid="{C366DEA3-6183-4349-A81C-98332477B2AC}"/>
    <cellStyle name="Normal 164 8" xfId="19434" xr:uid="{02F5CBDD-8B60-402A-A698-304CD442F2E3}"/>
    <cellStyle name="Normal 164 9" xfId="21233" xr:uid="{19576179-8C4B-4AF5-85EB-3C59D66134A7}"/>
    <cellStyle name="Normal 165" xfId="675" xr:uid="{BF853819-FB39-40DB-934A-84B3CC9CFE01}"/>
    <cellStyle name="Normal 165 10" xfId="24916" xr:uid="{A3E8226B-BF6D-4F1F-A823-4F553236BFCF}"/>
    <cellStyle name="Normal 165 11" xfId="25943" xr:uid="{0917931B-2B05-4713-B2DE-5EEAB8CECAE2}"/>
    <cellStyle name="Normal 165 12" xfId="26966" xr:uid="{91A8EF30-287B-4B0B-8BB6-DCAE76769D78}"/>
    <cellStyle name="Normal 165 2" xfId="1413" xr:uid="{8C697529-2396-46FC-A24F-20DF9CE9E94A}"/>
    <cellStyle name="Normal 165 2 2" xfId="6305" xr:uid="{983C8C68-01A8-45DE-9BEE-D29239B1FEBC}"/>
    <cellStyle name="Normal 165 2 2 2" xfId="9070" xr:uid="{C7CCD767-13AE-4217-AAD4-792A82B48785}"/>
    <cellStyle name="Normal 165 2 3" xfId="11433" xr:uid="{B3A6CAB9-E3F6-4CAC-BB3D-3AF723B66DBF}"/>
    <cellStyle name="Normal 165 2 4" xfId="14269" xr:uid="{5DB81907-89E8-4F32-8DF2-11B836CD16F4}"/>
    <cellStyle name="Normal 165 3" xfId="4016" xr:uid="{CE70429B-815C-42D5-B63F-7A2A05086EA5}"/>
    <cellStyle name="Normal 165 3 2" xfId="6306" xr:uid="{28A6DD22-C277-414E-9F43-42408E3F07CF}"/>
    <cellStyle name="Normal 165 3 2 2" xfId="9071" xr:uid="{39384BE5-69DE-4808-BBB0-83B195F61F07}"/>
    <cellStyle name="Normal 165 3 3" xfId="11752" xr:uid="{97ECC3F1-8BDB-47B9-9ECE-D69AB6EB421F}"/>
    <cellStyle name="Normal 165 3 4" xfId="15014" xr:uid="{8A4E4306-E08D-4D2D-97F7-40548A492195}"/>
    <cellStyle name="Normal 165 4" xfId="4017" xr:uid="{69F0CFBD-D77E-4530-B092-2F2F22175C4E}"/>
    <cellStyle name="Normal 165 4 2" xfId="6307" xr:uid="{CC301F24-93B3-401E-8492-FFDBB3FA4CC1}"/>
    <cellStyle name="Normal 165 4 2 2" xfId="9072" xr:uid="{CC4C5D60-5D3B-47DE-A3C0-45D181246027}"/>
    <cellStyle name="Normal 165 4 3" xfId="16042" xr:uid="{BA0AEB3A-B5DF-4A04-8DA7-972C03D68AA8}"/>
    <cellStyle name="Normal 165 5" xfId="6304" xr:uid="{17DE3D23-E0B2-4545-9BFA-76BFE13672D3}"/>
    <cellStyle name="Normal 165 5 2" xfId="9069" xr:uid="{EFA31CB1-1286-4F12-A54B-DD0CD3D449AA}"/>
    <cellStyle name="Normal 165 5 3" xfId="17263" xr:uid="{99036C84-0AF5-4F60-86E8-9E75FC641744}"/>
    <cellStyle name="Normal 165 6" xfId="10699" xr:uid="{D1977DBA-5660-457B-ABBA-277D6BFB4171}"/>
    <cellStyle name="Normal 165 7" xfId="13535" xr:uid="{B4D240DF-D3C9-486A-BD2C-072205F546B5}"/>
    <cellStyle name="Normal 165 8" xfId="19435" xr:uid="{2A64F460-A241-4C63-A440-C7066BA5E1F7}"/>
    <cellStyle name="Normal 165 9" xfId="21234" xr:uid="{4C09B4D0-89F5-4DEF-B99E-9C261B40644C}"/>
    <cellStyle name="Normal 166" xfId="676" xr:uid="{65631087-F607-4109-BE00-9B7E5CA389AC}"/>
    <cellStyle name="Normal 166 10" xfId="24917" xr:uid="{FA870601-AA7C-4BEA-B37E-8B7525E8078E}"/>
    <cellStyle name="Normal 166 11" xfId="25944" xr:uid="{13BD3BBA-638C-4434-9AA4-3EB7A36CC949}"/>
    <cellStyle name="Normal 166 12" xfId="26967" xr:uid="{77422BD0-96DB-4995-A9A8-0E09AE1787E3}"/>
    <cellStyle name="Normal 166 2" xfId="1414" xr:uid="{3D9CBFDE-88FD-4B31-AFA0-D0766B247A1E}"/>
    <cellStyle name="Normal 166 2 2" xfId="6309" xr:uid="{0C690C7D-F226-4B5D-B53B-380D38ECF3B5}"/>
    <cellStyle name="Normal 166 2 2 2" xfId="9074" xr:uid="{2B6B6A92-1F0C-4DAC-9365-6A26C5F6C70C}"/>
    <cellStyle name="Normal 166 2 3" xfId="11434" xr:uid="{1C32C185-A56D-47E7-9DBB-CD375633BCBF}"/>
    <cellStyle name="Normal 166 2 4" xfId="14270" xr:uid="{9EBF941C-3EE5-437D-A4B3-3A8769F52DE3}"/>
    <cellStyle name="Normal 166 3" xfId="4018" xr:uid="{9778A07E-4D4F-4D3B-82B9-1F1C61C7FD1C}"/>
    <cellStyle name="Normal 166 3 2" xfId="6310" xr:uid="{6A276860-6455-4436-89C5-6E1D636AA712}"/>
    <cellStyle name="Normal 166 3 2 2" xfId="9075" xr:uid="{20E69AC4-BFF9-4403-A97C-644CA8F4375E}"/>
    <cellStyle name="Normal 166 3 3" xfId="11753" xr:uid="{08EF2660-2F5F-4B15-A2A5-D476C72DC87A}"/>
    <cellStyle name="Normal 166 3 4" xfId="15015" xr:uid="{F5C49921-952E-4F24-8924-368877B67FF4}"/>
    <cellStyle name="Normal 166 4" xfId="4019" xr:uid="{D488B712-79BA-4759-B83B-7D2B1D29FEF7}"/>
    <cellStyle name="Normal 166 4 2" xfId="6311" xr:uid="{484CA67F-AFD6-4315-9ADB-73B37CE6D029}"/>
    <cellStyle name="Normal 166 4 2 2" xfId="9076" xr:uid="{51ADA0D3-7F47-4E15-95F7-C5A0FF888AF5}"/>
    <cellStyle name="Normal 166 4 3" xfId="16043" xr:uid="{71498107-E299-4FF5-91F3-480AF82151B9}"/>
    <cellStyle name="Normal 166 5" xfId="6308" xr:uid="{C94525DD-4D1F-4370-9598-F9ECE73F70EC}"/>
    <cellStyle name="Normal 166 5 2" xfId="9073" xr:uid="{81735CEB-03B3-4F5D-8E5D-0CD7BFD51E8F}"/>
    <cellStyle name="Normal 166 5 3" xfId="17264" xr:uid="{902F3998-7D58-4DF8-833F-422287C92E5A}"/>
    <cellStyle name="Normal 166 6" xfId="10700" xr:uid="{4B733BA8-60E3-4922-93D7-6FA11F1440B6}"/>
    <cellStyle name="Normal 166 7" xfId="13536" xr:uid="{F2CE99A9-40F3-475A-98CB-8B3C64E901B0}"/>
    <cellStyle name="Normal 166 8" xfId="19436" xr:uid="{5E819098-F030-4998-AD4B-250C036F1C4C}"/>
    <cellStyle name="Normal 166 9" xfId="21235" xr:uid="{67378325-B2C4-4FD6-AB9D-EB24A00FF64E}"/>
    <cellStyle name="Normal 167" xfId="677" xr:uid="{3BE99BD5-D2FA-4BEB-BA24-DA016592BEA1}"/>
    <cellStyle name="Normal 167 10" xfId="24918" xr:uid="{3C7FB74F-804B-4CF8-8F2E-537305FAE524}"/>
    <cellStyle name="Normal 167 11" xfId="25945" xr:uid="{A3F094D4-DD0A-4330-8530-A2381EBCF8CE}"/>
    <cellStyle name="Normal 167 12" xfId="26968" xr:uid="{92749AF9-2895-4C19-A741-52E82C729667}"/>
    <cellStyle name="Normal 167 2" xfId="1415" xr:uid="{D4990B53-CA11-47DB-A717-714A94A9B86F}"/>
    <cellStyle name="Normal 167 2 2" xfId="6313" xr:uid="{E075E90A-AAF6-4571-B747-78303F21AF8A}"/>
    <cellStyle name="Normal 167 2 2 2" xfId="9078" xr:uid="{F1A591AB-5D98-4A4C-9970-AA0841DDD7AF}"/>
    <cellStyle name="Normal 167 2 3" xfId="11435" xr:uid="{00CF4B5B-F259-4837-BC5B-5A3C6827A67E}"/>
    <cellStyle name="Normal 167 2 4" xfId="14271" xr:uid="{C21E953E-F23D-4886-8A72-1DB7F985E13E}"/>
    <cellStyle name="Normal 167 3" xfId="4020" xr:uid="{59A82446-A74F-44B7-A267-0A40828688CA}"/>
    <cellStyle name="Normal 167 3 2" xfId="6314" xr:uid="{32C8C466-FBCA-425F-A336-1FFFF65788FA}"/>
    <cellStyle name="Normal 167 3 2 2" xfId="9079" xr:uid="{E3621E2A-2F58-482A-9EB9-979D419E724B}"/>
    <cellStyle name="Normal 167 3 3" xfId="11754" xr:uid="{48CFC417-73FA-4AE5-88FD-C54877985CD8}"/>
    <cellStyle name="Normal 167 3 4" xfId="15016" xr:uid="{A44DC0E1-DCF2-46D2-922E-663FE74D23FC}"/>
    <cellStyle name="Normal 167 4" xfId="4021" xr:uid="{B5613424-9DFF-4322-80AE-7A2579028457}"/>
    <cellStyle name="Normal 167 4 2" xfId="6315" xr:uid="{33A05822-04CE-43F8-BF0E-98DF1E7D00B1}"/>
    <cellStyle name="Normal 167 4 2 2" xfId="9080" xr:uid="{771162C4-587C-4206-A87A-5FF7F0B286AC}"/>
    <cellStyle name="Normal 167 4 3" xfId="16044" xr:uid="{19D23704-8F80-47E9-ABD1-2B401A2EDDD7}"/>
    <cellStyle name="Normal 167 5" xfId="6312" xr:uid="{60C913B1-E9DE-43BE-8313-2C87BCC254E1}"/>
    <cellStyle name="Normal 167 5 2" xfId="9077" xr:uid="{7665358B-4BB0-49DC-AFB0-11529408422E}"/>
    <cellStyle name="Normal 167 5 3" xfId="17265" xr:uid="{B60ADCDE-9AE2-4D34-A8C9-B575AB4D537B}"/>
    <cellStyle name="Normal 167 6" xfId="10701" xr:uid="{65EB05DB-F2B6-4A9A-ADD9-93F6085E1507}"/>
    <cellStyle name="Normal 167 7" xfId="13537" xr:uid="{E7AE49FB-9A9E-4B07-8E56-0F347B98B039}"/>
    <cellStyle name="Normal 167 8" xfId="19437" xr:uid="{954BAE55-3897-40BB-9C8E-D39447FF4F65}"/>
    <cellStyle name="Normal 167 9" xfId="21236" xr:uid="{36B99771-DFEC-442D-B0C7-323F8054D7A8}"/>
    <cellStyle name="Normal 168" xfId="678" xr:uid="{5F51A055-D24D-4EC1-AF1B-1DFEC5631CF9}"/>
    <cellStyle name="Normal 168 10" xfId="24919" xr:uid="{EC8C3C92-24FF-4969-A9DD-1A9480793135}"/>
    <cellStyle name="Normal 168 11" xfId="25946" xr:uid="{8944DBD2-8DF7-465E-AA99-3FCC6171F662}"/>
    <cellStyle name="Normal 168 12" xfId="26969" xr:uid="{5F07D230-92CC-4F77-BEBE-078EB076141D}"/>
    <cellStyle name="Normal 168 2" xfId="1416" xr:uid="{A6D5375D-AD9C-4776-8FFC-2CAD156F68CC}"/>
    <cellStyle name="Normal 168 2 2" xfId="6317" xr:uid="{7A7DAAFF-20FA-498B-801F-9102E62CBC55}"/>
    <cellStyle name="Normal 168 2 2 2" xfId="9082" xr:uid="{3FADAD80-5F1F-409C-AAC0-02F5D758886D}"/>
    <cellStyle name="Normal 168 2 3" xfId="11436" xr:uid="{56BAE676-B701-4DB3-A6D3-73A04A70FE4E}"/>
    <cellStyle name="Normal 168 2 4" xfId="14272" xr:uid="{042DF899-6399-46F6-BD5B-2DC2E993273D}"/>
    <cellStyle name="Normal 168 3" xfId="4022" xr:uid="{1BD14396-92DC-43A7-B59E-089EE2BEBC23}"/>
    <cellStyle name="Normal 168 3 2" xfId="6318" xr:uid="{920E32DD-0D19-4B72-8A48-0E42B02B068F}"/>
    <cellStyle name="Normal 168 3 2 2" xfId="9083" xr:uid="{0491BB6A-A644-443A-A1B7-3B5D092578DA}"/>
    <cellStyle name="Normal 168 3 3" xfId="11755" xr:uid="{6ECF2007-7D3A-4967-B25C-C36BDE63C98E}"/>
    <cellStyle name="Normal 168 3 4" xfId="15017" xr:uid="{D8CBD710-654E-4621-8BD0-EAA2B2FBB8A9}"/>
    <cellStyle name="Normal 168 4" xfId="4023" xr:uid="{0E61620D-D5F5-41D3-9BD2-CCDCAA83079B}"/>
    <cellStyle name="Normal 168 4 2" xfId="6319" xr:uid="{C1FA1A77-3765-4922-8C62-472D7DB2E027}"/>
    <cellStyle name="Normal 168 4 2 2" xfId="9084" xr:uid="{619B4056-8A1A-4E36-A138-A705CD158956}"/>
    <cellStyle name="Normal 168 4 3" xfId="16045" xr:uid="{E6BB56F8-C9D1-4ABB-9111-C70B5F190744}"/>
    <cellStyle name="Normal 168 5" xfId="6316" xr:uid="{EBFCFE31-3195-4A83-8BFB-33C96DEBD8FE}"/>
    <cellStyle name="Normal 168 5 2" xfId="9081" xr:uid="{F664ACB4-6EC0-4E3E-BA44-C2F8CE612AC9}"/>
    <cellStyle name="Normal 168 5 3" xfId="17266" xr:uid="{E088545D-271B-4657-90F7-1254A66B6B16}"/>
    <cellStyle name="Normal 168 6" xfId="10702" xr:uid="{800DF2FD-982B-4E62-A03E-3B6C0CA69345}"/>
    <cellStyle name="Normal 168 7" xfId="13538" xr:uid="{9A23F349-CA58-468F-9794-39FDB3F04665}"/>
    <cellStyle name="Normal 168 8" xfId="19438" xr:uid="{D2878906-5BD0-4A75-A41A-CDBB8D72E8C1}"/>
    <cellStyle name="Normal 168 9" xfId="21237" xr:uid="{DD918682-62B0-432D-8332-FB3F1EDB0029}"/>
    <cellStyle name="Normal 169" xfId="679" xr:uid="{1F873DF0-0E4E-471F-9DB6-A653F0AFB0DA}"/>
    <cellStyle name="Normal 169 10" xfId="24920" xr:uid="{D30F29F1-B0B2-4EE2-8D2A-5D4E48B8AA8F}"/>
    <cellStyle name="Normal 169 11" xfId="25947" xr:uid="{B9AA37CB-9852-4973-B6E2-FC8A24D4D088}"/>
    <cellStyle name="Normal 169 12" xfId="26970" xr:uid="{55E8C6C5-2E12-4FE1-8218-227F786FE2E5}"/>
    <cellStyle name="Normal 169 2" xfId="1417" xr:uid="{8F5E1878-8A36-4F43-86CC-7D765CEDD103}"/>
    <cellStyle name="Normal 169 2 2" xfId="6321" xr:uid="{0B97C219-25DF-45CD-8D3C-0DBD007B1609}"/>
    <cellStyle name="Normal 169 2 2 2" xfId="9086" xr:uid="{A9C569E9-5492-4875-B331-8B619BEDFFAD}"/>
    <cellStyle name="Normal 169 2 3" xfId="11437" xr:uid="{18FE02F4-B0BB-4BA9-A360-61DDE996265C}"/>
    <cellStyle name="Normal 169 2 4" xfId="14273" xr:uid="{E5BD2CB5-E4C3-4BF2-9B72-DF670A40C168}"/>
    <cellStyle name="Normal 169 3" xfId="4024" xr:uid="{34D6629C-09B1-4688-91C1-409688688EA1}"/>
    <cellStyle name="Normal 169 3 2" xfId="6322" xr:uid="{9DC4073B-186F-447E-974A-C2DEE579484E}"/>
    <cellStyle name="Normal 169 3 2 2" xfId="9087" xr:uid="{2E057767-368C-49D3-BF9E-DBBDB8EE80E9}"/>
    <cellStyle name="Normal 169 3 3" xfId="11756" xr:uid="{0D579B4E-EF4C-4B99-B230-F2AB9B254087}"/>
    <cellStyle name="Normal 169 3 4" xfId="15018" xr:uid="{33B9ED7B-C390-45F2-B539-E6097D704BD2}"/>
    <cellStyle name="Normal 169 4" xfId="4025" xr:uid="{71BE345E-A128-42E1-8539-64420D1D3824}"/>
    <cellStyle name="Normal 169 4 2" xfId="6323" xr:uid="{32284331-882C-42F9-8660-80E246AB73DC}"/>
    <cellStyle name="Normal 169 4 2 2" xfId="9088" xr:uid="{62BF036E-199E-4992-9AA7-BB7CA9728258}"/>
    <cellStyle name="Normal 169 4 3" xfId="16046" xr:uid="{194C5243-82FB-4536-8FF9-88A9A60F7951}"/>
    <cellStyle name="Normal 169 5" xfId="6320" xr:uid="{573B4DC7-E47A-4F71-AF91-11E750F8AF06}"/>
    <cellStyle name="Normal 169 5 2" xfId="9085" xr:uid="{B4E5E527-322C-4C70-AACF-2F667D14C244}"/>
    <cellStyle name="Normal 169 5 3" xfId="17267" xr:uid="{D954832E-1D78-4810-9845-BF2954AA60A5}"/>
    <cellStyle name="Normal 169 6" xfId="10703" xr:uid="{DE997CA6-C338-4A99-9C92-305F60A75B46}"/>
    <cellStyle name="Normal 169 7" xfId="13539" xr:uid="{24D54D59-F111-474D-B5D9-7CB1CDDBD06B}"/>
    <cellStyle name="Normal 169 8" xfId="19439" xr:uid="{B97D996A-318E-43E0-9324-50802570181A}"/>
    <cellStyle name="Normal 169 9" xfId="21238" xr:uid="{49B364FC-E350-42BE-BD45-B4D9A161798C}"/>
    <cellStyle name="Normal 17" xfId="143" xr:uid="{C01DB753-A931-416C-ADF4-104CAD48494A}"/>
    <cellStyle name="Normal 17 10" xfId="24921" xr:uid="{603DCE52-3F1A-4D8B-9C05-60ECFB202687}"/>
    <cellStyle name="Normal 17 11" xfId="25948" xr:uid="{D78F08D7-35C8-45DB-94CB-A4A728A78085}"/>
    <cellStyle name="Normal 17 12" xfId="26971" xr:uid="{9AA71E4C-3D7F-417B-9A44-41C64C803E2B}"/>
    <cellStyle name="Normal 17 2" xfId="880" xr:uid="{AAF05EA0-83F0-47BA-AC85-6C517119A765}"/>
    <cellStyle name="Normal 17 2 2" xfId="6325" xr:uid="{1297F488-5CCC-42FA-9F7C-EE8C16E63DFC}"/>
    <cellStyle name="Normal 17 2 2 2" xfId="9090" xr:uid="{650F35FE-A12F-4BE6-ABCB-A57EC1557610}"/>
    <cellStyle name="Normal 17 2 3" xfId="10900" xr:uid="{19AEE7A9-9119-4425-9146-A26EADCB593E}"/>
    <cellStyle name="Normal 17 2 4" xfId="13736" xr:uid="{A9DD62F1-D2D4-4DD0-8E79-4F064F67A40C}"/>
    <cellStyle name="Normal 17 3" xfId="4026" xr:uid="{50F93EE5-AD08-457F-A064-ED33BB5F7BF8}"/>
    <cellStyle name="Normal 17 3 2" xfId="6326" xr:uid="{976A427F-E540-49C4-83B9-35882238B49A}"/>
    <cellStyle name="Normal 17 3 2 2" xfId="9091" xr:uid="{4B4DFA69-21E1-4079-B6D0-127657B69E33}"/>
    <cellStyle name="Normal 17 3 3" xfId="11757" xr:uid="{BF2B9A29-A84E-4D24-91E6-4B49CDF02CDE}"/>
    <cellStyle name="Normal 17 3 4" xfId="15019" xr:uid="{A6D26612-90E0-4396-B223-0D0141E02BEC}"/>
    <cellStyle name="Normal 17 4" xfId="4027" xr:uid="{EDC79BD7-FAE0-46D7-83F5-CB179D3C0113}"/>
    <cellStyle name="Normal 17 4 2" xfId="6327" xr:uid="{FE2F002C-A546-48A7-9FDE-6CD2883FE76F}"/>
    <cellStyle name="Normal 17 4 2 2" xfId="9092" xr:uid="{D41B6A65-8173-4A82-8E45-15D52AF4EA1E}"/>
    <cellStyle name="Normal 17 4 3" xfId="16047" xr:uid="{A1252904-99EB-4D85-9882-28A71E5108DA}"/>
    <cellStyle name="Normal 17 5" xfId="6324" xr:uid="{330020A8-2643-4BD0-A495-AEBD5057598A}"/>
    <cellStyle name="Normal 17 5 2" xfId="9089" xr:uid="{FB2E80DC-8F83-4357-AED2-4A23338418FF}"/>
    <cellStyle name="Normal 17 5 3" xfId="17268" xr:uid="{F88F7DC0-446B-4201-B717-656B2C86B130}"/>
    <cellStyle name="Normal 17 6" xfId="10167" xr:uid="{B298A97C-6DE7-43D9-98D4-027942FBBCAA}"/>
    <cellStyle name="Normal 17 7" xfId="13002" xr:uid="{D2160D64-54C2-43CC-8152-7883269A0BC2}"/>
    <cellStyle name="Normal 17 8" xfId="19440" xr:uid="{3ED6B753-D24D-4444-B761-172793983315}"/>
    <cellStyle name="Normal 17 9" xfId="21239" xr:uid="{85C14ED8-279B-4A9A-A865-EF378EC45387}"/>
    <cellStyle name="Normal 170" xfId="680" xr:uid="{6ED98CE8-138B-409F-9684-CB58FF74EEFC}"/>
    <cellStyle name="Normal 170 10" xfId="24922" xr:uid="{596AFB7A-FB3B-47AA-B879-F39E855DD154}"/>
    <cellStyle name="Normal 170 11" xfId="25949" xr:uid="{E1D75FEA-DAAB-4906-8104-4984C76EDAA1}"/>
    <cellStyle name="Normal 170 12" xfId="26972" xr:uid="{427D45E4-2243-4164-8D69-1E70AABB5B90}"/>
    <cellStyle name="Normal 170 2" xfId="1418" xr:uid="{DAE78606-26EC-45F8-8C5F-59BD26BF0B6A}"/>
    <cellStyle name="Normal 170 2 2" xfId="6329" xr:uid="{7E0F3E26-4E06-4218-8FA3-D80F083B7AAA}"/>
    <cellStyle name="Normal 170 2 2 2" xfId="9094" xr:uid="{807FF77B-0140-4B99-AE6E-D992150C02CA}"/>
    <cellStyle name="Normal 170 2 3" xfId="11438" xr:uid="{D64D95B5-418D-42B9-9381-FC5666FD6409}"/>
    <cellStyle name="Normal 170 2 4" xfId="14274" xr:uid="{0EEDADBC-6AF4-4659-974F-B482E8A7CE76}"/>
    <cellStyle name="Normal 170 3" xfId="4028" xr:uid="{F70C1B9E-5189-43E2-B639-B95C8A6BB4D1}"/>
    <cellStyle name="Normal 170 3 2" xfId="6330" xr:uid="{130BB5FC-9082-44A3-AC1D-39FA9C7B0EC4}"/>
    <cellStyle name="Normal 170 3 2 2" xfId="9095" xr:uid="{5673CD37-DB40-42CB-A11F-213DA5ADF295}"/>
    <cellStyle name="Normal 170 3 3" xfId="11758" xr:uid="{958471A5-117D-426C-994C-33A7B5FB274E}"/>
    <cellStyle name="Normal 170 3 4" xfId="15020" xr:uid="{0DD4D564-3B1E-4659-BE1C-4505001567EB}"/>
    <cellStyle name="Normal 170 4" xfId="4029" xr:uid="{834A9C8A-0CD9-405D-A643-2A094E3AF63B}"/>
    <cellStyle name="Normal 170 4 2" xfId="6331" xr:uid="{E5D003DF-7EEB-4111-ACAD-27C70F9AA606}"/>
    <cellStyle name="Normal 170 4 2 2" xfId="9096" xr:uid="{3AE0572C-0DC2-40DB-B6BA-6DD4CD11C870}"/>
    <cellStyle name="Normal 170 4 3" xfId="16048" xr:uid="{D76E8565-16B2-4C0D-BB5A-E68C5EA31639}"/>
    <cellStyle name="Normal 170 5" xfId="6328" xr:uid="{2B58778E-9F3C-40BE-ABAC-434AAD7D447C}"/>
    <cellStyle name="Normal 170 5 2" xfId="9093" xr:uid="{BFA285A3-0BFA-41EC-AD77-8163B4647802}"/>
    <cellStyle name="Normal 170 5 3" xfId="17269" xr:uid="{70A407BF-3EA3-43A2-B50A-F338A50FB285}"/>
    <cellStyle name="Normal 170 6" xfId="10704" xr:uid="{9D242E3B-DD95-4FC6-9549-1B8C0AD92009}"/>
    <cellStyle name="Normal 170 7" xfId="13540" xr:uid="{1716E91B-3A3C-4BEF-B885-5E60C308FB4D}"/>
    <cellStyle name="Normal 170 8" xfId="19441" xr:uid="{42942FD5-541D-48EB-91B2-EADBDAFECD04}"/>
    <cellStyle name="Normal 170 9" xfId="21240" xr:uid="{12DDB6BA-8362-454A-AC2D-4CCC1B3378CD}"/>
    <cellStyle name="Normal 171" xfId="681" xr:uid="{B667C899-8F9A-406D-8545-385814E97A33}"/>
    <cellStyle name="Normal 171 10" xfId="24923" xr:uid="{DA1CEFD3-A483-41E7-BE3F-A1910AD608DA}"/>
    <cellStyle name="Normal 171 11" xfId="25950" xr:uid="{8FC4349F-BB43-4745-ACE9-FAE1DD5BC53F}"/>
    <cellStyle name="Normal 171 12" xfId="26973" xr:uid="{2DFD8C8B-C011-4419-95E7-42179E46E8D7}"/>
    <cellStyle name="Normal 171 2" xfId="1419" xr:uid="{1FC59DF7-C6CC-4800-B7F5-3300668B6259}"/>
    <cellStyle name="Normal 171 2 2" xfId="6333" xr:uid="{6926F5A3-A302-4A8A-8761-74FD7280D09C}"/>
    <cellStyle name="Normal 171 2 2 2" xfId="9098" xr:uid="{6E7DE80D-922B-46FD-9ADD-7C9820B8637C}"/>
    <cellStyle name="Normal 171 2 3" xfId="11439" xr:uid="{EF5E251F-BB9B-46D6-8369-0721B25103A4}"/>
    <cellStyle name="Normal 171 2 4" xfId="14275" xr:uid="{361AF47C-27F6-4F33-A6B6-2E453782BD7B}"/>
    <cellStyle name="Normal 171 3" xfId="4030" xr:uid="{7F0BB2DB-EB00-42AB-9515-66C5541AB055}"/>
    <cellStyle name="Normal 171 3 2" xfId="6334" xr:uid="{A5909312-0D63-4D28-9F29-534A4EDC40E5}"/>
    <cellStyle name="Normal 171 3 2 2" xfId="9099" xr:uid="{D01478BD-AC2F-441F-BDEB-3B439A797B47}"/>
    <cellStyle name="Normal 171 3 3" xfId="11759" xr:uid="{D761F840-69CB-451D-B241-936FA0B6EFAE}"/>
    <cellStyle name="Normal 171 3 4" xfId="15021" xr:uid="{008BCEA5-37E3-404F-9139-ED725C2875CD}"/>
    <cellStyle name="Normal 171 4" xfId="4031" xr:uid="{2FB80ACB-9256-4DF9-8C5A-0F83716C359D}"/>
    <cellStyle name="Normal 171 4 2" xfId="6335" xr:uid="{79518D1C-11D4-4CDB-B3B4-C6EBDC19D769}"/>
    <cellStyle name="Normal 171 4 2 2" xfId="9100" xr:uid="{E25869F4-66C2-4009-8B2A-3325CF086174}"/>
    <cellStyle name="Normal 171 4 3" xfId="16049" xr:uid="{3FA551D8-5C9B-4741-8C97-5ECE37619B71}"/>
    <cellStyle name="Normal 171 5" xfId="6332" xr:uid="{CC6C5668-CEB2-4C6E-A9A1-F5AED0C6F0DE}"/>
    <cellStyle name="Normal 171 5 2" xfId="9097" xr:uid="{EF3D6398-F961-43B8-AAD9-20DB806BA431}"/>
    <cellStyle name="Normal 171 5 3" xfId="17270" xr:uid="{FF5229D4-52EC-47C1-A644-AF1D81B5CC26}"/>
    <cellStyle name="Normal 171 6" xfId="10705" xr:uid="{970E9FE0-7717-4758-84A3-DFE30DE26A53}"/>
    <cellStyle name="Normal 171 7" xfId="13541" xr:uid="{D78C88FE-4C5A-4AD3-8FBD-744A48516618}"/>
    <cellStyle name="Normal 171 8" xfId="19442" xr:uid="{A834208C-20DF-47D5-B6B9-4068833B8872}"/>
    <cellStyle name="Normal 171 9" xfId="21241" xr:uid="{006F2854-3D8B-4A34-8FDA-0664088ACBD9}"/>
    <cellStyle name="Normal 172" xfId="682" xr:uid="{1FA7B97A-F481-4DD6-B2F9-E48600CFBC9A}"/>
    <cellStyle name="Normal 172 10" xfId="24924" xr:uid="{FA3AC391-8306-47FF-92EC-AC351E3471F8}"/>
    <cellStyle name="Normal 172 11" xfId="25951" xr:uid="{CD857895-FDCF-4FCD-973D-4F8E06B54394}"/>
    <cellStyle name="Normal 172 12" xfId="26974" xr:uid="{09A3C749-82BF-4A2F-B0C6-E56C9F590B87}"/>
    <cellStyle name="Normal 172 2" xfId="1420" xr:uid="{78FBA563-28B7-4E80-8FAE-0386EBA6F683}"/>
    <cellStyle name="Normal 172 2 2" xfId="6337" xr:uid="{89E52816-7E96-4C26-A2A5-1FD9E51AF483}"/>
    <cellStyle name="Normal 172 2 2 2" xfId="9102" xr:uid="{D74251B6-E9A9-4065-BD21-B84B78F256AE}"/>
    <cellStyle name="Normal 172 2 3" xfId="11440" xr:uid="{D7C320B0-1E29-4942-8D4E-81723D7CBF7E}"/>
    <cellStyle name="Normal 172 2 4" xfId="14276" xr:uid="{6EC21200-0403-4C33-8374-6CA45500EF74}"/>
    <cellStyle name="Normal 172 3" xfId="4032" xr:uid="{EF06366B-9BBE-4F27-9773-A78D8E0ADC23}"/>
    <cellStyle name="Normal 172 3 2" xfId="6338" xr:uid="{67EDE9F1-4901-4A3E-8660-C91D2A4DC16B}"/>
    <cellStyle name="Normal 172 3 2 2" xfId="9103" xr:uid="{C87D30F1-3EA3-4FD3-BAA6-E0FA21622FCC}"/>
    <cellStyle name="Normal 172 3 3" xfId="11760" xr:uid="{88FB57AA-B452-4660-A380-0177BE58D940}"/>
    <cellStyle name="Normal 172 3 4" xfId="15022" xr:uid="{BD3C4231-8DA6-4652-BC4C-8B0B51CBB7E2}"/>
    <cellStyle name="Normal 172 4" xfId="4033" xr:uid="{F5990F16-D00B-4B62-A080-B19F038CF760}"/>
    <cellStyle name="Normal 172 4 2" xfId="6339" xr:uid="{5A1C51AF-782D-403D-BE00-8116009C713C}"/>
    <cellStyle name="Normal 172 4 2 2" xfId="9104" xr:uid="{8C2099C2-2F59-4DD0-9B90-56ED61565C52}"/>
    <cellStyle name="Normal 172 4 3" xfId="16050" xr:uid="{C1DC3EED-D172-4C4D-9C3B-A1B4473A3267}"/>
    <cellStyle name="Normal 172 5" xfId="6336" xr:uid="{6F7148C6-4F0F-41DB-9C0A-C88C8402DF99}"/>
    <cellStyle name="Normal 172 5 2" xfId="9101" xr:uid="{CB36B93F-53B6-41F7-8E85-8931AB132A04}"/>
    <cellStyle name="Normal 172 5 3" xfId="17271" xr:uid="{8B63B8F6-4150-4177-A577-8DCD49C7C5F2}"/>
    <cellStyle name="Normal 172 6" xfId="10706" xr:uid="{1BCAD98B-58AA-448A-8878-E6294D873BF0}"/>
    <cellStyle name="Normal 172 7" xfId="13542" xr:uid="{52F9274B-A8F8-44EF-B8CD-9826A2EC9FC1}"/>
    <cellStyle name="Normal 172 8" xfId="19443" xr:uid="{789AADC2-5916-45E1-9280-923FA5B07FF6}"/>
    <cellStyle name="Normal 172 9" xfId="21242" xr:uid="{70866416-5643-4380-9C27-AD61D32CEAC5}"/>
    <cellStyle name="Normal 173" xfId="683" xr:uid="{D22B490F-861E-423A-BCFB-4FA9F6535869}"/>
    <cellStyle name="Normal 173 10" xfId="24925" xr:uid="{F94B284D-346A-457C-BCC3-F9C84FEF1781}"/>
    <cellStyle name="Normal 173 11" xfId="25952" xr:uid="{AD23A291-4EEF-4FEE-924C-462787F4D1A4}"/>
    <cellStyle name="Normal 173 12" xfId="26975" xr:uid="{1DF9F4F0-4D74-4044-9FEA-6254DF6943A0}"/>
    <cellStyle name="Normal 173 2" xfId="1421" xr:uid="{5B8B4173-F246-4D01-82E1-EFE23DFF0D41}"/>
    <cellStyle name="Normal 173 2 2" xfId="6341" xr:uid="{5FCCD708-963D-46A2-964D-BCD035935D14}"/>
    <cellStyle name="Normal 173 2 2 2" xfId="9106" xr:uid="{14EF60DF-8FC8-4531-8F3F-17876831DDB7}"/>
    <cellStyle name="Normal 173 2 3" xfId="11441" xr:uid="{F7C5E1CD-C2A3-4E59-9AA9-3C7CFCAC34C6}"/>
    <cellStyle name="Normal 173 2 4" xfId="14277" xr:uid="{167EBAEA-616A-46CB-93BC-C3BB2A34494C}"/>
    <cellStyle name="Normal 173 3" xfId="4034" xr:uid="{493492A6-9F45-4D61-889E-167E4837FB83}"/>
    <cellStyle name="Normal 173 3 2" xfId="6342" xr:uid="{B7FC8C3A-9E07-4A5F-89F0-14B9F12471E2}"/>
    <cellStyle name="Normal 173 3 2 2" xfId="9107" xr:uid="{B7116CC4-D2D0-40F5-A994-4969F7D7E184}"/>
    <cellStyle name="Normal 173 3 3" xfId="11761" xr:uid="{0CA7A442-714D-4697-BC47-8DEE0E777DE9}"/>
    <cellStyle name="Normal 173 3 4" xfId="15023" xr:uid="{913C03C8-9093-49D8-890C-C1D7A1AE7962}"/>
    <cellStyle name="Normal 173 4" xfId="4035" xr:uid="{04743774-81E0-4679-B5E5-0DAD50461F1C}"/>
    <cellStyle name="Normal 173 4 2" xfId="6343" xr:uid="{675BB5C4-F2BB-4729-8D55-56ECF54DFD54}"/>
    <cellStyle name="Normal 173 4 2 2" xfId="9108" xr:uid="{F119E9A0-1523-4798-83E6-FC6196C8693E}"/>
    <cellStyle name="Normal 173 4 3" xfId="16051" xr:uid="{E3A3A2AB-3BE2-40D2-9336-FBDB33FC8B26}"/>
    <cellStyle name="Normal 173 5" xfId="6340" xr:uid="{77F6F448-4EBB-4A6B-BA44-61CA1FDCD05B}"/>
    <cellStyle name="Normal 173 5 2" xfId="9105" xr:uid="{1D577E12-3331-4B8B-98C6-C433A342200F}"/>
    <cellStyle name="Normal 173 5 3" xfId="17272" xr:uid="{C28C4A79-A810-476B-9D03-DF21C22FE2B5}"/>
    <cellStyle name="Normal 173 6" xfId="10707" xr:uid="{5776277E-03F4-4AF3-9C56-CA4249C78EBA}"/>
    <cellStyle name="Normal 173 7" xfId="13543" xr:uid="{F5BE1B07-AC1C-410A-A92A-729C6FD9F9B8}"/>
    <cellStyle name="Normal 173 8" xfId="19444" xr:uid="{64C4C0B4-9005-401C-9F30-4F592F4F49DF}"/>
    <cellStyle name="Normal 173 9" xfId="21243" xr:uid="{84F59DF1-38F2-48D5-A4B0-E79F4F368931}"/>
    <cellStyle name="Normal 174" xfId="684" xr:uid="{6D3AAC25-A865-43E4-91EB-F6B30D006771}"/>
    <cellStyle name="Normal 174 10" xfId="24926" xr:uid="{C4931289-45F3-49F1-8108-1B4654CDCB7D}"/>
    <cellStyle name="Normal 174 11" xfId="25953" xr:uid="{B4ECDFA0-9B13-4F31-B099-1C547DF7410A}"/>
    <cellStyle name="Normal 174 12" xfId="26976" xr:uid="{19C50B91-2903-4A8F-BA55-8F3808B610DD}"/>
    <cellStyle name="Normal 174 2" xfId="1422" xr:uid="{E7635CBE-A5CB-4437-98E3-6E17F314CB4E}"/>
    <cellStyle name="Normal 174 2 2" xfId="6345" xr:uid="{8C890AF7-E6E3-4192-B388-42A22AAC1164}"/>
    <cellStyle name="Normal 174 2 2 2" xfId="9110" xr:uid="{95364CB1-C2A7-4DDF-9CFA-0F95B8241E35}"/>
    <cellStyle name="Normal 174 2 3" xfId="11442" xr:uid="{CB297CBB-58D2-4663-8B5E-DE63443CEAFE}"/>
    <cellStyle name="Normal 174 2 4" xfId="14278" xr:uid="{BFF2983F-85CB-4F5A-806E-918B5B9751FA}"/>
    <cellStyle name="Normal 174 3" xfId="4036" xr:uid="{4A7A5B5D-9DCC-47C5-B33A-8E66FD06686C}"/>
    <cellStyle name="Normal 174 3 2" xfId="6346" xr:uid="{47F4FAF5-2049-4234-81B5-D5D22A0FCE6C}"/>
    <cellStyle name="Normal 174 3 2 2" xfId="9111" xr:uid="{32930DD7-DD3C-4834-A035-384DE43AF34C}"/>
    <cellStyle name="Normal 174 3 3" xfId="11762" xr:uid="{210F12BD-B8DA-4550-9660-AB1E8E1A2BFD}"/>
    <cellStyle name="Normal 174 3 4" xfId="15024" xr:uid="{9C91EEDD-EFEB-4DD0-93B9-A2AEB4DAA4BE}"/>
    <cellStyle name="Normal 174 4" xfId="4037" xr:uid="{6A815549-9A16-425E-84D1-AF062FD29E03}"/>
    <cellStyle name="Normal 174 4 2" xfId="6347" xr:uid="{FBB81A1D-CDE5-4339-B173-131DB84A32DD}"/>
    <cellStyle name="Normal 174 4 2 2" xfId="9112" xr:uid="{F32EFF11-051F-4F98-B0A3-E3C39B5640C1}"/>
    <cellStyle name="Normal 174 4 3" xfId="16052" xr:uid="{68871766-F09A-4832-9B9D-C38218DEC191}"/>
    <cellStyle name="Normal 174 5" xfId="6344" xr:uid="{972E7AE3-4943-4E74-9822-41CE733A5003}"/>
    <cellStyle name="Normal 174 5 2" xfId="9109" xr:uid="{FAAAB904-CA78-4FF8-9CD8-8E425C3B734B}"/>
    <cellStyle name="Normal 174 5 3" xfId="17273" xr:uid="{0A1B23AC-4FF5-4EF3-95D6-25D42BD3841B}"/>
    <cellStyle name="Normal 174 6" xfId="10708" xr:uid="{44712A52-BCA2-48AF-BECE-90F7BD6112EE}"/>
    <cellStyle name="Normal 174 7" xfId="13544" xr:uid="{67AFDC19-0956-4C0C-B599-F0AEC8ED44D7}"/>
    <cellStyle name="Normal 174 8" xfId="19445" xr:uid="{42B85901-1D42-44D7-A546-27C96C032973}"/>
    <cellStyle name="Normal 174 9" xfId="21244" xr:uid="{D81F5059-A503-45D0-BE36-BD2B279BC5F5}"/>
    <cellStyle name="Normal 175" xfId="685" xr:uid="{B267D802-AD82-4507-8A47-4A1818D58B33}"/>
    <cellStyle name="Normal 175 10" xfId="24927" xr:uid="{B99D01DE-0BB4-4B47-99BD-966140432072}"/>
    <cellStyle name="Normal 175 11" xfId="25954" xr:uid="{E0D0D2E5-C2B2-42A4-9A3B-9F5B4D1264D9}"/>
    <cellStyle name="Normal 175 12" xfId="26977" xr:uid="{E4AA1823-B9CD-4862-88AC-8C429666D05A}"/>
    <cellStyle name="Normal 175 2" xfId="1423" xr:uid="{C5E9CDEB-9500-4C6F-965E-88D0B2E98A83}"/>
    <cellStyle name="Normal 175 2 2" xfId="6349" xr:uid="{846ED065-3EA5-4CF2-AFF4-58B131014485}"/>
    <cellStyle name="Normal 175 2 2 2" xfId="9114" xr:uid="{25714561-BC4B-4C21-8691-6F4534292382}"/>
    <cellStyle name="Normal 175 2 3" xfId="11443" xr:uid="{566A7386-148E-427D-A7D5-2639C67E2464}"/>
    <cellStyle name="Normal 175 2 4" xfId="14279" xr:uid="{490E72A4-D754-44D0-934F-6D46C37AF198}"/>
    <cellStyle name="Normal 175 3" xfId="4038" xr:uid="{8200320D-5887-4228-B6FE-B335AAF9EACB}"/>
    <cellStyle name="Normal 175 3 2" xfId="6350" xr:uid="{BBE45D15-A964-48BB-B5DE-2004E96E79BF}"/>
    <cellStyle name="Normal 175 3 2 2" xfId="9115" xr:uid="{219A385E-8736-4E6A-9964-ADA6D9FA36E2}"/>
    <cellStyle name="Normal 175 3 3" xfId="11763" xr:uid="{A7996D7C-EDCC-4474-ADE8-7DB36097A5F6}"/>
    <cellStyle name="Normal 175 3 4" xfId="15025" xr:uid="{236FC443-4452-492C-942D-AAB22F79381B}"/>
    <cellStyle name="Normal 175 4" xfId="4039" xr:uid="{BB0D3D73-AE17-4789-B377-5A8AB280B176}"/>
    <cellStyle name="Normal 175 4 2" xfId="6351" xr:uid="{9729A022-A80A-4C5F-8F43-4C422E4FA32A}"/>
    <cellStyle name="Normal 175 4 2 2" xfId="9116" xr:uid="{56A1E103-099A-4B82-8E7E-0DF3BC859D92}"/>
    <cellStyle name="Normal 175 4 3" xfId="16053" xr:uid="{B94EEE72-81F8-49E1-A360-CDD1044E5165}"/>
    <cellStyle name="Normal 175 5" xfId="6348" xr:uid="{0476517E-017F-4497-BA24-3DC5B0EF6C0F}"/>
    <cellStyle name="Normal 175 5 2" xfId="9113" xr:uid="{04F13F19-FAAF-4762-8E29-CDCA13443F33}"/>
    <cellStyle name="Normal 175 5 3" xfId="17274" xr:uid="{DB6D1268-4B42-4190-B6A7-E51D6AEFA609}"/>
    <cellStyle name="Normal 175 6" xfId="10709" xr:uid="{2E6B27F8-FECF-4FBE-AFD9-FA45B4E65690}"/>
    <cellStyle name="Normal 175 7" xfId="13545" xr:uid="{7CEE9CD7-A538-4D4B-992C-D711CEDB5D45}"/>
    <cellStyle name="Normal 175 8" xfId="19446" xr:uid="{B96A71B6-121C-4BF7-AFFC-82059BF7CFF4}"/>
    <cellStyle name="Normal 175 9" xfId="21245" xr:uid="{9A1214D7-5273-4508-915D-195930A02811}"/>
    <cellStyle name="Normal 176" xfId="686" xr:uid="{F2295CF9-B301-417C-A2CD-7BCE44D6036F}"/>
    <cellStyle name="Normal 176 10" xfId="24928" xr:uid="{9779CF7C-9552-4413-9633-739C81655C47}"/>
    <cellStyle name="Normal 176 11" xfId="25955" xr:uid="{9B6DFC38-414C-4CB3-BDD2-B001F1B742E2}"/>
    <cellStyle name="Normal 176 12" xfId="26978" xr:uid="{7CE77290-238E-4ED4-95D0-110176C4BA3D}"/>
    <cellStyle name="Normal 176 2" xfId="1424" xr:uid="{FBC42963-24AD-4512-8466-7380DC5CF53B}"/>
    <cellStyle name="Normal 176 2 2" xfId="6353" xr:uid="{1A2D877F-A83E-4483-B871-DDABB58F3E1F}"/>
    <cellStyle name="Normal 176 2 2 2" xfId="9118" xr:uid="{F4D61814-D4C0-4934-AAC1-FE2B93242DBB}"/>
    <cellStyle name="Normal 176 2 3" xfId="11444" xr:uid="{8D49E3BD-CF4F-4798-9CAF-7732684A3BF3}"/>
    <cellStyle name="Normal 176 2 4" xfId="14280" xr:uid="{C81C775B-9EB9-43BE-8C70-704D7CCF15E7}"/>
    <cellStyle name="Normal 176 3" xfId="4040" xr:uid="{5E540593-21C0-4475-BE58-076E0F4446E7}"/>
    <cellStyle name="Normal 176 3 2" xfId="6354" xr:uid="{969EECF8-AC4D-49D3-B31C-35029C2E55E2}"/>
    <cellStyle name="Normal 176 3 2 2" xfId="9119" xr:uid="{FF365AAF-2838-49D9-A816-3EBBA3431789}"/>
    <cellStyle name="Normal 176 3 3" xfId="11764" xr:uid="{15265146-1130-468D-BA08-E2D894D5B2E7}"/>
    <cellStyle name="Normal 176 3 4" xfId="15026" xr:uid="{4BF72C95-C23B-457E-9040-D98AF35AFE12}"/>
    <cellStyle name="Normal 176 4" xfId="4041" xr:uid="{D61B1117-7C8C-4FB3-8A0D-CBA069E470C1}"/>
    <cellStyle name="Normal 176 4 2" xfId="6355" xr:uid="{E57F7446-50DA-4871-933E-E32971017416}"/>
    <cellStyle name="Normal 176 4 2 2" xfId="9120" xr:uid="{4877BAD5-5F3C-4E53-A5F3-4B921F808ABC}"/>
    <cellStyle name="Normal 176 4 3" xfId="16054" xr:uid="{723465D3-2A99-44A8-9273-4869FCC3F152}"/>
    <cellStyle name="Normal 176 5" xfId="6352" xr:uid="{0D5FFFB3-2285-4012-B246-E63921916207}"/>
    <cellStyle name="Normal 176 5 2" xfId="9117" xr:uid="{7D59212F-7AA6-4FEF-BE53-4F99B3BD6158}"/>
    <cellStyle name="Normal 176 5 3" xfId="17275" xr:uid="{7A7CD600-42A6-4EE9-9542-1F40421033FB}"/>
    <cellStyle name="Normal 176 6" xfId="10710" xr:uid="{AE9D236D-DFBB-4173-8E03-554289185FD7}"/>
    <cellStyle name="Normal 176 7" xfId="13546" xr:uid="{6C9D0849-4FC9-4119-B354-8E44DA0C7734}"/>
    <cellStyle name="Normal 176 8" xfId="19447" xr:uid="{24EB97B3-1FB8-49A3-8DCC-AB2C68437230}"/>
    <cellStyle name="Normal 176 9" xfId="21246" xr:uid="{DB1F60AA-B467-4A63-B0A4-6E7EE8FB8E03}"/>
    <cellStyle name="Normal 177" xfId="687" xr:uid="{9B193725-95B7-401D-8EB2-2C64F50771EF}"/>
    <cellStyle name="Normal 177 10" xfId="24929" xr:uid="{82329C2C-E2B8-4ABB-A33B-008EB843A5EA}"/>
    <cellStyle name="Normal 177 11" xfId="25956" xr:uid="{2E32C4B6-09B5-47FA-8F89-6318F1113CB6}"/>
    <cellStyle name="Normal 177 12" xfId="26979" xr:uid="{883AF250-FCFD-43EF-B928-3EA518E89E88}"/>
    <cellStyle name="Normal 177 2" xfId="1425" xr:uid="{00D1FA62-8B7F-458F-A6EE-9F711A9459D2}"/>
    <cellStyle name="Normal 177 2 2" xfId="6357" xr:uid="{25717F51-D78D-4AE6-96C1-99C4C1CCD733}"/>
    <cellStyle name="Normal 177 2 2 2" xfId="9122" xr:uid="{A49A6E96-8EE7-453A-AE3E-92B6BD0A10B6}"/>
    <cellStyle name="Normal 177 2 3" xfId="11445" xr:uid="{2E8D07B4-1BBF-441B-8598-9F98A226ED2E}"/>
    <cellStyle name="Normal 177 2 4" xfId="14281" xr:uid="{6F00E7E9-5E66-4BAF-B8D6-5CC3AE76B3DA}"/>
    <cellStyle name="Normal 177 3" xfId="4042" xr:uid="{03F249B2-9DA9-4F3D-A024-0F60632E2365}"/>
    <cellStyle name="Normal 177 3 2" xfId="6358" xr:uid="{0D7301F3-2843-42EF-9A1B-EB0FD7DC9A14}"/>
    <cellStyle name="Normal 177 3 2 2" xfId="9123" xr:uid="{4B1A8DB7-405D-4E0F-965F-C803A266547F}"/>
    <cellStyle name="Normal 177 3 3" xfId="11765" xr:uid="{7EB49344-CC94-42E1-B472-9871CB7F2681}"/>
    <cellStyle name="Normal 177 3 4" xfId="15027" xr:uid="{B7B3F401-937B-496B-9B89-3A4F41ECF1D2}"/>
    <cellStyle name="Normal 177 4" xfId="4043" xr:uid="{27981654-F173-4C9F-A0CA-5E934B29B16C}"/>
    <cellStyle name="Normal 177 4 2" xfId="6359" xr:uid="{DA6EF981-F841-4AE7-8E44-A864F17767D6}"/>
    <cellStyle name="Normal 177 4 2 2" xfId="9124" xr:uid="{43B36955-79C5-46C6-B3AF-D52035BA4FA6}"/>
    <cellStyle name="Normal 177 4 3" xfId="16055" xr:uid="{A2CBFA99-E2B4-4037-857F-9588871BC452}"/>
    <cellStyle name="Normal 177 5" xfId="6356" xr:uid="{DFDB722F-B537-45F8-8E22-CCE3D2A7A558}"/>
    <cellStyle name="Normal 177 5 2" xfId="9121" xr:uid="{E6F34D6F-A2E1-48CB-A5CE-283A3AAB4C26}"/>
    <cellStyle name="Normal 177 5 3" xfId="17276" xr:uid="{D93BCB9E-BAD3-4EDA-BE8C-7D3ABC3CDCFE}"/>
    <cellStyle name="Normal 177 6" xfId="10711" xr:uid="{DBDB4CE7-AF91-4BA2-8BC2-12B540BA2EEC}"/>
    <cellStyle name="Normal 177 7" xfId="13547" xr:uid="{8EA8BD2F-1C70-48CF-8A7D-0D4398CF1879}"/>
    <cellStyle name="Normal 177 8" xfId="19448" xr:uid="{DDF1B75C-3D3C-4BC5-B52A-CEC656D39B7D}"/>
    <cellStyle name="Normal 177 9" xfId="21247" xr:uid="{224DB55E-ED2D-4B35-B483-C8BEF8E78ED3}"/>
    <cellStyle name="Normal 178" xfId="688" xr:uid="{381B6817-0261-4B45-88F2-3FFE3012BD13}"/>
    <cellStyle name="Normal 178 10" xfId="24930" xr:uid="{6D732E23-7052-4411-ABAC-CA0570A66858}"/>
    <cellStyle name="Normal 178 11" xfId="25957" xr:uid="{6A6EFEBA-B33B-4033-9CFE-FD62014D3C84}"/>
    <cellStyle name="Normal 178 12" xfId="26980" xr:uid="{23FFCA49-0E0E-4476-A364-E528CE40E6F8}"/>
    <cellStyle name="Normal 178 2" xfId="1426" xr:uid="{653573F1-A7E3-4AD4-9B92-5D741B1551EE}"/>
    <cellStyle name="Normal 178 2 2" xfId="6361" xr:uid="{BBD3849B-C47B-45C7-A270-FEA00FC8B681}"/>
    <cellStyle name="Normal 178 2 2 2" xfId="9126" xr:uid="{B1CD2E3C-4DC4-4F24-B2C9-FEDB80A1A0B6}"/>
    <cellStyle name="Normal 178 2 3" xfId="11446" xr:uid="{C57569CF-9ECB-4145-AF6D-AA277A78644D}"/>
    <cellStyle name="Normal 178 2 4" xfId="14282" xr:uid="{55880CFF-6234-47CB-8E5D-5591BF96F609}"/>
    <cellStyle name="Normal 178 3" xfId="4044" xr:uid="{A3AEA908-2A22-49AE-BC58-F61E1B5E5E18}"/>
    <cellStyle name="Normal 178 3 2" xfId="6362" xr:uid="{AD236C68-3062-4EC3-9C8A-236D6A5D3234}"/>
    <cellStyle name="Normal 178 3 2 2" xfId="9127" xr:uid="{821A6B8C-2E61-4B13-8F23-CEA1DD59E6D7}"/>
    <cellStyle name="Normal 178 3 3" xfId="11766" xr:uid="{A38FF615-662A-4BE6-AA5C-98E5DABFBD6A}"/>
    <cellStyle name="Normal 178 3 4" xfId="15028" xr:uid="{CD311FB1-E231-4069-93DE-9FC399A25A27}"/>
    <cellStyle name="Normal 178 4" xfId="4045" xr:uid="{308F36F7-4780-431C-A629-3261E7FC187E}"/>
    <cellStyle name="Normal 178 4 2" xfId="6363" xr:uid="{898FE06F-511F-4018-B258-C52EC817A6F1}"/>
    <cellStyle name="Normal 178 4 2 2" xfId="9128" xr:uid="{B4066589-8150-46C5-871C-0A67CE1B6417}"/>
    <cellStyle name="Normal 178 4 3" xfId="16056" xr:uid="{1CD9B10A-974D-4925-86DE-69AF26F9AF2E}"/>
    <cellStyle name="Normal 178 5" xfId="6360" xr:uid="{EE25DD26-AAB0-499B-8385-04388F531944}"/>
    <cellStyle name="Normal 178 5 2" xfId="9125" xr:uid="{CA821B5C-41CF-4C98-9383-24F35B71737B}"/>
    <cellStyle name="Normal 178 5 3" xfId="17277" xr:uid="{8850BE51-67B0-4EDF-81DE-3A817171B218}"/>
    <cellStyle name="Normal 178 6" xfId="10712" xr:uid="{13824D52-C082-4EAF-A693-40BAE6227011}"/>
    <cellStyle name="Normal 178 7" xfId="13548" xr:uid="{A28896D6-C838-4BAB-8FF6-CC9CDE7D42E3}"/>
    <cellStyle name="Normal 178 8" xfId="19449" xr:uid="{74EBCDBB-A8CF-4178-90A8-576EDEDB1F8E}"/>
    <cellStyle name="Normal 178 9" xfId="21248" xr:uid="{2876DF87-B3DA-4296-824E-AAD054152371}"/>
    <cellStyle name="Normal 179" xfId="689" xr:uid="{F9FA9A41-C933-4829-939D-793DB7EF282B}"/>
    <cellStyle name="Normal 179 10" xfId="24931" xr:uid="{4FDD35CD-03D3-4D68-A3EB-29B3532282EB}"/>
    <cellStyle name="Normal 179 11" xfId="25958" xr:uid="{A594B915-5F16-42B0-8B78-79F1213809F6}"/>
    <cellStyle name="Normal 179 12" xfId="26981" xr:uid="{88B89DC9-CD0F-4440-B124-8997046B544E}"/>
    <cellStyle name="Normal 179 2" xfId="1427" xr:uid="{92B087F9-4F79-4B61-89A5-879512AA6103}"/>
    <cellStyle name="Normal 179 2 2" xfId="6365" xr:uid="{B7584019-53DB-4B0F-9B42-ADAFA92CAE65}"/>
    <cellStyle name="Normal 179 2 2 2" xfId="9130" xr:uid="{F00A8B40-703E-44E0-8099-F998B1D2F087}"/>
    <cellStyle name="Normal 179 2 3" xfId="11447" xr:uid="{6832EBE8-70CB-45B7-910E-8B9961B043BE}"/>
    <cellStyle name="Normal 179 2 4" xfId="14283" xr:uid="{FB8D6D77-5640-46C2-A633-209784749B23}"/>
    <cellStyle name="Normal 179 3" xfId="4046" xr:uid="{D5AB22CB-526A-42EA-803E-A0AF19ECCE62}"/>
    <cellStyle name="Normal 179 3 2" xfId="6366" xr:uid="{70C3BEED-FFF4-47AE-9FDF-C5F67CA4B5E3}"/>
    <cellStyle name="Normal 179 3 2 2" xfId="9131" xr:uid="{932292EE-6D2F-4DB1-B0C6-9823BEA96030}"/>
    <cellStyle name="Normal 179 3 3" xfId="11767" xr:uid="{B78080B1-0844-4DF3-9F09-6CEE5AE89226}"/>
    <cellStyle name="Normal 179 3 4" xfId="15029" xr:uid="{636FC40F-30A5-4AD3-9405-BCA7C7D7CF86}"/>
    <cellStyle name="Normal 179 4" xfId="4047" xr:uid="{188B7580-7840-4482-8DA9-BFB32E6BC69B}"/>
    <cellStyle name="Normal 179 4 2" xfId="6367" xr:uid="{100708B7-103D-41C3-A882-B057C40E4B35}"/>
    <cellStyle name="Normal 179 4 2 2" xfId="9132" xr:uid="{4D942F0D-6E9A-46F1-A97E-C46CA6773F58}"/>
    <cellStyle name="Normal 179 4 3" xfId="16057" xr:uid="{83974ADB-1CF9-4D7A-87D1-A996E7C96C07}"/>
    <cellStyle name="Normal 179 5" xfId="6364" xr:uid="{ECE2FC74-D29E-41E8-B56A-58945FEDF404}"/>
    <cellStyle name="Normal 179 5 2" xfId="9129" xr:uid="{F6A1D1C3-C4F7-4A76-9ED6-56262DFAA1B6}"/>
    <cellStyle name="Normal 179 5 3" xfId="17278" xr:uid="{32EB9E44-970C-4CC7-AF3D-42F769A08C9E}"/>
    <cellStyle name="Normal 179 6" xfId="10713" xr:uid="{3F4778E8-A8C9-4A64-9D8B-C59DDDAFB162}"/>
    <cellStyle name="Normal 179 7" xfId="13549" xr:uid="{AE2B3941-728D-4982-AD9A-50BB5D7C94A5}"/>
    <cellStyle name="Normal 179 8" xfId="19450" xr:uid="{44FB1744-C178-4B14-9B6B-ACD3535A2AB6}"/>
    <cellStyle name="Normal 179 9" xfId="21249" xr:uid="{92A20662-E99A-44F1-9101-D58B17175065}"/>
    <cellStyle name="Normal 18" xfId="300" xr:uid="{8FADD0B5-A937-4A91-84D1-28277E0F9181}"/>
    <cellStyle name="Normal 18 10" xfId="24932" xr:uid="{650B97C9-D32C-482A-88E5-AE52F1FE9ADE}"/>
    <cellStyle name="Normal 18 11" xfId="25959" xr:uid="{5D6179C2-D7A5-4BF5-B82E-15027AD3FE8E}"/>
    <cellStyle name="Normal 18 12" xfId="26982" xr:uid="{AF65A59E-A620-4991-AADB-2F41AE1CDDFF}"/>
    <cellStyle name="Normal 18 2" xfId="1037" xr:uid="{6CCEBBE2-442C-4710-AF59-83FF56F3C7F8}"/>
    <cellStyle name="Normal 18 2 2" xfId="6369" xr:uid="{256A0E91-6464-48BE-BF2A-53827E109CC3}"/>
    <cellStyle name="Normal 18 2 2 2" xfId="9134" xr:uid="{BE82C782-B949-48FD-A884-93CB6E4A972B}"/>
    <cellStyle name="Normal 18 2 3" xfId="11057" xr:uid="{C0232FF3-1957-4FF9-B0E5-87EAC58869C5}"/>
    <cellStyle name="Normal 18 2 4" xfId="13893" xr:uid="{73C0E7FE-CF1F-4677-BA7E-EDC1788F14D8}"/>
    <cellStyle name="Normal 18 3" xfId="4048" xr:uid="{E50BF7CF-38D8-4641-A5A7-3F75812360C2}"/>
    <cellStyle name="Normal 18 3 2" xfId="6370" xr:uid="{21CB9017-8EE8-40F1-8A0C-B9FB7B6BFDA3}"/>
    <cellStyle name="Normal 18 3 2 2" xfId="9135" xr:uid="{7188B2DD-30D1-4E31-96BB-5F1088367AAC}"/>
    <cellStyle name="Normal 18 3 3" xfId="11768" xr:uid="{997B0EFD-9BC1-4EC1-A071-E6F68DA73447}"/>
    <cellStyle name="Normal 18 3 4" xfId="15030" xr:uid="{81204346-9B67-473E-A117-045FD1CA25D8}"/>
    <cellStyle name="Normal 18 4" xfId="4049" xr:uid="{6777C0A2-C538-4A4E-BC73-AAE5072282B9}"/>
    <cellStyle name="Normal 18 4 2" xfId="6371" xr:uid="{889BB752-7E74-4684-8765-4478DDB94A7E}"/>
    <cellStyle name="Normal 18 4 2 2" xfId="9136" xr:uid="{4AEB42F6-622C-4227-A370-1DAAA33B8EE9}"/>
    <cellStyle name="Normal 18 4 3" xfId="16058" xr:uid="{8A176FFD-ADC6-4EDA-A8A9-98A5F46BE31B}"/>
    <cellStyle name="Normal 18 5" xfId="6368" xr:uid="{2E35B56B-2760-45A1-8CB3-80F5B6EBC91C}"/>
    <cellStyle name="Normal 18 5 2" xfId="9133" xr:uid="{7F4E7DEC-4F79-4395-A50B-B937215FBF29}"/>
    <cellStyle name="Normal 18 5 3" xfId="17279" xr:uid="{493F8A69-0DEC-4F1F-BBD8-4A4077CE5B5C}"/>
    <cellStyle name="Normal 18 6" xfId="10323" xr:uid="{60A483E8-444F-4AE8-ABA2-AB0088E448DD}"/>
    <cellStyle name="Normal 18 7" xfId="13159" xr:uid="{0F57DF7C-CDE9-42B4-A261-E37F13FCA8FC}"/>
    <cellStyle name="Normal 18 8" xfId="19451" xr:uid="{8E0C6562-1806-47BC-A9E5-BC02201FF746}"/>
    <cellStyle name="Normal 18 9" xfId="21250" xr:uid="{E1BDD65B-B58E-4832-BCD7-CD5DF8CB95C4}"/>
    <cellStyle name="Normal 180" xfId="690" xr:uid="{2E4E958C-F46C-4FFB-9935-81594640C6EC}"/>
    <cellStyle name="Normal 180 10" xfId="24933" xr:uid="{E24D0007-12C0-4AF0-906F-976305860AD0}"/>
    <cellStyle name="Normal 180 11" xfId="25960" xr:uid="{E2B64864-E7AC-4A34-9F36-7EAADC1C5310}"/>
    <cellStyle name="Normal 180 12" xfId="26983" xr:uid="{0E251BA1-24C0-4DD7-A6A9-F2F2532B3362}"/>
    <cellStyle name="Normal 180 2" xfId="1428" xr:uid="{CA827F63-8A7C-4749-BEA0-E069EF6872A0}"/>
    <cellStyle name="Normal 180 2 2" xfId="6373" xr:uid="{FE7FDD71-4B54-4B93-9A77-A632983ABCF3}"/>
    <cellStyle name="Normal 180 2 2 2" xfId="9138" xr:uid="{E59B405C-7638-4752-9A22-387AFA27F821}"/>
    <cellStyle name="Normal 180 2 3" xfId="11448" xr:uid="{017FA5D2-E636-4480-BEA4-1ED6DD11EDE2}"/>
    <cellStyle name="Normal 180 2 4" xfId="14284" xr:uid="{14DE1661-FC00-4838-B2B6-10EF443EDD23}"/>
    <cellStyle name="Normal 180 3" xfId="4050" xr:uid="{0553A772-B05F-4E9E-9E15-1C5B7D00BDEC}"/>
    <cellStyle name="Normal 180 3 2" xfId="6374" xr:uid="{F4FC9B8F-7950-4205-8277-E65665295D5A}"/>
    <cellStyle name="Normal 180 3 2 2" xfId="9139" xr:uid="{20ADA8B7-FE3E-4478-828C-58A57589F5B1}"/>
    <cellStyle name="Normal 180 3 3" xfId="11769" xr:uid="{7C3DC9CE-FDAB-4B72-9730-1774D84EAEC0}"/>
    <cellStyle name="Normal 180 3 4" xfId="15031" xr:uid="{092D07EF-5325-4CE6-9D75-07E9CC72C5E8}"/>
    <cellStyle name="Normal 180 4" xfId="4051" xr:uid="{20653378-03D1-49E1-9A03-46127CBADBC3}"/>
    <cellStyle name="Normal 180 4 2" xfId="6375" xr:uid="{7B4D5351-8A85-479F-8613-64E92E1F4C93}"/>
    <cellStyle name="Normal 180 4 2 2" xfId="9140" xr:uid="{296019BF-D079-40BC-BAB8-75FAE0706EB8}"/>
    <cellStyle name="Normal 180 4 3" xfId="16059" xr:uid="{7184A620-3CB8-49B3-826E-7F07995A8AAF}"/>
    <cellStyle name="Normal 180 5" xfId="6372" xr:uid="{48D5F667-DB6D-4CAD-B0F6-7C82901217D7}"/>
    <cellStyle name="Normal 180 5 2" xfId="9137" xr:uid="{97BF0F33-5171-428B-95AA-2538D59C472A}"/>
    <cellStyle name="Normal 180 5 3" xfId="17280" xr:uid="{C78CF153-0391-4C3B-BFCD-558E57348A87}"/>
    <cellStyle name="Normal 180 6" xfId="10714" xr:uid="{96DF3B5E-A661-461B-BE94-71C0CB41B0AE}"/>
    <cellStyle name="Normal 180 7" xfId="13550" xr:uid="{1C822656-9548-4CD8-B4CB-1BF35D9BFA8D}"/>
    <cellStyle name="Normal 180 8" xfId="19452" xr:uid="{FAF7F142-0C98-45D4-8465-2EDF7E639A81}"/>
    <cellStyle name="Normal 180 9" xfId="21251" xr:uid="{52170374-F032-4200-8CB1-C4346A8BF59F}"/>
    <cellStyle name="Normal 181" xfId="691" xr:uid="{7DB23734-FF6B-4E5D-8CE3-1430D24D5806}"/>
    <cellStyle name="Normal 181 10" xfId="24934" xr:uid="{5C04B381-BFD7-405B-B7E5-654F9EE28EDB}"/>
    <cellStyle name="Normal 181 11" xfId="25961" xr:uid="{EF17866A-E239-4695-95A3-7D2CB2CD3637}"/>
    <cellStyle name="Normal 181 12" xfId="26984" xr:uid="{9D83B970-5784-432D-9878-0A7C9D75ED6B}"/>
    <cellStyle name="Normal 181 2" xfId="1429" xr:uid="{E63C6AFA-15D1-48C5-8600-9FFBF981B088}"/>
    <cellStyle name="Normal 181 2 2" xfId="6377" xr:uid="{379FE787-6F96-4E43-8268-C590A1A3068E}"/>
    <cellStyle name="Normal 181 2 2 2" xfId="9142" xr:uid="{68937C33-2186-45C5-B343-074564FB5D12}"/>
    <cellStyle name="Normal 181 2 3" xfId="11449" xr:uid="{0D96A08F-97D4-4E68-91B0-E1D6C0DEC80E}"/>
    <cellStyle name="Normal 181 2 4" xfId="14285" xr:uid="{E51DFAD5-C736-428E-826B-4D0B471C3AEB}"/>
    <cellStyle name="Normal 181 3" xfId="4052" xr:uid="{861839FA-32FF-4435-A92C-98CBEB83413A}"/>
    <cellStyle name="Normal 181 3 2" xfId="6378" xr:uid="{90983094-332F-44D9-9725-B1C3DAC2514A}"/>
    <cellStyle name="Normal 181 3 2 2" xfId="9143" xr:uid="{54AE1B5F-CF21-414A-9DB6-7F1C508C9F39}"/>
    <cellStyle name="Normal 181 3 3" xfId="11770" xr:uid="{69F7556C-045B-44B7-82A9-17167778F418}"/>
    <cellStyle name="Normal 181 3 4" xfId="15032" xr:uid="{5E0C1546-9DFF-44FC-9B79-0AEFBC3DF61F}"/>
    <cellStyle name="Normal 181 4" xfId="4053" xr:uid="{D365E062-CA99-4426-924E-7269C3BDCF6A}"/>
    <cellStyle name="Normal 181 4 2" xfId="6379" xr:uid="{FE4B27B2-AEF2-4F5F-A1EC-CB2539A0D019}"/>
    <cellStyle name="Normal 181 4 2 2" xfId="9144" xr:uid="{E51A4FEB-C146-47AD-A7E1-D612AE1BFF9F}"/>
    <cellStyle name="Normal 181 4 3" xfId="16060" xr:uid="{EBE70A73-F657-46E4-A468-268E711F96A0}"/>
    <cellStyle name="Normal 181 5" xfId="6376" xr:uid="{5B538D87-A05A-4DA1-9E65-AC92B8F1E136}"/>
    <cellStyle name="Normal 181 5 2" xfId="9141" xr:uid="{47A5E390-BAAB-44CE-882B-2CD44687FB1E}"/>
    <cellStyle name="Normal 181 5 3" xfId="17281" xr:uid="{405CEF60-1715-458C-815A-81C917AEF110}"/>
    <cellStyle name="Normal 181 6" xfId="10715" xr:uid="{C2AD4135-E50E-4C35-BDE1-2C8CC25FE8D2}"/>
    <cellStyle name="Normal 181 7" xfId="13551" xr:uid="{0DC18A79-50D4-44CF-AEB3-1E1982A78438}"/>
    <cellStyle name="Normal 181 8" xfId="19453" xr:uid="{4B901F49-AACB-42C5-992A-D6FAF9451952}"/>
    <cellStyle name="Normal 181 9" xfId="21252" xr:uid="{472A0562-0F04-460A-800B-E97B4884F31F}"/>
    <cellStyle name="Normal 182" xfId="692" xr:uid="{DED35509-014B-4D50-8FD3-B209C68522AF}"/>
    <cellStyle name="Normal 182 10" xfId="24935" xr:uid="{8E3A8C64-A491-4CA7-B600-154B79E02F4C}"/>
    <cellStyle name="Normal 182 11" xfId="25962" xr:uid="{460306BD-C423-41E8-B3C4-41AC524070DD}"/>
    <cellStyle name="Normal 182 12" xfId="26985" xr:uid="{42345C75-16A6-4E14-9FA3-3D31A4A61189}"/>
    <cellStyle name="Normal 182 2" xfId="1430" xr:uid="{2F1EF2F3-F525-4C6E-8640-2808E21E2706}"/>
    <cellStyle name="Normal 182 2 2" xfId="6381" xr:uid="{FD87444A-4992-4589-987C-8C07A8780244}"/>
    <cellStyle name="Normal 182 2 2 2" xfId="9146" xr:uid="{1D477453-0E6F-4639-8C60-98F79F5D4C85}"/>
    <cellStyle name="Normal 182 2 3" xfId="11450" xr:uid="{57228F83-202F-4837-9753-E49F5A2416AF}"/>
    <cellStyle name="Normal 182 2 4" xfId="14286" xr:uid="{6F65B7BA-18FE-47C8-9AAD-0E125C2B9E13}"/>
    <cellStyle name="Normal 182 3" xfId="4054" xr:uid="{0058BE4C-4225-4D97-9BE9-71E6CC59252A}"/>
    <cellStyle name="Normal 182 3 2" xfId="6382" xr:uid="{8BA32CA6-3547-43A4-883D-817260D544AC}"/>
    <cellStyle name="Normal 182 3 2 2" xfId="9147" xr:uid="{6AD1C9DA-BA1D-4D40-B00D-EA54B8230F69}"/>
    <cellStyle name="Normal 182 3 3" xfId="11771" xr:uid="{0DE15218-FD67-41CA-83C3-3EFB416D8384}"/>
    <cellStyle name="Normal 182 3 4" xfId="15033" xr:uid="{6EFB3BB2-43A9-4A11-916F-8DAE5E7DA77C}"/>
    <cellStyle name="Normal 182 4" xfId="4055" xr:uid="{88BA517A-7D42-464B-8416-B5059029B9BC}"/>
    <cellStyle name="Normal 182 4 2" xfId="6383" xr:uid="{3C04F8F6-5CCA-497F-8A61-43C7022391D3}"/>
    <cellStyle name="Normal 182 4 2 2" xfId="9148" xr:uid="{FED16E1D-DEC3-46AD-8437-CC1B794D1AEC}"/>
    <cellStyle name="Normal 182 4 3" xfId="16061" xr:uid="{2AE09AE5-3A85-4E36-BE44-649B90A4771E}"/>
    <cellStyle name="Normal 182 5" xfId="6380" xr:uid="{03ADF8C1-7107-4297-85F4-94811C2CF774}"/>
    <cellStyle name="Normal 182 5 2" xfId="9145" xr:uid="{B0176044-EC64-4BC0-AC80-96FB799378AC}"/>
    <cellStyle name="Normal 182 5 3" xfId="17282" xr:uid="{2F915497-205A-4D2E-823E-BB98226B03C7}"/>
    <cellStyle name="Normal 182 6" xfId="10716" xr:uid="{D29EC623-4C2E-46C5-A49B-BD8FF5B07026}"/>
    <cellStyle name="Normal 182 7" xfId="13552" xr:uid="{ECAE60D0-400A-41C5-B414-CBA8E708A623}"/>
    <cellStyle name="Normal 182 8" xfId="19454" xr:uid="{2FD43A83-D495-4A09-B06E-7914F02CDA10}"/>
    <cellStyle name="Normal 182 9" xfId="21253" xr:uid="{84F50FEA-0D6A-49D6-B439-F9BB0A52F3CB}"/>
    <cellStyle name="Normal 183" xfId="693" xr:uid="{222AFD75-A8DD-4C50-AE65-594ACD692011}"/>
    <cellStyle name="Normal 183 10" xfId="24936" xr:uid="{42AF2FE4-729D-4148-95E5-D2F093FF9FD2}"/>
    <cellStyle name="Normal 183 11" xfId="25963" xr:uid="{5B8A43B8-434F-4F0D-B117-971F011243BC}"/>
    <cellStyle name="Normal 183 12" xfId="26986" xr:uid="{87E9EB88-5308-4E4F-A170-0662D3A1C339}"/>
    <cellStyle name="Normal 183 2" xfId="1431" xr:uid="{D391EEBF-4D7D-4CCE-B673-55D813504EE0}"/>
    <cellStyle name="Normal 183 2 2" xfId="6385" xr:uid="{6AE75725-C4FE-4CD5-AE0B-775BBFE5183A}"/>
    <cellStyle name="Normal 183 2 2 2" xfId="9150" xr:uid="{3FFA689D-8DBE-4F27-A092-19E6B0201B71}"/>
    <cellStyle name="Normal 183 2 3" xfId="11451" xr:uid="{F3DFC978-2FC4-41C1-8D0D-38A60872E214}"/>
    <cellStyle name="Normal 183 2 4" xfId="14287" xr:uid="{90027DE5-2EBE-49EB-9BA1-E6FA022940C7}"/>
    <cellStyle name="Normal 183 3" xfId="4056" xr:uid="{F3305495-3454-45A5-96A6-A605E6E92FF6}"/>
    <cellStyle name="Normal 183 3 2" xfId="6386" xr:uid="{9A418929-E959-4B30-B081-6F8EBD977677}"/>
    <cellStyle name="Normal 183 3 2 2" xfId="9151" xr:uid="{B5A21923-1DFA-44FC-B5D1-34132C4A8D06}"/>
    <cellStyle name="Normal 183 3 3" xfId="11772" xr:uid="{DF8FE8B1-4533-4AD9-950B-2313834B2B73}"/>
    <cellStyle name="Normal 183 3 4" xfId="15034" xr:uid="{AABEEF83-4E99-4A3F-9882-D07F87C98D67}"/>
    <cellStyle name="Normal 183 4" xfId="4057" xr:uid="{6099904E-26FC-4017-A597-521D5FC38BED}"/>
    <cellStyle name="Normal 183 4 2" xfId="6387" xr:uid="{10CFD9F8-D545-4F60-B1E3-8C8742C646CA}"/>
    <cellStyle name="Normal 183 4 2 2" xfId="9152" xr:uid="{46B7E217-F7A9-431C-ABA4-0AC50B9B2848}"/>
    <cellStyle name="Normal 183 4 3" xfId="16062" xr:uid="{DE0AAB46-B5E3-427A-99FF-B369EC9C232A}"/>
    <cellStyle name="Normal 183 5" xfId="6384" xr:uid="{48F2AB06-2517-4F28-823A-88CAAAA8582B}"/>
    <cellStyle name="Normal 183 5 2" xfId="9149" xr:uid="{957A9849-BF54-4979-9448-B9272FB1C94B}"/>
    <cellStyle name="Normal 183 5 3" xfId="17283" xr:uid="{CE5D2BDF-0451-4A49-91B9-D50309190D59}"/>
    <cellStyle name="Normal 183 6" xfId="10717" xr:uid="{130F3698-5D52-4991-A3CC-FBFCD8CF8890}"/>
    <cellStyle name="Normal 183 7" xfId="13553" xr:uid="{B4ECD518-433C-4E5A-940B-7614FDFF5699}"/>
    <cellStyle name="Normal 183 8" xfId="19455" xr:uid="{E9F17414-AECE-4FFF-B657-35AEF21D316D}"/>
    <cellStyle name="Normal 183 9" xfId="21254" xr:uid="{660F53A4-942F-412E-993E-73E9957781D9}"/>
    <cellStyle name="Normal 184" xfId="694" xr:uid="{F6D5986B-2007-4852-A7A5-68D16AB1283B}"/>
    <cellStyle name="Normal 184 10" xfId="24937" xr:uid="{52BCE409-3489-4C2A-B263-4CDA0512086E}"/>
    <cellStyle name="Normal 184 11" xfId="25964" xr:uid="{8ADE8727-5879-4779-96C1-6800E9854CB8}"/>
    <cellStyle name="Normal 184 12" xfId="26987" xr:uid="{D1C2BAD0-605B-4B3A-A0C6-C38A1009AE26}"/>
    <cellStyle name="Normal 184 2" xfId="1432" xr:uid="{CC371917-A957-4D27-AECF-7CB0FB8A616D}"/>
    <cellStyle name="Normal 184 2 2" xfId="6389" xr:uid="{C56DF748-7899-4729-A6B3-DBA7E782C1DE}"/>
    <cellStyle name="Normal 184 2 2 2" xfId="9154" xr:uid="{99DE40E6-657F-48E1-86C8-DA0F05FF7FB2}"/>
    <cellStyle name="Normal 184 2 3" xfId="11452" xr:uid="{0284ED12-94B2-4972-A58A-2EC06E261DA7}"/>
    <cellStyle name="Normal 184 2 4" xfId="14288" xr:uid="{0A1C4073-D70B-4CF9-B13C-3FB5E89A7E53}"/>
    <cellStyle name="Normal 184 3" xfId="4058" xr:uid="{257D31B1-6576-4663-B729-F8D95EB711E6}"/>
    <cellStyle name="Normal 184 3 2" xfId="6390" xr:uid="{BEA04C6C-ECFE-42FC-85DF-B6DCF82334EE}"/>
    <cellStyle name="Normal 184 3 2 2" xfId="9155" xr:uid="{406FF590-FB95-497C-8832-58EFD1E19508}"/>
    <cellStyle name="Normal 184 3 3" xfId="11773" xr:uid="{976380C7-19D6-4945-96C7-0B7EB98084C2}"/>
    <cellStyle name="Normal 184 3 4" xfId="15035" xr:uid="{48984CA4-A38A-430D-992B-4AAD33EEEC69}"/>
    <cellStyle name="Normal 184 4" xfId="4059" xr:uid="{A03907CF-895C-4327-852A-6133D4E0D899}"/>
    <cellStyle name="Normal 184 4 2" xfId="6391" xr:uid="{AD210381-1AA5-4E4F-B61B-2813AE8E3EC8}"/>
    <cellStyle name="Normal 184 4 2 2" xfId="9156" xr:uid="{D5344793-9188-4994-8D65-582BE103AE82}"/>
    <cellStyle name="Normal 184 4 3" xfId="16063" xr:uid="{7D53A0CA-1471-4AFC-BDDD-C3B11ECBF101}"/>
    <cellStyle name="Normal 184 5" xfId="6388" xr:uid="{1B883F61-5CF7-4D90-962D-50D1012C7EE3}"/>
    <cellStyle name="Normal 184 5 2" xfId="9153" xr:uid="{0F1D4DE7-2FCB-42CE-B4F1-80E0161E4DAE}"/>
    <cellStyle name="Normal 184 5 3" xfId="17284" xr:uid="{68441F4A-9109-4E8A-A39B-2D78A7F83C59}"/>
    <cellStyle name="Normal 184 6" xfId="10718" xr:uid="{3074AE8D-296F-418B-83AD-254F7ADAB2DB}"/>
    <cellStyle name="Normal 184 7" xfId="13554" xr:uid="{D2EC79ED-4E61-4529-AF2F-38A4E2B2BADB}"/>
    <cellStyle name="Normal 184 8" xfId="19456" xr:uid="{4838DDDE-FDAE-4A65-A9E7-A31B6F279B00}"/>
    <cellStyle name="Normal 184 9" xfId="21255" xr:uid="{4EF67509-E349-4713-BE55-09D231A7B809}"/>
    <cellStyle name="Normal 185" xfId="695" xr:uid="{10F39AAB-6B2A-44CB-B590-FDC22DA83560}"/>
    <cellStyle name="Normal 185 10" xfId="24938" xr:uid="{C197FA81-A6AE-4755-9C9D-041E1F68AAF2}"/>
    <cellStyle name="Normal 185 11" xfId="25965" xr:uid="{B0724010-5513-46F9-91BB-7B0ECC7E5CA5}"/>
    <cellStyle name="Normal 185 12" xfId="26988" xr:uid="{DBB15789-AC01-4C17-8AB3-598CC3A74093}"/>
    <cellStyle name="Normal 185 2" xfId="1433" xr:uid="{24B0FE77-EBB7-4A74-8C9C-85B57F2D822D}"/>
    <cellStyle name="Normal 185 2 2" xfId="6393" xr:uid="{ECD62812-E2AD-4768-8C70-01C80B9F237D}"/>
    <cellStyle name="Normal 185 2 2 2" xfId="9158" xr:uid="{87DF3F89-FBDE-4D3F-AB4E-699A4BC5EDFC}"/>
    <cellStyle name="Normal 185 2 3" xfId="11453" xr:uid="{DA8A3C5B-436F-4C94-B426-5FFC1351B13A}"/>
    <cellStyle name="Normal 185 2 4" xfId="14289" xr:uid="{89A8366D-10B4-412D-B07D-21B713C2771D}"/>
    <cellStyle name="Normal 185 3" xfId="4060" xr:uid="{65791206-79A2-44C8-BC8C-3F4ECE1A2833}"/>
    <cellStyle name="Normal 185 3 2" xfId="6394" xr:uid="{C2D00BBE-9C29-431F-94A7-CFF7D01E24FA}"/>
    <cellStyle name="Normal 185 3 2 2" xfId="9159" xr:uid="{A12D2711-C1E5-4E0F-A7DF-D29D28DADF8E}"/>
    <cellStyle name="Normal 185 3 3" xfId="11774" xr:uid="{67E5C39D-A6D4-4061-BFB2-8BC6FC53A96E}"/>
    <cellStyle name="Normal 185 3 4" xfId="15036" xr:uid="{10619A58-EDC0-4503-A8C7-8DCCFB3B390A}"/>
    <cellStyle name="Normal 185 4" xfId="4061" xr:uid="{36670513-A3AD-42BA-84A4-7EFEF4F4DADE}"/>
    <cellStyle name="Normal 185 4 2" xfId="6395" xr:uid="{42EC04E7-0EF9-4CDB-A678-F0B4AA532D35}"/>
    <cellStyle name="Normal 185 4 2 2" xfId="9160" xr:uid="{B95C3030-7110-4E0F-86AA-8D8BE97BD0CB}"/>
    <cellStyle name="Normal 185 4 3" xfId="16064" xr:uid="{8A523DA8-87D5-4535-AA40-16BB1B2E95C3}"/>
    <cellStyle name="Normal 185 5" xfId="6392" xr:uid="{9583A79F-4CF6-4318-A612-3CDEDF4744B2}"/>
    <cellStyle name="Normal 185 5 2" xfId="9157" xr:uid="{B176DC4F-9CC4-4EFA-BA55-6B7FFB943C50}"/>
    <cellStyle name="Normal 185 5 3" xfId="17285" xr:uid="{FE1BE290-77E2-486D-AE87-906DF22182BC}"/>
    <cellStyle name="Normal 185 6" xfId="10719" xr:uid="{B61A3B7B-698C-4E81-A511-DA42A7E2DED4}"/>
    <cellStyle name="Normal 185 7" xfId="13555" xr:uid="{ECD7DCE7-C9C5-44BC-8153-2050005EE4D3}"/>
    <cellStyle name="Normal 185 8" xfId="19457" xr:uid="{25FC65F4-7CA7-4AE1-81F0-358D08B745DB}"/>
    <cellStyle name="Normal 185 9" xfId="21256" xr:uid="{7AD94833-C90E-49E1-BFBF-7A0D16E87338}"/>
    <cellStyle name="Normal 186" xfId="696" xr:uid="{36FA4AF7-77EB-4556-AEE6-0590DF5BBEF8}"/>
    <cellStyle name="Normal 186 10" xfId="24939" xr:uid="{7AA8F643-EBDB-4FBB-A5A1-728B581DC3FD}"/>
    <cellStyle name="Normal 186 11" xfId="25966" xr:uid="{DA99C951-3B79-4E9B-84DC-B36F12F3FAD4}"/>
    <cellStyle name="Normal 186 12" xfId="26989" xr:uid="{DB913FAB-8EDE-4033-8C76-DACE64DDB95C}"/>
    <cellStyle name="Normal 186 2" xfId="1434" xr:uid="{E60FEBC9-7D85-486E-A06F-2A7EAA796A1A}"/>
    <cellStyle name="Normal 186 2 2" xfId="6397" xr:uid="{69507F2C-A25D-4A6B-9FFB-A6B8BDC2FF03}"/>
    <cellStyle name="Normal 186 2 2 2" xfId="9162" xr:uid="{A1FA4829-EA75-49BF-9F72-AD67AD4B7A58}"/>
    <cellStyle name="Normal 186 2 3" xfId="11454" xr:uid="{CABFC846-DAAF-4898-988D-7BDFF90D63D9}"/>
    <cellStyle name="Normal 186 2 4" xfId="14290" xr:uid="{4140458E-1D85-4B0B-8534-B0AEE8E77335}"/>
    <cellStyle name="Normal 186 3" xfId="4062" xr:uid="{A91A1822-5ACA-4FC8-B932-58C6D93675D0}"/>
    <cellStyle name="Normal 186 3 2" xfId="6398" xr:uid="{6E5C3B1E-93D3-49D8-B981-5F653781D2D3}"/>
    <cellStyle name="Normal 186 3 2 2" xfId="9163" xr:uid="{5F8B1547-7BD0-48C2-BACD-2EFAC636DB87}"/>
    <cellStyle name="Normal 186 3 3" xfId="11775" xr:uid="{91FA22B5-44E9-4257-B442-117C7CBAB33D}"/>
    <cellStyle name="Normal 186 3 4" xfId="15037" xr:uid="{035E3FF1-DFC4-4E1E-8737-0E6910DB2BB7}"/>
    <cellStyle name="Normal 186 4" xfId="4063" xr:uid="{E585ABCC-7713-46BF-A867-8C6192968D4C}"/>
    <cellStyle name="Normal 186 4 2" xfId="6399" xr:uid="{57EE25AB-DBB1-44D5-A028-AA0836E71EAE}"/>
    <cellStyle name="Normal 186 4 2 2" xfId="9164" xr:uid="{E0481C42-D5D5-45FC-B4ED-1813B5AE195A}"/>
    <cellStyle name="Normal 186 4 3" xfId="16065" xr:uid="{C42AFB37-6189-4ABF-A454-E68046A3505D}"/>
    <cellStyle name="Normal 186 5" xfId="6396" xr:uid="{12DCA348-9AA3-48E3-A765-F3C188CD570B}"/>
    <cellStyle name="Normal 186 5 2" xfId="9161" xr:uid="{E301BBC0-8FD9-4070-9939-5922DBE20417}"/>
    <cellStyle name="Normal 186 5 3" xfId="17286" xr:uid="{8E7B8E16-4B25-4B29-82D7-8F62B0BDD3E2}"/>
    <cellStyle name="Normal 186 6" xfId="10720" xr:uid="{B62FB2B2-2C46-4C2A-B552-F66EB0299973}"/>
    <cellStyle name="Normal 186 7" xfId="13556" xr:uid="{B74A03D5-E327-4E98-9FD2-A2263F34EFB8}"/>
    <cellStyle name="Normal 186 8" xfId="19458" xr:uid="{F978CDA6-471D-4A02-A3B9-4D1C73149B7B}"/>
    <cellStyle name="Normal 186 9" xfId="21257" xr:uid="{07424E01-D481-4DC5-8847-E46631C53D67}"/>
    <cellStyle name="Normal 187" xfId="710" xr:uid="{0D0E37C1-0420-4914-9B14-3E3E28193AD4}"/>
    <cellStyle name="Normal 187 10" xfId="24940" xr:uid="{674D5CD4-9D8E-4617-882B-87376863D6A1}"/>
    <cellStyle name="Normal 187 11" xfId="25967" xr:uid="{209D14AA-BEFF-406C-A305-E8EAE3673B3E}"/>
    <cellStyle name="Normal 187 12" xfId="26990" xr:uid="{A0E7E445-B956-4C02-BC6D-0C5BEEF8F64D}"/>
    <cellStyle name="Normal 187 2" xfId="1448" xr:uid="{DADEDC32-135B-4E44-BA8E-5B7D6C47F417}"/>
    <cellStyle name="Normal 187 2 2" xfId="6401" xr:uid="{DD629B78-6280-43E7-8212-C9864D77028B}"/>
    <cellStyle name="Normal 187 2 2 2" xfId="9166" xr:uid="{33BFC83E-52EE-40E8-9D81-E217F382A6CA}"/>
    <cellStyle name="Normal 187 2 3" xfId="11468" xr:uid="{C539EFB4-6E46-4587-BA4E-D7BEB44D6405}"/>
    <cellStyle name="Normal 187 2 4" xfId="14304" xr:uid="{FB75D768-A0A0-472C-8655-50CE8AB6FDE7}"/>
    <cellStyle name="Normal 187 3" xfId="4064" xr:uid="{4D7848C2-14CB-4092-9709-1D62DB3B7724}"/>
    <cellStyle name="Normal 187 3 2" xfId="6402" xr:uid="{D14ECDB1-A075-4B03-9A26-1763A26FE904}"/>
    <cellStyle name="Normal 187 3 2 2" xfId="9167" xr:uid="{9F45C4BF-74D9-4684-8D70-E83DB661C88B}"/>
    <cellStyle name="Normal 187 3 3" xfId="11776" xr:uid="{E18BBBA2-7D82-4066-95AB-2BE6576BB5B3}"/>
    <cellStyle name="Normal 187 3 4" xfId="15038" xr:uid="{A8926D93-98C3-4E24-AB12-4B312AE4D769}"/>
    <cellStyle name="Normal 187 4" xfId="4065" xr:uid="{F4F5B61E-1CDD-488B-8163-9E0B1A2B8DAB}"/>
    <cellStyle name="Normal 187 4 2" xfId="6403" xr:uid="{DC55F82B-397B-418A-81E5-D6F07C2F4827}"/>
    <cellStyle name="Normal 187 4 2 2" xfId="9168" xr:uid="{647D4E00-78CB-4A79-8AF2-D23FB6B07E03}"/>
    <cellStyle name="Normal 187 4 3" xfId="16066" xr:uid="{0DB42A8B-9DA9-4A48-93E7-EC170079D801}"/>
    <cellStyle name="Normal 187 5" xfId="6400" xr:uid="{F7227231-C039-4C9A-B662-D38B83BFBA66}"/>
    <cellStyle name="Normal 187 5 2" xfId="9165" xr:uid="{B98681E5-3114-4905-A08C-95D4B82130EA}"/>
    <cellStyle name="Normal 187 5 3" xfId="17287" xr:uid="{0B5FA1FA-5954-44E0-8FAC-89E4C565C6FF}"/>
    <cellStyle name="Normal 187 6" xfId="10734" xr:uid="{D953A4BC-66F8-41BF-B3F2-637EAEDAB372}"/>
    <cellStyle name="Normal 187 7" xfId="13570" xr:uid="{A5A4AD3F-B4B0-49A9-8E88-ED150D127938}"/>
    <cellStyle name="Normal 187 8" xfId="19459" xr:uid="{3248EC3C-304A-46FC-9555-DEED7FD8CAA0}"/>
    <cellStyle name="Normal 187 9" xfId="21258" xr:uid="{4FDF43F2-A81D-444E-9D1E-1C839AB42A6C}"/>
    <cellStyle name="Normal 188" xfId="711" xr:uid="{8EBCDD87-5CFA-4141-9692-5F8C8C5E00EC}"/>
    <cellStyle name="Normal 188 10" xfId="24941" xr:uid="{8338457D-EDE4-47B7-BFF4-16A0A4376F52}"/>
    <cellStyle name="Normal 188 11" xfId="25968" xr:uid="{913F124B-4C2E-47DA-AA24-C75C3D1C2125}"/>
    <cellStyle name="Normal 188 12" xfId="26991" xr:uid="{452B031F-76F4-43B4-A583-D5B7731A61F5}"/>
    <cellStyle name="Normal 188 2" xfId="1449" xr:uid="{E436E0A8-6B21-4333-AE06-BA01F1D5CE5A}"/>
    <cellStyle name="Normal 188 2 2" xfId="6405" xr:uid="{AC362485-6FDF-42BC-BD6E-C9228A8D6019}"/>
    <cellStyle name="Normal 188 2 2 2" xfId="9170" xr:uid="{5A6985D7-8F8D-40B6-A498-2170ABE2AE36}"/>
    <cellStyle name="Normal 188 2 3" xfId="11469" xr:uid="{2DB54579-5D68-4823-897D-CCB705576B60}"/>
    <cellStyle name="Normal 188 2 4" xfId="14305" xr:uid="{B94C3AD0-A20A-4A8B-B45D-6BBAC7B9C1D1}"/>
    <cellStyle name="Normal 188 3" xfId="4066" xr:uid="{7588A14C-F0EF-48CA-B1A3-48199698F602}"/>
    <cellStyle name="Normal 188 3 2" xfId="6406" xr:uid="{71B09937-5CCE-412B-ABB5-24E6C0D264AC}"/>
    <cellStyle name="Normal 188 3 2 2" xfId="9171" xr:uid="{9CE7569A-4C3B-4756-925C-F1EFEA1007CB}"/>
    <cellStyle name="Normal 188 3 3" xfId="11777" xr:uid="{D5122E42-FD9C-4F7F-BEFE-6C6F26FC51D0}"/>
    <cellStyle name="Normal 188 3 4" xfId="15039" xr:uid="{9A1A58B0-EB9B-409C-B1B4-DA4421E17F4D}"/>
    <cellStyle name="Normal 188 4" xfId="4067" xr:uid="{DD1980CB-06B5-4118-B246-FE329F35A4F8}"/>
    <cellStyle name="Normal 188 4 2" xfId="6407" xr:uid="{FA568557-B613-4E63-993C-ADF738D9B3DE}"/>
    <cellStyle name="Normal 188 4 2 2" xfId="9172" xr:uid="{984BB0A0-397D-45FF-87EA-1091A57D96A1}"/>
    <cellStyle name="Normal 188 4 3" xfId="16067" xr:uid="{750792C8-FD60-49DB-8704-41426803D4DF}"/>
    <cellStyle name="Normal 188 5" xfId="6404" xr:uid="{33A38840-816F-4990-8CB2-C26022A7DB24}"/>
    <cellStyle name="Normal 188 5 2" xfId="9169" xr:uid="{9F23E7BA-44DC-445E-AB51-87280CD3FC4A}"/>
    <cellStyle name="Normal 188 5 3" xfId="17288" xr:uid="{0C2C55CE-4617-4489-ADBF-BFDF5454E650}"/>
    <cellStyle name="Normal 188 6" xfId="10735" xr:uid="{819C3C14-0DC4-4EA1-A6D6-0517160D707C}"/>
    <cellStyle name="Normal 188 7" xfId="13571" xr:uid="{8CA5BAE2-FCE9-49A3-B96A-3DA3F62FCB42}"/>
    <cellStyle name="Normal 188 8" xfId="19460" xr:uid="{4767FE10-F1B3-411F-8B32-B0FAF65C11F7}"/>
    <cellStyle name="Normal 188 9" xfId="21259" xr:uid="{83FDC80B-F418-421E-8A66-F088FDC6AD09}"/>
    <cellStyle name="Normal 189" xfId="712" xr:uid="{30CE914B-2233-4800-BE62-9F7301E263F4}"/>
    <cellStyle name="Normal 189 10" xfId="24942" xr:uid="{225F391C-F67F-44F3-A9DD-CFA963098C49}"/>
    <cellStyle name="Normal 189 11" xfId="25969" xr:uid="{0C5B9CD9-C99D-4D0B-838E-246E1AD46E9D}"/>
    <cellStyle name="Normal 189 12" xfId="26992" xr:uid="{188512AA-B3AC-43AB-9033-687C45EA764B}"/>
    <cellStyle name="Normal 189 2" xfId="1450" xr:uid="{51AC0C0F-A051-4361-81E9-69B151C35800}"/>
    <cellStyle name="Normal 189 2 2" xfId="6409" xr:uid="{CF51E018-5425-4EF6-B3D4-E27D7CEDE5AF}"/>
    <cellStyle name="Normal 189 2 2 2" xfId="9174" xr:uid="{709ACC26-8DB0-44B2-89BB-7E197AB46708}"/>
    <cellStyle name="Normal 189 2 3" xfId="11470" xr:uid="{F893B965-9A3F-4F13-B40F-DC46ED31AC61}"/>
    <cellStyle name="Normal 189 2 4" xfId="14306" xr:uid="{149142EA-11F3-4292-91BE-F91A1702B5B1}"/>
    <cellStyle name="Normal 189 3" xfId="4068" xr:uid="{AF6DABDA-7A6C-4E1F-B672-5CE4933B2493}"/>
    <cellStyle name="Normal 189 3 2" xfId="6410" xr:uid="{D0FDD6F8-50EC-40D0-B3AA-30FA5294A8F5}"/>
    <cellStyle name="Normal 189 3 2 2" xfId="9175" xr:uid="{597F5A3A-0D7A-47E9-900A-94E62C00B6A5}"/>
    <cellStyle name="Normal 189 3 3" xfId="11778" xr:uid="{42D846AD-A2C8-4D00-BB8D-9BA582E0377F}"/>
    <cellStyle name="Normal 189 3 4" xfId="15040" xr:uid="{2B7E4426-C398-402B-8366-5BD77C7FAEAB}"/>
    <cellStyle name="Normal 189 4" xfId="4069" xr:uid="{93A2AB71-04B2-4B28-AF12-EBD7956EA264}"/>
    <cellStyle name="Normal 189 4 2" xfId="6411" xr:uid="{0EDB2E50-AE03-44E7-AAD8-1189EB577046}"/>
    <cellStyle name="Normal 189 4 2 2" xfId="9176" xr:uid="{E45B2998-FD6F-41C8-9AFA-ADC054E04DCE}"/>
    <cellStyle name="Normal 189 4 3" xfId="16068" xr:uid="{F7689FBD-8D41-46AB-AB0F-EA202A4C4634}"/>
    <cellStyle name="Normal 189 5" xfId="6408" xr:uid="{C9C325EE-6F68-429C-8170-556210FC8E95}"/>
    <cellStyle name="Normal 189 5 2" xfId="9173" xr:uid="{5CEFD712-F361-49E9-9A58-379D1094A09C}"/>
    <cellStyle name="Normal 189 5 3" xfId="17289" xr:uid="{A5F8A6F3-98A6-484B-B02A-368B38FF37FA}"/>
    <cellStyle name="Normal 189 6" xfId="10736" xr:uid="{9B14D1C7-8E2C-40FB-B260-3E6AF25A79E0}"/>
    <cellStyle name="Normal 189 7" xfId="13572" xr:uid="{1391184A-BDFB-43C6-8A1E-FBE47EAF63DA}"/>
    <cellStyle name="Normal 189 8" xfId="19461" xr:uid="{281ED6AF-23CE-4297-A64A-9B07F6129CAB}"/>
    <cellStyle name="Normal 189 9" xfId="21260" xr:uid="{34BD9A35-1DE9-4875-8744-58C0CACF5480}"/>
    <cellStyle name="Normal 19" xfId="353" xr:uid="{2A6C4194-BA8A-42CB-858D-1AD25B77016D}"/>
    <cellStyle name="Normal 19 10" xfId="24943" xr:uid="{3C459133-C5E5-4997-89FE-BE084BAA4491}"/>
    <cellStyle name="Normal 19 11" xfId="25970" xr:uid="{35DE206D-D15D-46AD-82A6-E3122ABD5027}"/>
    <cellStyle name="Normal 19 12" xfId="26993" xr:uid="{2784602D-2B79-4366-B9B0-6EA13F69FE68}"/>
    <cellStyle name="Normal 19 2" xfId="1090" xr:uid="{A79F1731-0865-499F-B821-ED5A496FC7D0}"/>
    <cellStyle name="Normal 19 2 2" xfId="6413" xr:uid="{7C270943-8B1D-4999-AF4E-479F1E3CB827}"/>
    <cellStyle name="Normal 19 2 2 2" xfId="9178" xr:uid="{DC7C6AD0-B6EF-459F-A4FF-08B2251D019F}"/>
    <cellStyle name="Normal 19 2 3" xfId="11110" xr:uid="{2BE0E9AD-0A83-4B39-82F5-227DBC027693}"/>
    <cellStyle name="Normal 19 2 4" xfId="13946" xr:uid="{06A46766-A266-4F44-9E68-03B0DE47229D}"/>
    <cellStyle name="Normal 19 3" xfId="4070" xr:uid="{7667C0E9-E3F7-4302-B46F-2AFB50DD001F}"/>
    <cellStyle name="Normal 19 3 2" xfId="6414" xr:uid="{AE0B132C-ED36-451A-942D-7F6039B4BF01}"/>
    <cellStyle name="Normal 19 3 2 2" xfId="9179" xr:uid="{5C1F384B-3220-4BB1-8296-612909B14F59}"/>
    <cellStyle name="Normal 19 3 3" xfId="11779" xr:uid="{47B6A1B4-6F19-4A14-829B-A38A0CD27104}"/>
    <cellStyle name="Normal 19 3 4" xfId="15041" xr:uid="{3B8FCA92-E2E5-482F-BA86-32FDEBF2EDBD}"/>
    <cellStyle name="Normal 19 4" xfId="4071" xr:uid="{854E9200-4F62-4D8A-B635-A2E6C2DC5B1F}"/>
    <cellStyle name="Normal 19 4 2" xfId="6415" xr:uid="{156930C1-F3A5-42B2-8972-6CF7FDCFD8A7}"/>
    <cellStyle name="Normal 19 4 2 2" xfId="9180" xr:uid="{F5E3B33E-77C7-4A43-A827-C3AE9147E3CB}"/>
    <cellStyle name="Normal 19 4 3" xfId="16069" xr:uid="{D1351859-828C-4F9C-9046-FC17EAD5EB12}"/>
    <cellStyle name="Normal 19 5" xfId="6412" xr:uid="{B0AC9BA6-A6C1-4A76-B397-D81BB5A02EF2}"/>
    <cellStyle name="Normal 19 5 2" xfId="9177" xr:uid="{4C4B2B17-8DC7-4E7C-B3EA-D528C6515A0F}"/>
    <cellStyle name="Normal 19 5 3" xfId="17290" xr:uid="{8CA16CE7-5A1A-4770-B0EF-A13C00E92E78}"/>
    <cellStyle name="Normal 19 6" xfId="10376" xr:uid="{DD2E082E-9D83-47B5-82AD-22F3B7F242D6}"/>
    <cellStyle name="Normal 19 7" xfId="13212" xr:uid="{D73B991E-D2B0-4587-8866-8C82D8ED9297}"/>
    <cellStyle name="Normal 19 8" xfId="19462" xr:uid="{45402BF3-405C-4F74-ADBB-8E348296694C}"/>
    <cellStyle name="Normal 19 9" xfId="21261" xr:uid="{670F2A30-D6D8-4C70-9923-89A35322DA8E}"/>
    <cellStyle name="Normal 190" xfId="713" xr:uid="{A2B4AFD5-6B80-4BB5-B13A-69E9F96EAF3B}"/>
    <cellStyle name="Normal 190 10" xfId="24944" xr:uid="{4D27E720-6D52-49A5-A157-90D676D43513}"/>
    <cellStyle name="Normal 190 11" xfId="25971" xr:uid="{7CFE1BA3-9D52-47F1-9FD3-67A57FA5C530}"/>
    <cellStyle name="Normal 190 12" xfId="26994" xr:uid="{C39DCFB1-4428-4757-9A69-07632EAC7A91}"/>
    <cellStyle name="Normal 190 2" xfId="1451" xr:uid="{11EAC498-6019-4C88-AA61-2761E42FD513}"/>
    <cellStyle name="Normal 190 2 2" xfId="6417" xr:uid="{EA4C7F0E-C66C-4763-BF3C-749A71865C37}"/>
    <cellStyle name="Normal 190 2 2 2" xfId="9182" xr:uid="{F4298337-5F47-4023-97D7-8913D6A1258C}"/>
    <cellStyle name="Normal 190 2 3" xfId="11471" xr:uid="{A6C6B22A-2BD4-4ED1-8227-C8A715486220}"/>
    <cellStyle name="Normal 190 2 4" xfId="14307" xr:uid="{63D781CC-B311-4CBA-9808-A3FE5426AD95}"/>
    <cellStyle name="Normal 190 3" xfId="4072" xr:uid="{B07B658C-5D33-461B-A025-A899D038C3D0}"/>
    <cellStyle name="Normal 190 3 2" xfId="6418" xr:uid="{14850C0F-629A-4EEC-8EF5-7A2DE23BED7F}"/>
    <cellStyle name="Normal 190 3 2 2" xfId="9183" xr:uid="{87E169B5-FECE-4580-89FE-441EBCEE342F}"/>
    <cellStyle name="Normal 190 3 3" xfId="11780" xr:uid="{4491456E-E8C1-4798-B049-283003E5C7D6}"/>
    <cellStyle name="Normal 190 3 4" xfId="15042" xr:uid="{EF372DE7-99C1-4011-973E-035851E07724}"/>
    <cellStyle name="Normal 190 4" xfId="4073" xr:uid="{6C366C82-DB43-47FA-891D-837A59E5EC19}"/>
    <cellStyle name="Normal 190 4 2" xfId="6419" xr:uid="{51B81EAB-C795-48C1-8570-3619208A94A5}"/>
    <cellStyle name="Normal 190 4 2 2" xfId="9184" xr:uid="{5F36096B-E445-4371-9263-CF042A7B5C8B}"/>
    <cellStyle name="Normal 190 4 3" xfId="16070" xr:uid="{77A4F1D1-50F7-4DC2-B8B2-1F5332D59A6B}"/>
    <cellStyle name="Normal 190 5" xfId="6416" xr:uid="{437DAC96-1E63-4361-8A44-187D47F988B9}"/>
    <cellStyle name="Normal 190 5 2" xfId="9181" xr:uid="{066F7F27-7342-4780-9090-DEDA9C3C23BC}"/>
    <cellStyle name="Normal 190 5 3" xfId="17291" xr:uid="{C31304B4-D74F-4CEB-9996-A5417469615D}"/>
    <cellStyle name="Normal 190 6" xfId="10737" xr:uid="{3043D673-1304-4219-909D-7930576B8F90}"/>
    <cellStyle name="Normal 190 7" xfId="13573" xr:uid="{181F9DDD-4724-4550-A9A6-B2E3B883AF46}"/>
    <cellStyle name="Normal 190 8" xfId="19463" xr:uid="{FF2FE177-BC8B-48A8-9ED6-2155E809A2D9}"/>
    <cellStyle name="Normal 190 9" xfId="21262" xr:uid="{02D5EB10-9D74-4907-9334-4886E1BD93BB}"/>
    <cellStyle name="Normal 191" xfId="714" xr:uid="{A12800C6-2F6D-488C-B798-75410713C2EB}"/>
    <cellStyle name="Normal 191 10" xfId="24945" xr:uid="{3BB985CA-0510-4807-ADD7-D1C38C72A6BF}"/>
    <cellStyle name="Normal 191 11" xfId="25972" xr:uid="{30AA2047-5599-4430-972B-E007B3F94CF7}"/>
    <cellStyle name="Normal 191 12" xfId="26995" xr:uid="{53EEB240-44C0-457E-88AA-3BA380D48B8A}"/>
    <cellStyle name="Normal 191 2" xfId="1452" xr:uid="{434A1C5C-59C5-499F-8680-A85D39EA7E41}"/>
    <cellStyle name="Normal 191 2 2" xfId="6421" xr:uid="{3B22E1F4-86C5-4AF2-9889-80DE7DB10B82}"/>
    <cellStyle name="Normal 191 2 2 2" xfId="9186" xr:uid="{C7C7DBA4-4274-47A9-A26A-8858718279CA}"/>
    <cellStyle name="Normal 191 2 3" xfId="11472" xr:uid="{C931AA8A-1485-4D79-9A3B-63B4719356E0}"/>
    <cellStyle name="Normal 191 2 4" xfId="14308" xr:uid="{5824CBBC-5883-41A6-82FF-F53980D3627D}"/>
    <cellStyle name="Normal 191 3" xfId="4074" xr:uid="{24632C89-B935-4C34-B9E5-A8E4DC65E696}"/>
    <cellStyle name="Normal 191 3 2" xfId="6422" xr:uid="{578E8438-6636-4143-AF91-056241446A79}"/>
    <cellStyle name="Normal 191 3 2 2" xfId="9187" xr:uid="{0646F954-2813-4982-9939-0508B62EB264}"/>
    <cellStyle name="Normal 191 3 3" xfId="11781" xr:uid="{A270919D-F007-448D-A8D3-04402CE9316A}"/>
    <cellStyle name="Normal 191 3 4" xfId="15043" xr:uid="{2F404E12-1839-4DF5-8099-8189E81D9303}"/>
    <cellStyle name="Normal 191 4" xfId="4075" xr:uid="{5C38BD26-B31F-4B40-8833-3585C9D7A8EE}"/>
    <cellStyle name="Normal 191 4 2" xfId="6423" xr:uid="{E988B7A6-0EDB-4E60-8622-6BEA72057977}"/>
    <cellStyle name="Normal 191 4 2 2" xfId="9188" xr:uid="{DC36D9EC-DC62-4B4D-933F-C2CCF36358C3}"/>
    <cellStyle name="Normal 191 4 3" xfId="16071" xr:uid="{91E7B349-8C41-4889-9EA0-86825F19C62A}"/>
    <cellStyle name="Normal 191 5" xfId="6420" xr:uid="{0F3BAF9A-A7A4-45A8-91CD-EBE7340208E6}"/>
    <cellStyle name="Normal 191 5 2" xfId="9185" xr:uid="{DBA0AD0F-DA8D-4FE0-8D73-96651F142613}"/>
    <cellStyle name="Normal 191 5 3" xfId="17292" xr:uid="{86DC0778-9B1D-4FB9-82D8-B3D5CEE26D83}"/>
    <cellStyle name="Normal 191 6" xfId="10738" xr:uid="{F43FEBA2-85D6-496F-8B89-0B2503010237}"/>
    <cellStyle name="Normal 191 7" xfId="13574" xr:uid="{12E541F5-0C49-466C-9FF9-6EE0BA56D25F}"/>
    <cellStyle name="Normal 191 8" xfId="19464" xr:uid="{B1EBB841-BA95-4E79-A61C-510ED130C46B}"/>
    <cellStyle name="Normal 191 9" xfId="21263" xr:uid="{B80FA44B-D537-4BE0-B4D2-601A187EFCFA}"/>
    <cellStyle name="Normal 192" xfId="715" xr:uid="{F2573765-7FC8-4DD0-A912-0A49D4F09389}"/>
    <cellStyle name="Normal 192 10" xfId="24946" xr:uid="{CD66DB1E-9323-4E70-A705-4962B7F1EDAD}"/>
    <cellStyle name="Normal 192 11" xfId="25973" xr:uid="{F5CD9414-A59E-4D26-99E4-BBC4D2F8246E}"/>
    <cellStyle name="Normal 192 12" xfId="26996" xr:uid="{CE34C9D1-A315-4F53-9AA6-BA0F7D10A4D8}"/>
    <cellStyle name="Normal 192 2" xfId="1453" xr:uid="{66F5F540-1CBB-4781-9B40-5B8E9E9CEF2A}"/>
    <cellStyle name="Normal 192 2 2" xfId="6425" xr:uid="{056D4464-781F-41BB-87E7-F2618FF4FB3F}"/>
    <cellStyle name="Normal 192 2 2 2" xfId="9190" xr:uid="{A86BF663-81E6-43DA-BB2B-C83258E4E318}"/>
    <cellStyle name="Normal 192 2 3" xfId="11473" xr:uid="{AE77CBD0-AA31-46B6-B582-8367023C11F7}"/>
    <cellStyle name="Normal 192 2 4" xfId="14309" xr:uid="{B8D8A6BC-F9EC-4CB7-AA60-D46EEFD1E76A}"/>
    <cellStyle name="Normal 192 3" xfId="4076" xr:uid="{DB367EBE-A600-4A26-AEAB-4346F47B2ACA}"/>
    <cellStyle name="Normal 192 3 2" xfId="6426" xr:uid="{717A83A6-B633-4F0A-AA7C-42DD632B2BC8}"/>
    <cellStyle name="Normal 192 3 2 2" xfId="9191" xr:uid="{ACBAE56A-25FD-43A3-847B-6509EB824073}"/>
    <cellStyle name="Normal 192 3 3" xfId="11782" xr:uid="{59A9833F-F726-4036-83A6-B981EA2838E4}"/>
    <cellStyle name="Normal 192 3 4" xfId="15044" xr:uid="{8D7D4768-49A0-4321-B831-5A3300282E85}"/>
    <cellStyle name="Normal 192 4" xfId="4077" xr:uid="{4B0BFC71-5354-4361-8825-9742063B4E6A}"/>
    <cellStyle name="Normal 192 4 2" xfId="6427" xr:uid="{181DEF4F-5AAB-4A9E-B663-8F37370EDF29}"/>
    <cellStyle name="Normal 192 4 2 2" xfId="9192" xr:uid="{4B85ACC0-6349-4054-9C19-1AC3633CEF88}"/>
    <cellStyle name="Normal 192 4 3" xfId="16072" xr:uid="{D2A550C2-8659-4580-B10E-16664811E69B}"/>
    <cellStyle name="Normal 192 5" xfId="6424" xr:uid="{369359FA-B0DC-4591-ABEC-05CF35773CEE}"/>
    <cellStyle name="Normal 192 5 2" xfId="9189" xr:uid="{A13BD350-8830-4DAE-AE8F-95411A539D51}"/>
    <cellStyle name="Normal 192 5 3" xfId="17293" xr:uid="{12072113-B1D4-4EB1-9026-E72C3F25F62D}"/>
    <cellStyle name="Normal 192 6" xfId="10739" xr:uid="{D6A7F9DC-4FA1-4DFF-ACE8-B1D9A5164047}"/>
    <cellStyle name="Normal 192 7" xfId="13575" xr:uid="{E8CFF236-4B82-46FB-BA93-6EB3A3BA7422}"/>
    <cellStyle name="Normal 192 8" xfId="19465" xr:uid="{F2C4F4D1-E171-4B2C-AE5C-534CEF1E02DE}"/>
    <cellStyle name="Normal 192 9" xfId="21264" xr:uid="{6E78C975-4763-4FCE-9521-64C75F8DB58B}"/>
    <cellStyle name="Normal 193" xfId="716" xr:uid="{4BC21196-8D41-4252-A418-835448E5B6E4}"/>
    <cellStyle name="Normal 193 10" xfId="24947" xr:uid="{6BF6FE8A-6657-4ACF-A54E-7A16ACE7CE38}"/>
    <cellStyle name="Normal 193 11" xfId="25974" xr:uid="{36CFB5C3-56D0-4FB2-B491-F730BC053E1D}"/>
    <cellStyle name="Normal 193 12" xfId="26997" xr:uid="{7D5A681D-34FF-421E-94B5-222FC50CF809}"/>
    <cellStyle name="Normal 193 2" xfId="1454" xr:uid="{000D952D-A07F-481B-92ED-179BBA1F12B4}"/>
    <cellStyle name="Normal 193 2 2" xfId="6429" xr:uid="{EDFDF33B-2F1C-4313-8AED-14757560C43A}"/>
    <cellStyle name="Normal 193 2 2 2" xfId="9194" xr:uid="{9597B9C1-A6B9-4242-BAF2-B38F922BF1AD}"/>
    <cellStyle name="Normal 193 2 3" xfId="11474" xr:uid="{3BA4539E-7CF7-4B4B-BB80-FDFCF925E356}"/>
    <cellStyle name="Normal 193 2 4" xfId="14310" xr:uid="{DCB3A945-B25B-4F64-9CE9-6B79412FC1B5}"/>
    <cellStyle name="Normal 193 3" xfId="4078" xr:uid="{20D285E4-BE9D-4D84-8127-C39CF5A0D150}"/>
    <cellStyle name="Normal 193 3 2" xfId="6430" xr:uid="{35AE14D6-65DA-448D-960B-EEA546E77DAD}"/>
    <cellStyle name="Normal 193 3 2 2" xfId="9195" xr:uid="{B6C3147B-18B0-4FEA-82B0-1474AEFFC37A}"/>
    <cellStyle name="Normal 193 3 3" xfId="11783" xr:uid="{2E754B56-6775-4C15-8CC0-309335E1B1D4}"/>
    <cellStyle name="Normal 193 3 4" xfId="15045" xr:uid="{F2939BFF-B78F-4FB6-A804-91F58B436A34}"/>
    <cellStyle name="Normal 193 4" xfId="4079" xr:uid="{0B701835-D3BA-45CE-99D9-D05F823DAA7A}"/>
    <cellStyle name="Normal 193 4 2" xfId="6431" xr:uid="{C400E2E4-38BD-49A1-9184-EA596F02F270}"/>
    <cellStyle name="Normal 193 4 2 2" xfId="9196" xr:uid="{AC8BFBAE-32E3-4B85-A9A1-545C9A4D174B}"/>
    <cellStyle name="Normal 193 4 3" xfId="16073" xr:uid="{CB7FB162-AD71-4F5D-87AB-C3B30B51D711}"/>
    <cellStyle name="Normal 193 5" xfId="6428" xr:uid="{3580B065-C650-4157-B2AF-CAA3C742A2A0}"/>
    <cellStyle name="Normal 193 5 2" xfId="9193" xr:uid="{9F242DCC-BEA7-4B26-9CB8-DCFF9E06BBBE}"/>
    <cellStyle name="Normal 193 5 3" xfId="17294" xr:uid="{A445A377-A271-449D-A37E-8BE1415316AE}"/>
    <cellStyle name="Normal 193 6" xfId="10740" xr:uid="{C911EB2C-5FC7-42C6-9344-9D0481FDAE04}"/>
    <cellStyle name="Normal 193 7" xfId="13576" xr:uid="{1E861373-3ABA-4E0D-92BD-118563C3CA43}"/>
    <cellStyle name="Normal 193 8" xfId="19466" xr:uid="{83853681-1313-4832-906E-94DA1B1874C8}"/>
    <cellStyle name="Normal 193 9" xfId="21265" xr:uid="{305D2912-A665-4E7E-8C32-A060E208889E}"/>
    <cellStyle name="Normal 194" xfId="717" xr:uid="{69E19395-F56B-49F6-8ED9-7DDBFE351E83}"/>
    <cellStyle name="Normal 194 10" xfId="24948" xr:uid="{21082D78-B3DF-4040-A463-EEFC3F98EFC7}"/>
    <cellStyle name="Normal 194 11" xfId="25975" xr:uid="{EBFAB793-3E61-4AB7-938F-2F59269DC97E}"/>
    <cellStyle name="Normal 194 12" xfId="26998" xr:uid="{32323C46-33EE-4F5B-ADC3-859A43CA3D0C}"/>
    <cellStyle name="Normal 194 2" xfId="1455" xr:uid="{1C5ACB5E-0F56-4263-B975-4A57A245A161}"/>
    <cellStyle name="Normal 194 2 2" xfId="6433" xr:uid="{5C0F5C85-95D8-415B-9DFD-2DA1F183650C}"/>
    <cellStyle name="Normal 194 2 2 2" xfId="9198" xr:uid="{56601C66-CA8F-4248-A310-4AB1540DB53E}"/>
    <cellStyle name="Normal 194 2 3" xfId="11475" xr:uid="{230CC09D-500B-47B0-B125-995C56EBB258}"/>
    <cellStyle name="Normal 194 2 4" xfId="14311" xr:uid="{2654BBCE-B44E-4359-AC6E-5EA194F54A48}"/>
    <cellStyle name="Normal 194 3" xfId="4080" xr:uid="{473B9BE9-A0AD-4D25-B8D7-9B4698054BAB}"/>
    <cellStyle name="Normal 194 3 2" xfId="6434" xr:uid="{2A16A648-95B6-4DF2-86AB-A7EB4D1CB07D}"/>
    <cellStyle name="Normal 194 3 2 2" xfId="9199" xr:uid="{9971CD42-AD53-4E12-9A30-056F08C3D968}"/>
    <cellStyle name="Normal 194 3 3" xfId="11784" xr:uid="{51EFAB42-0EE6-414B-B572-A0DA5F128C82}"/>
    <cellStyle name="Normal 194 3 4" xfId="15046" xr:uid="{E5891A26-854C-48E2-A6DB-EB686E437541}"/>
    <cellStyle name="Normal 194 4" xfId="4081" xr:uid="{C9240118-83D2-49D8-8D51-9EBB36160B3C}"/>
    <cellStyle name="Normal 194 4 2" xfId="6435" xr:uid="{02922588-C0E3-404F-8BC3-7EF842665759}"/>
    <cellStyle name="Normal 194 4 2 2" xfId="9200" xr:uid="{844E7311-7F97-4302-A3F0-5E21CA098262}"/>
    <cellStyle name="Normal 194 4 3" xfId="16074" xr:uid="{3B10A175-10DD-4D72-BB64-66ABCE9BEAE6}"/>
    <cellStyle name="Normal 194 5" xfId="6432" xr:uid="{C406ED34-66D6-4CE8-A3DB-BF3CBCFEBBDA}"/>
    <cellStyle name="Normal 194 5 2" xfId="9197" xr:uid="{837CD88A-F7A9-41A2-B8BA-6E9A76562CC7}"/>
    <cellStyle name="Normal 194 5 3" xfId="17295" xr:uid="{583E3DAF-A51C-4A26-9C61-5F096865BB95}"/>
    <cellStyle name="Normal 194 6" xfId="10741" xr:uid="{CF43C72D-51E3-4740-BD8A-D21EBA013613}"/>
    <cellStyle name="Normal 194 7" xfId="13577" xr:uid="{944E0F75-F625-4738-A338-97C24491ED6D}"/>
    <cellStyle name="Normal 194 8" xfId="19467" xr:uid="{E3D82BB2-8924-4848-BDD5-CD565D3F4FD3}"/>
    <cellStyle name="Normal 194 9" xfId="21266" xr:uid="{6A1AA0EA-6565-47E8-8720-405AAC034B9C}"/>
    <cellStyle name="Normal 195" xfId="718" xr:uid="{7BAD6E91-58EF-4667-B40E-E30085C12C5F}"/>
    <cellStyle name="Normal 195 10" xfId="24949" xr:uid="{7EDD77FE-8CA0-4691-91CF-2B816550651E}"/>
    <cellStyle name="Normal 195 11" xfId="25976" xr:uid="{AB05DCCE-76FB-4A5B-A28E-36F9550819F3}"/>
    <cellStyle name="Normal 195 12" xfId="26999" xr:uid="{7E5A4334-0C77-41EA-8D07-3B3942B441AD}"/>
    <cellStyle name="Normal 195 2" xfId="1456" xr:uid="{099A0814-7E89-4CF0-83D0-D13B90240DCB}"/>
    <cellStyle name="Normal 195 2 2" xfId="6437" xr:uid="{53816821-3156-41BA-B305-E21ADEADB586}"/>
    <cellStyle name="Normal 195 2 2 2" xfId="9202" xr:uid="{45E895D8-089A-4252-8E78-7C3B426CC200}"/>
    <cellStyle name="Normal 195 2 3" xfId="11476" xr:uid="{C7D0B197-6AA1-45BF-BF48-E9FB900B23FC}"/>
    <cellStyle name="Normal 195 2 4" xfId="14312" xr:uid="{7BC96E6A-97B3-42F5-8F36-A1B8B81F3304}"/>
    <cellStyle name="Normal 195 3" xfId="4082" xr:uid="{2892533E-996B-44EC-BC5B-F50FE07C98C7}"/>
    <cellStyle name="Normal 195 3 2" xfId="6438" xr:uid="{EF4AC026-D23D-426B-9562-BD2C584DF2FB}"/>
    <cellStyle name="Normal 195 3 2 2" xfId="9203" xr:uid="{94C7124B-C6FC-4A55-9F42-096AF59165DD}"/>
    <cellStyle name="Normal 195 3 3" xfId="11785" xr:uid="{7E73E0EE-97EA-4A31-960A-A190DD83321F}"/>
    <cellStyle name="Normal 195 3 4" xfId="15047" xr:uid="{FF24A586-6103-41CA-9D47-53C6F6CECD65}"/>
    <cellStyle name="Normal 195 4" xfId="4083" xr:uid="{6C0BE725-0473-463F-84B6-37E9BD32AF4C}"/>
    <cellStyle name="Normal 195 4 2" xfId="6439" xr:uid="{09434A5A-97CC-48B1-8D76-675D49EAEF7C}"/>
    <cellStyle name="Normal 195 4 2 2" xfId="9204" xr:uid="{684B2202-C0BC-480B-AEEA-B98D036A625B}"/>
    <cellStyle name="Normal 195 4 3" xfId="16075" xr:uid="{7C6C7C02-8A30-4ABC-A16C-4C5B6C411D3A}"/>
    <cellStyle name="Normal 195 5" xfId="6436" xr:uid="{429AD7B3-BFA1-4DE7-88FE-C2F2CB1960B1}"/>
    <cellStyle name="Normal 195 5 2" xfId="9201" xr:uid="{31A6FAB5-CC2F-4D2F-9901-A413C868D569}"/>
    <cellStyle name="Normal 195 5 3" xfId="17296" xr:uid="{6804E9B5-C65E-45E8-968C-B5AF3F0E38B5}"/>
    <cellStyle name="Normal 195 6" xfId="10742" xr:uid="{58F0A0A6-B2FC-4926-B4A5-C53E846F3D7E}"/>
    <cellStyle name="Normal 195 7" xfId="13578" xr:uid="{6267536C-E0C4-455D-BA52-5F4F03898735}"/>
    <cellStyle name="Normal 195 8" xfId="19468" xr:uid="{FC09F2F1-3702-4966-AED1-5DC6D7C4E6B8}"/>
    <cellStyle name="Normal 195 9" xfId="21267" xr:uid="{BAAB0E3D-7F6C-40D9-AB6D-B377ADC97317}"/>
    <cellStyle name="Normal 196" xfId="719" xr:uid="{6B1B1BC8-7254-4519-92BD-1E474C041F64}"/>
    <cellStyle name="Normal 196 10" xfId="24950" xr:uid="{091C4863-730D-40D9-A82C-D76319E9602C}"/>
    <cellStyle name="Normal 196 11" xfId="25977" xr:uid="{DC6202D4-FAE2-47B1-A203-B7946F82F976}"/>
    <cellStyle name="Normal 196 12" xfId="27000" xr:uid="{D8B12CB2-64EB-4961-9C15-929EBC7213F2}"/>
    <cellStyle name="Normal 196 2" xfId="1457" xr:uid="{44EBA450-78AD-4470-8202-D7BABD8FCBEC}"/>
    <cellStyle name="Normal 196 2 2" xfId="6441" xr:uid="{749A0C52-720F-481F-B646-83D5E36B8AB6}"/>
    <cellStyle name="Normal 196 2 2 2" xfId="9206" xr:uid="{E005B695-7350-4015-88AF-2E0ECBB4B606}"/>
    <cellStyle name="Normal 196 2 3" xfId="11477" xr:uid="{30EB7B66-A372-4CAA-A059-B8028AC23692}"/>
    <cellStyle name="Normal 196 2 4" xfId="14313" xr:uid="{7D9C16CE-F7AA-40FF-8C70-7334A23CD365}"/>
    <cellStyle name="Normal 196 3" xfId="4084" xr:uid="{6B9BE262-DE04-44CB-988D-5F0EDA92D8DF}"/>
    <cellStyle name="Normal 196 3 2" xfId="6442" xr:uid="{BD2F7EE0-7858-470D-8272-2EA89235AC66}"/>
    <cellStyle name="Normal 196 3 2 2" xfId="9207" xr:uid="{B9BB6182-2AA8-4840-8895-4A3294CE5C4E}"/>
    <cellStyle name="Normal 196 3 3" xfId="11786" xr:uid="{9904FF5A-918F-4950-82BD-CF13E0D178A4}"/>
    <cellStyle name="Normal 196 3 4" xfId="15048" xr:uid="{AF916085-63A6-4D49-BDA1-62CFE660F077}"/>
    <cellStyle name="Normal 196 4" xfId="4085" xr:uid="{84AE3E52-2EE8-41DA-A051-27D2BD87E6F8}"/>
    <cellStyle name="Normal 196 4 2" xfId="6443" xr:uid="{CCE6EF59-E720-4DA2-B836-AC881A9F0DD4}"/>
    <cellStyle name="Normal 196 4 2 2" xfId="9208" xr:uid="{0721D125-6595-40BA-B333-A6E2C2A7C945}"/>
    <cellStyle name="Normal 196 4 3" xfId="16076" xr:uid="{72B3079E-BD4C-44F2-968D-BB8E27E40383}"/>
    <cellStyle name="Normal 196 5" xfId="6440" xr:uid="{27213D09-A89E-4FE2-AA3C-B9F6D9599A5C}"/>
    <cellStyle name="Normal 196 5 2" xfId="9205" xr:uid="{2C0A795A-4550-4D24-A3AC-34C1376B163B}"/>
    <cellStyle name="Normal 196 5 3" xfId="17297" xr:uid="{53104367-320E-4388-95C6-B7199F44E42A}"/>
    <cellStyle name="Normal 196 6" xfId="10743" xr:uid="{EA864E1E-7B89-4513-A711-D36D33535AB3}"/>
    <cellStyle name="Normal 196 7" xfId="13579" xr:uid="{ED2AC365-3EA7-4424-88EE-4091B709F7C7}"/>
    <cellStyle name="Normal 196 8" xfId="19469" xr:uid="{497083B2-9685-47BA-86D1-9AE0BD28C5FC}"/>
    <cellStyle name="Normal 196 9" xfId="21268" xr:uid="{95481F49-D762-48E8-A3C0-8D094B0F273B}"/>
    <cellStyle name="Normal 197" xfId="720" xr:uid="{07009D46-34CF-4663-88CA-2DD8478BA684}"/>
    <cellStyle name="Normal 197 10" xfId="24951" xr:uid="{C69E2652-311B-4C24-8082-1D8C88B37B4C}"/>
    <cellStyle name="Normal 197 11" xfId="25978" xr:uid="{16747D3A-D293-4506-8627-B00158596FB5}"/>
    <cellStyle name="Normal 197 12" xfId="27001" xr:uid="{611EE081-0998-4398-8C8F-EBC4AB239A52}"/>
    <cellStyle name="Normal 197 2" xfId="1458" xr:uid="{C65E8D97-D414-490D-88A2-D8C75D5A1C79}"/>
    <cellStyle name="Normal 197 2 2" xfId="6445" xr:uid="{3E79A513-DB80-4167-B8C5-E6C1471A0712}"/>
    <cellStyle name="Normal 197 2 2 2" xfId="9210" xr:uid="{C5F8F761-7902-45CC-9434-EB2D885A1341}"/>
    <cellStyle name="Normal 197 2 3" xfId="11478" xr:uid="{F518CB45-3D85-47BC-AEDE-54B5649A7541}"/>
    <cellStyle name="Normal 197 2 4" xfId="14314" xr:uid="{B44DC3AE-D696-4518-8E8C-89C8F55C1D4F}"/>
    <cellStyle name="Normal 197 3" xfId="4086" xr:uid="{DCC7BCBD-1E2B-4BD3-9EFB-AEFE8CADFF67}"/>
    <cellStyle name="Normal 197 3 2" xfId="6446" xr:uid="{5D18E1CA-ED4B-4C9B-B6F8-E5AC72054E6F}"/>
    <cellStyle name="Normal 197 3 2 2" xfId="9211" xr:uid="{93704B28-A2C2-42D2-831F-BD7CB1AD8538}"/>
    <cellStyle name="Normal 197 3 3" xfId="11787" xr:uid="{4B0E4236-FEE6-4D1B-92E8-4446F76045DF}"/>
    <cellStyle name="Normal 197 3 4" xfId="15049" xr:uid="{DBB7AEB6-8A3E-46C0-AF2D-11AF8B4C3D6F}"/>
    <cellStyle name="Normal 197 4" xfId="4087" xr:uid="{CF4DDB58-2998-4A49-A75A-4BC5350771BD}"/>
    <cellStyle name="Normal 197 4 2" xfId="6447" xr:uid="{1E8633BF-ADB7-40D6-9733-557DDC35F4BE}"/>
    <cellStyle name="Normal 197 4 2 2" xfId="9212" xr:uid="{F1D625E3-FE29-4207-95E6-F915394D0EA9}"/>
    <cellStyle name="Normal 197 4 3" xfId="16077" xr:uid="{77E8D5D3-87CE-443E-871C-49C322370F77}"/>
    <cellStyle name="Normal 197 5" xfId="6444" xr:uid="{1AFD808F-4435-4CAB-A9D4-B2FB358F90AB}"/>
    <cellStyle name="Normal 197 5 2" xfId="9209" xr:uid="{47E9A8F3-80DD-4630-AB0B-9FF1A40D44A2}"/>
    <cellStyle name="Normal 197 5 3" xfId="17298" xr:uid="{DFB7C5BD-721B-4E31-94DB-A192265632EE}"/>
    <cellStyle name="Normal 197 6" xfId="10744" xr:uid="{3A62021A-8456-4685-A16A-259347387836}"/>
    <cellStyle name="Normal 197 7" xfId="13580" xr:uid="{CBD1CED2-DE58-45FE-924A-9DE51677889A}"/>
    <cellStyle name="Normal 197 8" xfId="19470" xr:uid="{DA220A6A-A6C5-49AD-AB86-8A76960BDDA0}"/>
    <cellStyle name="Normal 197 9" xfId="21269" xr:uid="{784242DF-0F9C-4E01-92FB-DA03172D3378}"/>
    <cellStyle name="Normal 198" xfId="721" xr:uid="{7C2C3129-9900-4594-B2A5-209AC8B03FAF}"/>
    <cellStyle name="Normal 198 10" xfId="24952" xr:uid="{91946684-DA74-4E18-956C-576AE3FF8297}"/>
    <cellStyle name="Normal 198 11" xfId="25979" xr:uid="{90D2DC05-1F33-4F50-B813-92E39737B70D}"/>
    <cellStyle name="Normal 198 12" xfId="27002" xr:uid="{FD8F4BD1-3C22-44C9-88A6-B9E6DB233C3E}"/>
    <cellStyle name="Normal 198 2" xfId="1459" xr:uid="{52CA6E42-1C00-4739-A293-87D757ACC6F1}"/>
    <cellStyle name="Normal 198 2 2" xfId="6449" xr:uid="{98497B2E-8056-495F-BCEC-8F8DA58AFB88}"/>
    <cellStyle name="Normal 198 2 2 2" xfId="9214" xr:uid="{D367E4D0-2460-4E40-9491-9E628D0A907E}"/>
    <cellStyle name="Normal 198 2 3" xfId="11479" xr:uid="{9B9464DE-850B-469A-A718-67ACC562DCBD}"/>
    <cellStyle name="Normal 198 2 4" xfId="14315" xr:uid="{9C7226A8-EE4E-43C4-88A5-938AD4EE4850}"/>
    <cellStyle name="Normal 198 3" xfId="4088" xr:uid="{391108FC-4AB3-49E5-9B8F-77AF583BF767}"/>
    <cellStyle name="Normal 198 3 2" xfId="6450" xr:uid="{75E3EEA8-B73A-4D3C-A9C8-DCC2A3ECE799}"/>
    <cellStyle name="Normal 198 3 2 2" xfId="9215" xr:uid="{E1B51827-BC71-4D24-A156-762247D9016F}"/>
    <cellStyle name="Normal 198 3 3" xfId="11788" xr:uid="{DAD3CB85-91E1-4CA9-8440-AB8F50D8F6AD}"/>
    <cellStyle name="Normal 198 3 4" xfId="15050" xr:uid="{0187F5FB-C237-44D5-92D5-F29F200CB27E}"/>
    <cellStyle name="Normal 198 4" xfId="4089" xr:uid="{D3C4ED4C-D1BA-4C5E-A0BE-7520D2412BF2}"/>
    <cellStyle name="Normal 198 4 2" xfId="6451" xr:uid="{310E44FE-04C0-42E2-B0FA-4A76F527525B}"/>
    <cellStyle name="Normal 198 4 2 2" xfId="9216" xr:uid="{D82D5FA1-6A75-47FE-8EBC-000492487BD6}"/>
    <cellStyle name="Normal 198 4 3" xfId="16078" xr:uid="{7DE7A970-31C7-44A3-826F-7186A7162871}"/>
    <cellStyle name="Normal 198 5" xfId="6448" xr:uid="{9187D2B9-1D20-4D9A-851A-E6F28C145095}"/>
    <cellStyle name="Normal 198 5 2" xfId="9213" xr:uid="{9C2DCD2C-FEFA-4512-B815-9C8EC9BB413A}"/>
    <cellStyle name="Normal 198 5 3" xfId="17299" xr:uid="{5728AE11-AD59-4B0A-8387-5C8A3B5C98F4}"/>
    <cellStyle name="Normal 198 6" xfId="10745" xr:uid="{6FD3C976-008C-4609-809A-13A843DC20EA}"/>
    <cellStyle name="Normal 198 7" xfId="13581" xr:uid="{6982DED6-0712-4197-B1DA-131653705D91}"/>
    <cellStyle name="Normal 198 8" xfId="19471" xr:uid="{CFAA2D3F-28D8-42B9-95F1-ACDA626C7216}"/>
    <cellStyle name="Normal 198 9" xfId="21270" xr:uid="{E003E29D-3CC8-448A-90DB-898AFE7C8B5E}"/>
    <cellStyle name="Normal 199" xfId="722" xr:uid="{BA4A1879-4CE0-45B1-961D-4E1801CB0106}"/>
    <cellStyle name="Normal 199 10" xfId="24953" xr:uid="{259FA311-2CDC-4BE4-BD15-F5CFE056E9B9}"/>
    <cellStyle name="Normal 199 11" xfId="25980" xr:uid="{2D1D2EC0-F43F-4FDE-AC88-D9369EDC9E1B}"/>
    <cellStyle name="Normal 199 12" xfId="27003" xr:uid="{9FDE1DC5-C6DF-4059-A182-AAB6AE2CBAA5}"/>
    <cellStyle name="Normal 199 2" xfId="1460" xr:uid="{85B47B8D-2C78-41DC-A187-AE0A1C3C20B8}"/>
    <cellStyle name="Normal 199 2 2" xfId="6453" xr:uid="{EB847ADC-1D19-4F6C-9FC6-4D73C0602487}"/>
    <cellStyle name="Normal 199 2 2 2" xfId="9218" xr:uid="{48AAF487-C734-4E5B-86CA-8A2E044FA303}"/>
    <cellStyle name="Normal 199 2 3" xfId="11480" xr:uid="{58BCEC76-01A5-4619-9DC8-863A1902A31D}"/>
    <cellStyle name="Normal 199 2 4" xfId="14316" xr:uid="{4280753F-A9CE-47A8-9197-5D1FDBF7472F}"/>
    <cellStyle name="Normal 199 3" xfId="4090" xr:uid="{C1BEEE17-08E7-459E-934E-A51C0391D773}"/>
    <cellStyle name="Normal 199 3 2" xfId="6454" xr:uid="{0064A1B9-221D-4ADA-8CF3-FC579F5AA6B7}"/>
    <cellStyle name="Normal 199 3 2 2" xfId="9219" xr:uid="{F54D4693-4598-4928-8DCA-FABE671A19BB}"/>
    <cellStyle name="Normal 199 3 3" xfId="11789" xr:uid="{F4B6203D-EDA5-4D2C-8D1C-BF635DDB33B0}"/>
    <cellStyle name="Normal 199 3 4" xfId="15051" xr:uid="{431D2614-F481-4A75-B063-1D24FCBA2F84}"/>
    <cellStyle name="Normal 199 4" xfId="4091" xr:uid="{0B404087-4D43-43D5-BDA8-AE3890475CC6}"/>
    <cellStyle name="Normal 199 4 2" xfId="6455" xr:uid="{B9FD8B87-C825-420A-BB47-8E4B495A7E83}"/>
    <cellStyle name="Normal 199 4 2 2" xfId="9220" xr:uid="{36EB381D-F1B9-42D5-8385-C0CEEFF16914}"/>
    <cellStyle name="Normal 199 4 3" xfId="16079" xr:uid="{54C9DBB6-D4CF-424F-858B-2484B140E47C}"/>
    <cellStyle name="Normal 199 5" xfId="6452" xr:uid="{E4CB09E2-787B-4E8E-8B73-8DA535DE8568}"/>
    <cellStyle name="Normal 199 5 2" xfId="9217" xr:uid="{6238DAD0-EF26-4BCF-8D73-70B627732836}"/>
    <cellStyle name="Normal 199 5 3" xfId="17300" xr:uid="{50EB09B9-E26F-4807-BF75-D421EC67607C}"/>
    <cellStyle name="Normal 199 6" xfId="10746" xr:uid="{006EDA03-C88E-4126-985D-B233E59BE402}"/>
    <cellStyle name="Normal 199 7" xfId="13582" xr:uid="{4C0314BE-E5C8-4F8E-965B-CFF3B402FC79}"/>
    <cellStyle name="Normal 199 8" xfId="19472" xr:uid="{16752A42-4870-4344-84A0-6885DFD8411D}"/>
    <cellStyle name="Normal 199 9" xfId="21271" xr:uid="{DBFFC7EF-816E-4ACF-92F2-29DECCE0F563}"/>
    <cellStyle name="Normal 2" xfId="78" xr:uid="{2BF3A94F-0E29-4724-AF37-FAB3F5439D89}"/>
    <cellStyle name="Normal 2 2" xfId="760" xr:uid="{C42181FE-3B75-414A-839B-E11170CAC853}"/>
    <cellStyle name="Normal 2 2 10" xfId="24954" xr:uid="{96892D53-48AF-43BA-B65A-48452D6B84A5}"/>
    <cellStyle name="Normal 2 2 11" xfId="25981" xr:uid="{9A271360-D7A0-4348-BCFF-7B24C78DD97F}"/>
    <cellStyle name="Normal 2 2 12" xfId="27004" xr:uid="{0D47A766-8C93-4BC2-917B-086AC5B276B2}"/>
    <cellStyle name="Normal 2 2 2" xfId="4092" xr:uid="{EEB1607E-BFCE-467A-B8B5-A2249D626C78}"/>
    <cellStyle name="Normal 2 2 2 2" xfId="6458" xr:uid="{9D738965-443F-4D19-B930-EAD4AFB073FA}"/>
    <cellStyle name="Normal 2 2 2 2 2" xfId="9223" xr:uid="{6CF8F903-B4E4-4146-9EFD-9E58885CADE4}"/>
    <cellStyle name="Normal 2 2 3" xfId="4093" xr:uid="{CB977234-4335-4E49-A0A7-7D3EEEAA03D4}"/>
    <cellStyle name="Normal 2 2 3 2" xfId="6459" xr:uid="{C6C3987C-2407-40B5-AE23-D83437F8444F}"/>
    <cellStyle name="Normal 2 2 3 2 2" xfId="9224" xr:uid="{2A917188-A88C-41AF-8F7B-C137B3D55EA4}"/>
    <cellStyle name="Normal 2 2 3 3" xfId="11790" xr:uid="{AAE630C9-DA7D-4461-A72A-AE47E98B22B1}"/>
    <cellStyle name="Normal 2 2 3 4" xfId="15052" xr:uid="{6B314ED6-9808-4F1F-B858-F0C4384636E5}"/>
    <cellStyle name="Normal 2 2 4" xfId="4094" xr:uid="{C435316C-7E27-40CA-BBEC-3144250154CC}"/>
    <cellStyle name="Normal 2 2 4 2" xfId="6460" xr:uid="{5265AAEB-D9C7-4641-AF47-48195C7A5B69}"/>
    <cellStyle name="Normal 2 2 4 2 2" xfId="9225" xr:uid="{026FFA36-0F67-4E8B-90FB-E2C981E688EC}"/>
    <cellStyle name="Normal 2 2 4 3" xfId="16080" xr:uid="{117142B6-C51C-41DB-A8AE-89C826331A79}"/>
    <cellStyle name="Normal 2 2 5" xfId="6457" xr:uid="{9B881571-D761-4AB2-9322-9F2D3A16760B}"/>
    <cellStyle name="Normal 2 2 5 2" xfId="9222" xr:uid="{1C84DF04-E021-41C5-851C-3CD904EBADCE}"/>
    <cellStyle name="Normal 2 2 5 3" xfId="17301" xr:uid="{C125B750-DDD6-40A5-8593-276E312A7EA4}"/>
    <cellStyle name="Normal 2 2 6" xfId="17658" xr:uid="{4ADA2F7C-EBFC-48D8-B54E-878E24335F40}"/>
    <cellStyle name="Normal 2 2 7" xfId="17986" xr:uid="{D710CB55-E8FC-4E0A-BFDF-6029DA83D753}"/>
    <cellStyle name="Normal 2 2 8" xfId="19473" xr:uid="{E874EC34-D85B-43FD-907B-6079B7B55AD5}"/>
    <cellStyle name="Normal 2 2 9" xfId="21272" xr:uid="{CB9F1BC9-32D5-4FCA-A3BC-D9E804D74CE5}"/>
    <cellStyle name="Normal 2 3" xfId="815" xr:uid="{B454EED9-AC8A-4516-8096-28FAF67A56DC}"/>
    <cellStyle name="Normal 2 3 2" xfId="6461" xr:uid="{68232FFA-C23D-4DC0-A600-919CFCEDC70B}"/>
    <cellStyle name="Normal 2 3 2 2" xfId="9226" xr:uid="{E2343A31-F8F1-4FA5-9431-F5B4A3B40952}"/>
    <cellStyle name="Normal 2 3 3" xfId="10835" xr:uid="{94D3CF46-DCBA-49C7-8A9E-EC271EED5708}"/>
    <cellStyle name="Normal 2 3 4" xfId="13671" xr:uid="{B153F763-BE22-443C-9333-BBD0345A9449}"/>
    <cellStyle name="Normal 2 4" xfId="1512" xr:uid="{8AE454C4-6930-4A3E-A96F-65942B434A96}"/>
    <cellStyle name="Normal 2 4 2" xfId="6462" xr:uid="{4C62E650-D730-42F2-80E7-E6FA39B75A67}"/>
    <cellStyle name="Normal 2 4 2 2" xfId="9227" xr:uid="{F1D4F8D3-4113-4CA1-974B-FB1B72C40731}"/>
    <cellStyle name="Normal 2 5" xfId="6456" xr:uid="{B07754B8-ED17-4218-A90F-B64212043DA0}"/>
    <cellStyle name="Normal 2 5 2" xfId="9221" xr:uid="{5FEEE57C-8396-453B-BD65-CB3B0FA43881}"/>
    <cellStyle name="Normal 2 6" xfId="7882" xr:uid="{064E430C-2C0E-4803-BF38-453540911076}"/>
    <cellStyle name="Normal 2 7" xfId="12937" xr:uid="{FF173913-AAB6-4E60-9F8C-BFEB2A2B598C}"/>
    <cellStyle name="Normal 20" xfId="354" xr:uid="{EE0CCFF9-2371-45C7-AB9A-4957B8D4051F}"/>
    <cellStyle name="Normal 20 10" xfId="24955" xr:uid="{51972438-58C2-4637-858C-67169F51AA6E}"/>
    <cellStyle name="Normal 20 11" xfId="25982" xr:uid="{CD242123-2734-4869-B2C2-7B4EE0913CFB}"/>
    <cellStyle name="Normal 20 12" xfId="27005" xr:uid="{7412165E-4947-43E6-9521-6DEFCABBF892}"/>
    <cellStyle name="Normal 20 2" xfId="1091" xr:uid="{6227C048-6111-472B-A9A1-E3678979B77C}"/>
    <cellStyle name="Normal 20 2 2" xfId="6464" xr:uid="{2236A775-A659-4ECD-AE88-C397E78647B1}"/>
    <cellStyle name="Normal 20 2 2 2" xfId="9229" xr:uid="{F4C200AF-3F3A-4FA2-9A62-0B58B74599B5}"/>
    <cellStyle name="Normal 20 2 3" xfId="11111" xr:uid="{2527D302-922B-461E-AEDB-6976767F1A45}"/>
    <cellStyle name="Normal 20 2 4" xfId="13947" xr:uid="{1FAF587C-13C0-4E49-9034-6E8B8727240A}"/>
    <cellStyle name="Normal 20 3" xfId="4095" xr:uid="{4157C3B8-418E-4F12-A57F-121BA1E75B3E}"/>
    <cellStyle name="Normal 20 3 2" xfId="6465" xr:uid="{AC716258-8BDF-49AD-926A-CFF843B17C6D}"/>
    <cellStyle name="Normal 20 3 2 2" xfId="9230" xr:uid="{C848CC9D-8420-48E4-B2B0-93AC88AD4F25}"/>
    <cellStyle name="Normal 20 3 3" xfId="11791" xr:uid="{5C52E8C8-A94E-49BC-BFC8-6E4922E5457D}"/>
    <cellStyle name="Normal 20 3 4" xfId="15053" xr:uid="{183FBA75-B49C-4D92-BE6E-0F5FD4C2737F}"/>
    <cellStyle name="Normal 20 4" xfId="4096" xr:uid="{D75CED94-0402-44D4-A17D-CAE8409C8EA9}"/>
    <cellStyle name="Normal 20 4 2" xfId="6466" xr:uid="{DBA472EA-5488-4542-B604-C6C36941C0C0}"/>
    <cellStyle name="Normal 20 4 2 2" xfId="9231" xr:uid="{D0167515-2FDB-43D4-A8F2-6713B3649337}"/>
    <cellStyle name="Normal 20 4 3" xfId="16081" xr:uid="{551FFCF8-3BE6-4C4A-81D1-B36FA0D781D1}"/>
    <cellStyle name="Normal 20 5" xfId="6463" xr:uid="{FCE16DD6-FB9A-4DC3-BE3E-A44B6BB4C466}"/>
    <cellStyle name="Normal 20 5 2" xfId="9228" xr:uid="{C67C8834-2C69-4500-A4D5-518C71FE6059}"/>
    <cellStyle name="Normal 20 5 3" xfId="17302" xr:uid="{8E2676AB-79A1-41D9-8907-EC58CD42BDC3}"/>
    <cellStyle name="Normal 20 6" xfId="10377" xr:uid="{251FF1DA-6BE0-4C6A-A68D-8851B66C1783}"/>
    <cellStyle name="Normal 20 7" xfId="13213" xr:uid="{F0BA842C-A81F-416F-9438-48C1A470EF15}"/>
    <cellStyle name="Normal 20 8" xfId="19474" xr:uid="{7B0415CC-EB21-434B-8E59-E9F910A300EB}"/>
    <cellStyle name="Normal 20 9" xfId="21273" xr:uid="{380445F6-177F-4F90-8F74-F8BE8AFCD218}"/>
    <cellStyle name="Normal 200" xfId="736" xr:uid="{24B0E40E-2898-4346-A7DF-4358DB3C017B}"/>
    <cellStyle name="Normal 200 10" xfId="24956" xr:uid="{0350A10D-4FA7-466B-A5A9-EA145240A002}"/>
    <cellStyle name="Normal 200 11" xfId="25983" xr:uid="{A56E3547-49E5-4E42-B508-4D524F912D1C}"/>
    <cellStyle name="Normal 200 12" xfId="27006" xr:uid="{62279E4B-3A5E-4C44-B304-0CB04C331F86}"/>
    <cellStyle name="Normal 200 2" xfId="1474" xr:uid="{0FA44A3F-131B-4231-B25E-D0A2F65C691E}"/>
    <cellStyle name="Normal 200 2 2" xfId="6468" xr:uid="{34AD4845-15E6-4B5E-83E7-09EBBC3FA5C1}"/>
    <cellStyle name="Normal 200 2 2 2" xfId="9233" xr:uid="{22FDD51D-662C-4FB5-8ABB-0A0967A61BB6}"/>
    <cellStyle name="Normal 200 2 3" xfId="11494" xr:uid="{7F300BE1-ABFF-4683-87EF-EABF978BD02C}"/>
    <cellStyle name="Normal 200 2 4" xfId="14330" xr:uid="{35861817-93FE-4057-B246-7B4CE51C849A}"/>
    <cellStyle name="Normal 200 3" xfId="4097" xr:uid="{1F53BF78-F98D-4BEE-84B4-D84478C883F7}"/>
    <cellStyle name="Normal 200 3 2" xfId="6469" xr:uid="{49EA8E00-69D5-4151-9ED4-9E41B2CBE2E2}"/>
    <cellStyle name="Normal 200 3 2 2" xfId="9234" xr:uid="{D05A6CCE-1A97-4927-9071-90904C7C8D1C}"/>
    <cellStyle name="Normal 200 3 3" xfId="11792" xr:uid="{3D1E7B33-4E71-41C5-A901-CEEE2EC0BB61}"/>
    <cellStyle name="Normal 200 3 4" xfId="15054" xr:uid="{B1BF8BE3-1752-455C-A9EC-9F993F7C60D6}"/>
    <cellStyle name="Normal 200 4" xfId="4098" xr:uid="{E1D61C6E-AF4B-430E-B296-A347B022DB33}"/>
    <cellStyle name="Normal 200 4 2" xfId="6470" xr:uid="{9B10A733-9A7E-488A-8F90-D55E30A5A332}"/>
    <cellStyle name="Normal 200 4 2 2" xfId="9235" xr:uid="{E4FB09CB-5E77-4041-AB9C-4A7AC15108A5}"/>
    <cellStyle name="Normal 200 4 3" xfId="16082" xr:uid="{F1FAC459-BB17-43F1-B426-00980894A6D5}"/>
    <cellStyle name="Normal 200 5" xfId="6467" xr:uid="{CD483FA5-4D05-439E-B47C-CA95D7F09380}"/>
    <cellStyle name="Normal 200 5 2" xfId="9232" xr:uid="{2A4FB16B-79C0-41A0-9266-0BC57EFC5559}"/>
    <cellStyle name="Normal 200 5 3" xfId="17303" xr:uid="{6BBC9A2A-75F5-4A23-82B2-4E90F0C65B33}"/>
    <cellStyle name="Normal 200 6" xfId="10760" xr:uid="{D7BE11D2-1C87-47CE-BFA0-A763F403E0A4}"/>
    <cellStyle name="Normal 200 7" xfId="13596" xr:uid="{358BA729-0EBF-461F-8BCD-CAAE92CE8C74}"/>
    <cellStyle name="Normal 200 8" xfId="19475" xr:uid="{CC9538C6-24E9-4716-B621-3B082F6E11CB}"/>
    <cellStyle name="Normal 200 9" xfId="21274" xr:uid="{E4E681DF-A78B-4C6F-A5F3-5CE3DB60C4B5}"/>
    <cellStyle name="Normal 201" xfId="737" xr:uid="{20B67B09-6BAB-4F36-B046-680DC00B9EC8}"/>
    <cellStyle name="Normal 201 10" xfId="24957" xr:uid="{6851A7A7-5635-49BF-BE83-33017ED6148F}"/>
    <cellStyle name="Normal 201 11" xfId="25984" xr:uid="{3F632BA9-6268-4C86-A36B-6CE8A027B518}"/>
    <cellStyle name="Normal 201 12" xfId="27007" xr:uid="{7EF2D2EF-AEF6-404A-9B0F-B50ED8534A26}"/>
    <cellStyle name="Normal 201 2" xfId="1475" xr:uid="{67B9B8A5-42AF-4366-AD3E-64D6A2C91462}"/>
    <cellStyle name="Normal 201 2 2" xfId="6472" xr:uid="{BD80D376-D64A-4D10-9F63-D03111DEB87B}"/>
    <cellStyle name="Normal 201 2 2 2" xfId="9237" xr:uid="{B63F0AB7-1642-4FA9-B142-4E2955233E83}"/>
    <cellStyle name="Normal 201 2 3" xfId="11495" xr:uid="{AFC2B0A4-8705-4780-BE0D-8CD1C02BBF55}"/>
    <cellStyle name="Normal 201 2 4" xfId="14331" xr:uid="{C7AC3606-94CD-40FB-937B-FA504CCCE1C4}"/>
    <cellStyle name="Normal 201 3" xfId="4099" xr:uid="{D09E120D-7F7B-4F2B-BBE5-63D7634DAC08}"/>
    <cellStyle name="Normal 201 3 2" xfId="6473" xr:uid="{4B7AC584-B3AC-4765-8987-10093EE6E299}"/>
    <cellStyle name="Normal 201 3 2 2" xfId="9238" xr:uid="{0A320E8E-2420-4B66-8E4E-A5328CED7D31}"/>
    <cellStyle name="Normal 201 3 3" xfId="11793" xr:uid="{72C5B073-03FF-4DB5-A99F-9CE5A3C1B814}"/>
    <cellStyle name="Normal 201 3 4" xfId="15055" xr:uid="{03834CDE-D785-4366-A95E-91844837C704}"/>
    <cellStyle name="Normal 201 4" xfId="4100" xr:uid="{F70E0383-6938-4F76-9C60-B3454C0965E6}"/>
    <cellStyle name="Normal 201 4 2" xfId="6474" xr:uid="{0DC52FF3-90E3-4A50-B636-BD9059F6CFAA}"/>
    <cellStyle name="Normal 201 4 2 2" xfId="9239" xr:uid="{DF25831B-1836-4217-9305-B3AFE58A9793}"/>
    <cellStyle name="Normal 201 4 3" xfId="16083" xr:uid="{2FF51271-415B-49E8-9802-E990D27BDB3A}"/>
    <cellStyle name="Normal 201 5" xfId="6471" xr:uid="{AFADF2A4-8E28-49F0-BCED-31989E1FDF01}"/>
    <cellStyle name="Normal 201 5 2" xfId="9236" xr:uid="{16E264F2-C5EA-488B-AA8E-C2C0AC701BA2}"/>
    <cellStyle name="Normal 201 5 3" xfId="17304" xr:uid="{4CD528C7-3A89-4F81-A368-1F61A77022BF}"/>
    <cellStyle name="Normal 201 6" xfId="10761" xr:uid="{D8D517E2-138C-4635-B305-179AEEF902FD}"/>
    <cellStyle name="Normal 201 7" xfId="13597" xr:uid="{70E91F91-C5C5-418D-8858-D629A60B5AD2}"/>
    <cellStyle name="Normal 201 8" xfId="19476" xr:uid="{865C15EF-FE29-4D98-81E4-1E4E23B7235E}"/>
    <cellStyle name="Normal 201 9" xfId="21275" xr:uid="{AFAE0298-1BD4-435D-A5CC-0E91580F39BD}"/>
    <cellStyle name="Normal 202" xfId="738" xr:uid="{14CEF25D-D1FE-467C-B045-C0A7FCC134A3}"/>
    <cellStyle name="Normal 202 10" xfId="24958" xr:uid="{71424DAA-084F-4B05-A4A1-14B0EB8B8E42}"/>
    <cellStyle name="Normal 202 11" xfId="25985" xr:uid="{C78D5688-173F-4C31-94E0-50F3120893FC}"/>
    <cellStyle name="Normal 202 12" xfId="27008" xr:uid="{D5553034-1604-40FC-AA85-79B3C5BE0C4C}"/>
    <cellStyle name="Normal 202 2" xfId="1476" xr:uid="{E96E0EAF-AF13-4238-B68F-A71781D2BB90}"/>
    <cellStyle name="Normal 202 2 2" xfId="6476" xr:uid="{15CFCD36-FC02-47D0-887B-6A8C4773BBEF}"/>
    <cellStyle name="Normal 202 2 2 2" xfId="9241" xr:uid="{B519D783-4224-4011-99D9-5637589920BE}"/>
    <cellStyle name="Normal 202 2 3" xfId="11496" xr:uid="{77927BC4-44F5-49FB-BFAD-5C9F3DB2B9DF}"/>
    <cellStyle name="Normal 202 2 4" xfId="14332" xr:uid="{A9B0706C-49EE-423E-AF22-DD56C50544EE}"/>
    <cellStyle name="Normal 202 3" xfId="4101" xr:uid="{CEC74818-382D-4558-88C2-806CF80DA518}"/>
    <cellStyle name="Normal 202 3 2" xfId="6477" xr:uid="{16B70BD5-A85B-4A12-AA77-B3B631515BDB}"/>
    <cellStyle name="Normal 202 3 2 2" xfId="9242" xr:uid="{6C86569D-84B4-42E5-831A-97E349B507C1}"/>
    <cellStyle name="Normal 202 3 3" xfId="11794" xr:uid="{2BA20D1D-4050-41B4-BF0A-36685491ADBF}"/>
    <cellStyle name="Normal 202 3 4" xfId="15056" xr:uid="{9FADB588-273A-4CFA-95D0-1B37031F585C}"/>
    <cellStyle name="Normal 202 4" xfId="4102" xr:uid="{A5D1CB91-B338-444B-8809-5703D907008E}"/>
    <cellStyle name="Normal 202 4 2" xfId="6478" xr:uid="{6FF62B19-BDB2-4FE7-B75D-913CA0818C66}"/>
    <cellStyle name="Normal 202 4 2 2" xfId="9243" xr:uid="{566B67F7-FB1D-4709-8312-BF1BA21E6434}"/>
    <cellStyle name="Normal 202 4 3" xfId="16084" xr:uid="{6B69BD20-0AF6-46C4-84F7-B06797F0BF60}"/>
    <cellStyle name="Normal 202 5" xfId="6475" xr:uid="{1CAB47E3-B67D-4CF4-8FF8-F207792E1362}"/>
    <cellStyle name="Normal 202 5 2" xfId="9240" xr:uid="{D99FACF1-2062-4E36-88B0-E079623C1CDD}"/>
    <cellStyle name="Normal 202 5 3" xfId="17305" xr:uid="{9B1078A2-535A-4B43-AF52-0398E19C1E25}"/>
    <cellStyle name="Normal 202 6" xfId="10762" xr:uid="{7625AA62-6FE7-4C95-BEC1-C63F5CBA4568}"/>
    <cellStyle name="Normal 202 7" xfId="13598" xr:uid="{8241A9FF-55E9-4950-8A6C-5C24D0C6D333}"/>
    <cellStyle name="Normal 202 8" xfId="19477" xr:uid="{581858C8-BF94-4286-B878-EE9137698B44}"/>
    <cellStyle name="Normal 202 9" xfId="21276" xr:uid="{3ACD492D-0081-43EB-8A45-0C78F82D17E3}"/>
    <cellStyle name="Normal 203" xfId="739" xr:uid="{5BF7EDD6-5F38-4A8A-9EBA-3A7C5D904A11}"/>
    <cellStyle name="Normal 203 10" xfId="24959" xr:uid="{00E1F5CE-ED97-4327-BD1C-63D52719BA4D}"/>
    <cellStyle name="Normal 203 11" xfId="25986" xr:uid="{BEFD915F-2066-4BBA-B42B-F3B103FA85DA}"/>
    <cellStyle name="Normal 203 12" xfId="27009" xr:uid="{FC699BD3-DDEF-4EAB-AF41-3B85792A831A}"/>
    <cellStyle name="Normal 203 2" xfId="1477" xr:uid="{96397412-B7F7-4272-8353-682853663AE3}"/>
    <cellStyle name="Normal 203 2 2" xfId="6480" xr:uid="{D0B50C73-E1D1-4E4B-A978-08FFB341C45E}"/>
    <cellStyle name="Normal 203 2 2 2" xfId="9245" xr:uid="{78538F5D-5BCB-4175-91A5-AAAA1DF06BF6}"/>
    <cellStyle name="Normal 203 2 3" xfId="11497" xr:uid="{AED09D1C-C84D-4BF9-9C5C-EAAC7BEFDD0E}"/>
    <cellStyle name="Normal 203 2 4" xfId="14333" xr:uid="{9CF88742-8B4F-4AAD-9B53-50CF00CE7227}"/>
    <cellStyle name="Normal 203 3" xfId="4103" xr:uid="{86E2251E-8CB4-465B-9801-CFA2BAE1360B}"/>
    <cellStyle name="Normal 203 3 2" xfId="6481" xr:uid="{49C7EA73-6277-402E-B3AE-5FE3DE12DACE}"/>
    <cellStyle name="Normal 203 3 2 2" xfId="9246" xr:uid="{72246D0F-3B29-4345-B6A4-36B0B41FA6A8}"/>
    <cellStyle name="Normal 203 3 3" xfId="11795" xr:uid="{06C1B5ED-E4D9-4BED-88AE-D343A21A8B70}"/>
    <cellStyle name="Normal 203 3 4" xfId="15057" xr:uid="{D5E71384-EACD-4FCF-AB74-F1ECBBEC6CF0}"/>
    <cellStyle name="Normal 203 4" xfId="4104" xr:uid="{40BF7353-03A7-4A75-B616-B9F732FAE34D}"/>
    <cellStyle name="Normal 203 4 2" xfId="6482" xr:uid="{831521F3-21DA-48ED-A0F3-D75B2669B646}"/>
    <cellStyle name="Normal 203 4 2 2" xfId="9247" xr:uid="{BDBA2E8E-185F-4B95-850F-139AE16DAFB2}"/>
    <cellStyle name="Normal 203 4 3" xfId="16085" xr:uid="{D98D999F-87A1-4104-9316-9EB8F6AC7C26}"/>
    <cellStyle name="Normal 203 5" xfId="6479" xr:uid="{9D8AF3B5-9BBF-4EDC-B133-98FA21270871}"/>
    <cellStyle name="Normal 203 5 2" xfId="9244" xr:uid="{2153C98D-958B-4E45-9D16-E92F9D8248B6}"/>
    <cellStyle name="Normal 203 5 3" xfId="17306" xr:uid="{BE031976-5874-4422-946F-A664785ADBCD}"/>
    <cellStyle name="Normal 203 6" xfId="10763" xr:uid="{DFB9171D-DAB4-4028-91FD-7D0E358434F2}"/>
    <cellStyle name="Normal 203 7" xfId="13599" xr:uid="{B8548E1D-08F8-404E-9122-11B99AA09FF7}"/>
    <cellStyle name="Normal 203 8" xfId="19478" xr:uid="{8EEAE60D-9737-4659-978A-7CDCAA682FC1}"/>
    <cellStyle name="Normal 203 9" xfId="21277" xr:uid="{048852D4-772F-42A2-8A4D-8A0684F2123B}"/>
    <cellStyle name="Normal 204" xfId="740" xr:uid="{4973E214-8F0D-479A-8275-9975F31F3538}"/>
    <cellStyle name="Normal 204 10" xfId="24960" xr:uid="{F99ABBF4-7736-43B4-8875-DED4396E712F}"/>
    <cellStyle name="Normal 204 11" xfId="25987" xr:uid="{E7EA5740-7C70-4AA2-9C4C-39D5A1E8D3BA}"/>
    <cellStyle name="Normal 204 12" xfId="27010" xr:uid="{4CA41446-9FCA-4E24-8A0F-13E47DD13AD6}"/>
    <cellStyle name="Normal 204 2" xfId="1478" xr:uid="{B51ECE36-5660-4A0E-815A-766954EA3F8A}"/>
    <cellStyle name="Normal 204 2 2" xfId="6484" xr:uid="{E89E1A78-F71F-4755-A4B6-C04F90D29510}"/>
    <cellStyle name="Normal 204 2 2 2" xfId="9249" xr:uid="{3239E03D-EF86-4C7F-A32D-8D43E2DE8660}"/>
    <cellStyle name="Normal 204 2 3" xfId="11498" xr:uid="{AAC76BC4-EE0B-4567-8022-0AC59388E57A}"/>
    <cellStyle name="Normal 204 2 4" xfId="14334" xr:uid="{BAEF3DF4-40CC-468F-9CA3-39802C22EB8E}"/>
    <cellStyle name="Normal 204 3" xfId="4105" xr:uid="{31EA65D8-F147-4AC0-BB81-A4A32910F386}"/>
    <cellStyle name="Normal 204 3 2" xfId="6485" xr:uid="{58C9FC4F-33AD-4EC1-BA21-524E86487C50}"/>
    <cellStyle name="Normal 204 3 2 2" xfId="9250" xr:uid="{B5A4E9A8-E49A-414B-81E2-90D8C2F0EB6D}"/>
    <cellStyle name="Normal 204 3 3" xfId="11796" xr:uid="{BA132E25-87B1-44B8-9C25-3E35B02D9451}"/>
    <cellStyle name="Normal 204 3 4" xfId="15058" xr:uid="{B09B8A24-0950-448A-B1F0-626789EBFA78}"/>
    <cellStyle name="Normal 204 4" xfId="4106" xr:uid="{C225AA79-031D-452D-832E-982392EF0FEA}"/>
    <cellStyle name="Normal 204 4 2" xfId="6486" xr:uid="{6E3DAAC2-0F87-44E4-83F2-C3F567308050}"/>
    <cellStyle name="Normal 204 4 2 2" xfId="9251" xr:uid="{A02A4CA1-B580-40DA-B7BA-CCA950E166D2}"/>
    <cellStyle name="Normal 204 4 3" xfId="16086" xr:uid="{FB9F1D4C-63CF-4C2E-96CE-9354C2C2D5C1}"/>
    <cellStyle name="Normal 204 5" xfId="6483" xr:uid="{DA548FE8-D5A0-44E6-94FE-0FB2DB8825AE}"/>
    <cellStyle name="Normal 204 5 2" xfId="9248" xr:uid="{B3D28960-B0A7-488E-AFAA-FB21BF803DA4}"/>
    <cellStyle name="Normal 204 5 3" xfId="17307" xr:uid="{44320FCB-D76C-410B-A2C3-089B755E27DC}"/>
    <cellStyle name="Normal 204 6" xfId="10764" xr:uid="{8B2A52D9-E3E6-4016-8279-BAFAECDE4445}"/>
    <cellStyle name="Normal 204 7" xfId="13600" xr:uid="{9C25E837-B805-45B4-A558-1928C58A76DB}"/>
    <cellStyle name="Normal 204 8" xfId="19479" xr:uid="{5FEA43D2-F000-4A3A-9E16-16198CAAC6B7}"/>
    <cellStyle name="Normal 204 9" xfId="21278" xr:uid="{7A5C767E-BD58-42DE-8D7D-5F85617A27B5}"/>
    <cellStyle name="Normal 205" xfId="741" xr:uid="{4EAC0532-BCD6-401F-B132-578956FF1274}"/>
    <cellStyle name="Normal 205 10" xfId="24961" xr:uid="{87CF8484-4377-46A1-AF0F-70FFC567A1F8}"/>
    <cellStyle name="Normal 205 11" xfId="25988" xr:uid="{242B08F7-F3E0-44C2-8E1B-1260BBD88423}"/>
    <cellStyle name="Normal 205 12" xfId="27011" xr:uid="{80D73BBD-97ED-4932-9182-50F4222F3815}"/>
    <cellStyle name="Normal 205 2" xfId="1479" xr:uid="{B5D20A84-DBFD-41D5-818B-5891418F12D9}"/>
    <cellStyle name="Normal 205 2 2" xfId="6488" xr:uid="{34659B42-6DE4-4ACF-B004-35BDC516C915}"/>
    <cellStyle name="Normal 205 2 2 2" xfId="9253" xr:uid="{A1937A36-8320-42E5-9B73-968EC734931B}"/>
    <cellStyle name="Normal 205 2 3" xfId="11499" xr:uid="{B5D02737-3E37-4326-807D-FDA93F35F8AF}"/>
    <cellStyle name="Normal 205 2 4" xfId="14335" xr:uid="{993C442B-6247-48BA-9ED8-A5DF793FA441}"/>
    <cellStyle name="Normal 205 3" xfId="4107" xr:uid="{38C3B5B3-EEC5-4D91-9E36-D8238DEC9714}"/>
    <cellStyle name="Normal 205 3 2" xfId="6489" xr:uid="{B7A823EB-4E3C-4434-99BA-1571CE85A9CC}"/>
    <cellStyle name="Normal 205 3 2 2" xfId="9254" xr:uid="{5571CEBD-5EEC-4FBD-AB59-ADCA8207DEFA}"/>
    <cellStyle name="Normal 205 3 3" xfId="11797" xr:uid="{E2B31D25-64C5-457E-A30A-612810A7B926}"/>
    <cellStyle name="Normal 205 3 4" xfId="15059" xr:uid="{6390D6EC-CA4B-4BD0-8942-A8F0F970C705}"/>
    <cellStyle name="Normal 205 4" xfId="4108" xr:uid="{99FDC176-AD0A-4DF8-9FDC-DC78ADAC0399}"/>
    <cellStyle name="Normal 205 4 2" xfId="6490" xr:uid="{277E4E43-F5E4-4B9C-967A-CBA85C846DBA}"/>
    <cellStyle name="Normal 205 4 2 2" xfId="9255" xr:uid="{019F5772-36C2-46F6-92AB-572580491007}"/>
    <cellStyle name="Normal 205 4 3" xfId="16087" xr:uid="{FF1402E9-8E0A-45C8-874B-8E1B457DC16B}"/>
    <cellStyle name="Normal 205 5" xfId="6487" xr:uid="{80572B40-577F-4C4B-9BEA-8C7C3E146670}"/>
    <cellStyle name="Normal 205 5 2" xfId="9252" xr:uid="{1F0A44F5-045E-45CF-B948-BA8087E608F8}"/>
    <cellStyle name="Normal 205 5 3" xfId="17308" xr:uid="{BD349567-B4C8-4208-83E2-EBD07D725C77}"/>
    <cellStyle name="Normal 205 6" xfId="10765" xr:uid="{4DD4AB93-2DA3-453A-A177-CA0906EE89D6}"/>
    <cellStyle name="Normal 205 7" xfId="13601" xr:uid="{0AA1A0EE-E88E-457D-8506-D931C03C60D5}"/>
    <cellStyle name="Normal 205 8" xfId="19480" xr:uid="{5F0A6387-BF3E-4B4D-86E7-2C062B74525C}"/>
    <cellStyle name="Normal 205 9" xfId="21279" xr:uid="{53EA2D6B-473B-4413-81DF-918F61552414}"/>
    <cellStyle name="Normal 206" xfId="742" xr:uid="{7189510E-E312-4E75-90DA-3199C2264715}"/>
    <cellStyle name="Normal 206 10" xfId="24962" xr:uid="{6E18376F-9FF5-4E81-81BF-4A40DC13EEAF}"/>
    <cellStyle name="Normal 206 11" xfId="25989" xr:uid="{157EAD91-628B-4E2E-913E-6ABACA4F4DE2}"/>
    <cellStyle name="Normal 206 12" xfId="27012" xr:uid="{1C7DC23E-0D89-410B-9F9E-41A1B3D3C37D}"/>
    <cellStyle name="Normal 206 2" xfId="1480" xr:uid="{E2C8280F-6DC9-4139-B240-99F84193FA8B}"/>
    <cellStyle name="Normal 206 2 2" xfId="6492" xr:uid="{ABC6EBEC-9B6D-43AB-9CCF-1745D1E3EB5E}"/>
    <cellStyle name="Normal 206 2 2 2" xfId="9257" xr:uid="{64FE54FA-B057-4923-8BDD-D8BA75AE8AED}"/>
    <cellStyle name="Normal 206 2 3" xfId="11500" xr:uid="{55C67167-1DC0-47B1-8A2D-8B43FD251EEB}"/>
    <cellStyle name="Normal 206 2 4" xfId="14336" xr:uid="{6468DFE2-C066-48D5-B7FB-44C9A4514929}"/>
    <cellStyle name="Normal 206 3" xfId="4109" xr:uid="{6F3A2978-AB19-4A71-AF89-338C71DD6E4B}"/>
    <cellStyle name="Normal 206 3 2" xfId="6493" xr:uid="{5E3D88D0-DC2E-4F83-B9E9-F8CC02EA5059}"/>
    <cellStyle name="Normal 206 3 2 2" xfId="9258" xr:uid="{BB3C42DC-7C49-44B8-A2C2-EE6235B8D6EF}"/>
    <cellStyle name="Normal 206 3 3" xfId="11798" xr:uid="{74362250-6523-42D5-AD52-35F89CECAA3A}"/>
    <cellStyle name="Normal 206 3 4" xfId="15060" xr:uid="{F089A73E-CE6E-423A-82F3-410BDC8C0DF1}"/>
    <cellStyle name="Normal 206 4" xfId="4110" xr:uid="{D4822432-D517-4930-BCF7-D73AB762DB1B}"/>
    <cellStyle name="Normal 206 4 2" xfId="6494" xr:uid="{AED1A54F-E87F-47D7-84F2-839F7DAA284E}"/>
    <cellStyle name="Normal 206 4 2 2" xfId="9259" xr:uid="{E69FF2A6-86EB-41FF-BE42-1356E4CADF94}"/>
    <cellStyle name="Normal 206 4 3" xfId="16088" xr:uid="{1C41FB27-C0C7-403D-88DA-1EB23F8C1B4A}"/>
    <cellStyle name="Normal 206 5" xfId="6491" xr:uid="{B8D57277-BFCA-4DC5-9C67-4737EDDF0B7D}"/>
    <cellStyle name="Normal 206 5 2" xfId="9256" xr:uid="{7A83C6CF-39DB-4560-9A67-FABF519CDA1F}"/>
    <cellStyle name="Normal 206 5 3" xfId="17309" xr:uid="{B4EF7532-FDFA-498D-B15D-ECF4C5CB7964}"/>
    <cellStyle name="Normal 206 6" xfId="10766" xr:uid="{2C78184F-6657-49A6-B041-6CED24387881}"/>
    <cellStyle name="Normal 206 7" xfId="13602" xr:uid="{A9253FFD-1D60-46D7-AD22-7CB91B54DB52}"/>
    <cellStyle name="Normal 206 8" xfId="19481" xr:uid="{DC03209A-6402-40CB-B845-CA8615A5269F}"/>
    <cellStyle name="Normal 206 9" xfId="21280" xr:uid="{39A6C3CC-294D-4BE3-B3B1-4299BEC74FC7}"/>
    <cellStyle name="Normal 207" xfId="743" xr:uid="{CF00DE0C-B30A-464E-BF1C-B9EF165FCC7A}"/>
    <cellStyle name="Normal 207 10" xfId="24963" xr:uid="{B1FA208F-E73E-4893-87F4-ABEC1C7D0952}"/>
    <cellStyle name="Normal 207 11" xfId="25990" xr:uid="{324608D7-A102-4DEB-800A-70D585B3F1AA}"/>
    <cellStyle name="Normal 207 12" xfId="27013" xr:uid="{ED45A7F4-7A1D-4CA4-B1BD-38808AA6788C}"/>
    <cellStyle name="Normal 207 2" xfId="1481" xr:uid="{C7B766BA-0D60-4F35-88BA-608CFB3C861C}"/>
    <cellStyle name="Normal 207 2 2" xfId="6496" xr:uid="{475E9570-79D5-4E1A-A151-43A0E4B011C4}"/>
    <cellStyle name="Normal 207 2 2 2" xfId="9261" xr:uid="{9DF0C037-C02E-479C-853F-8FD2C0774FFD}"/>
    <cellStyle name="Normal 207 2 3" xfId="11501" xr:uid="{6AEC9E33-BD19-441D-944E-400B3F7AFCF0}"/>
    <cellStyle name="Normal 207 2 4" xfId="14337" xr:uid="{0525F80B-96D0-43E5-B9D5-ED7EFF6FFED7}"/>
    <cellStyle name="Normal 207 3" xfId="4111" xr:uid="{58F8A55E-D4A8-413A-B3EB-65E1A7145FAB}"/>
    <cellStyle name="Normal 207 3 2" xfId="6497" xr:uid="{4E808591-2245-47F3-9035-334828B9430B}"/>
    <cellStyle name="Normal 207 3 2 2" xfId="9262" xr:uid="{BF61226A-7626-4F12-B953-DD0EAB5FB980}"/>
    <cellStyle name="Normal 207 3 3" xfId="11799" xr:uid="{6E0EFA8C-F6EF-424E-8251-17C5DEF33C02}"/>
    <cellStyle name="Normal 207 3 4" xfId="15061" xr:uid="{714AC5DF-62AC-42C1-993D-AA7299E7727C}"/>
    <cellStyle name="Normal 207 4" xfId="4112" xr:uid="{2A5089C7-2061-4E12-AFA4-1858F3D9D7DC}"/>
    <cellStyle name="Normal 207 4 2" xfId="6498" xr:uid="{FEF1CDE7-5EC6-443F-9E22-E7F2272E377E}"/>
    <cellStyle name="Normal 207 4 2 2" xfId="9263" xr:uid="{490B64F5-8F20-4475-BC31-AF0509994BF8}"/>
    <cellStyle name="Normal 207 4 3" xfId="16089" xr:uid="{DE1C2BE4-18F7-4C91-9379-07E7D8EB032D}"/>
    <cellStyle name="Normal 207 5" xfId="6495" xr:uid="{B76359E9-FAD0-4278-9C1F-A30CA51B3AC9}"/>
    <cellStyle name="Normal 207 5 2" xfId="9260" xr:uid="{73DC6496-E141-4076-ACE5-E23D49453195}"/>
    <cellStyle name="Normal 207 5 3" xfId="17310" xr:uid="{EF02B39C-5B69-4994-BBFE-4E7B730DF73E}"/>
    <cellStyle name="Normal 207 6" xfId="10767" xr:uid="{D8579F40-3AE8-4CA0-8B7D-99DD2343A666}"/>
    <cellStyle name="Normal 207 7" xfId="13603" xr:uid="{F1EAB0CE-8188-4083-8E31-658AA1B15816}"/>
    <cellStyle name="Normal 207 8" xfId="19482" xr:uid="{54051C98-19F2-491E-BDF5-9C7D126DC81D}"/>
    <cellStyle name="Normal 207 9" xfId="21281" xr:uid="{09D749C3-9C08-4D27-B82B-74399D8480A7}"/>
    <cellStyle name="Normal 208" xfId="744" xr:uid="{898BBC26-2D75-4F78-BFEB-A69AC63126D9}"/>
    <cellStyle name="Normal 208 10" xfId="24964" xr:uid="{02006657-041E-4322-99DB-5A11B14D1AF1}"/>
    <cellStyle name="Normal 208 11" xfId="25991" xr:uid="{616A3C00-5A78-4210-A810-479001A7A762}"/>
    <cellStyle name="Normal 208 12" xfId="27014" xr:uid="{A9321E3D-6022-4874-A642-57FB8A7AAF4E}"/>
    <cellStyle name="Normal 208 2" xfId="1482" xr:uid="{95A708B1-D6A7-4F0B-BCD0-AC84995E5181}"/>
    <cellStyle name="Normal 208 2 2" xfId="6500" xr:uid="{2E13B210-9BA4-4634-B8C3-DF6898FED3EC}"/>
    <cellStyle name="Normal 208 2 2 2" xfId="9265" xr:uid="{15DD6884-A082-4DE4-A706-F9E8BD5866C6}"/>
    <cellStyle name="Normal 208 2 3" xfId="11502" xr:uid="{DBD505EF-A301-46B6-B800-B4CB728ABAEC}"/>
    <cellStyle name="Normal 208 2 4" xfId="14338" xr:uid="{60CD18D0-7F0A-41EE-8D77-5CCF6E120634}"/>
    <cellStyle name="Normal 208 3" xfId="4113" xr:uid="{4A4F0B42-D7AD-4C1A-8C6F-91FE85DC4EED}"/>
    <cellStyle name="Normal 208 3 2" xfId="6501" xr:uid="{F2DDD262-57AB-4DC3-8F4A-5062DB9CFD79}"/>
    <cellStyle name="Normal 208 3 2 2" xfId="9266" xr:uid="{33B420EA-DB8C-4A6B-BEC7-7DDF3127561D}"/>
    <cellStyle name="Normal 208 3 3" xfId="11800" xr:uid="{F6344496-3F5A-4703-BD21-C1DE827EA5C0}"/>
    <cellStyle name="Normal 208 3 4" xfId="15062" xr:uid="{E20996A0-C35A-4DE9-9500-36598D56770C}"/>
    <cellStyle name="Normal 208 4" xfId="4114" xr:uid="{C33A26A1-C96D-4FB4-B49E-818023BF267A}"/>
    <cellStyle name="Normal 208 4 2" xfId="6502" xr:uid="{4BDC1EEF-0B02-4DEC-BA06-0426AFE0CB8E}"/>
    <cellStyle name="Normal 208 4 2 2" xfId="9267" xr:uid="{17FB0E37-1632-4B4B-BF9B-4958B3B1296A}"/>
    <cellStyle name="Normal 208 4 3" xfId="16090" xr:uid="{A2BFFF16-C644-4673-ACBD-4BEF6507CEB1}"/>
    <cellStyle name="Normal 208 5" xfId="6499" xr:uid="{ABB4FDCE-8D25-45BE-93D5-AF15C76F8F4D}"/>
    <cellStyle name="Normal 208 5 2" xfId="9264" xr:uid="{54C09B19-CCCF-4A72-ABEA-DDE86BBF1509}"/>
    <cellStyle name="Normal 208 5 3" xfId="17311" xr:uid="{D7D51D48-4C5F-474C-863E-FD5D9EE669F5}"/>
    <cellStyle name="Normal 208 6" xfId="10768" xr:uid="{B9622340-9BA7-480B-A000-9C8EE8B6D320}"/>
    <cellStyle name="Normal 208 7" xfId="13604" xr:uid="{A6A8172E-928C-48A4-A81D-875CCCD6FA10}"/>
    <cellStyle name="Normal 208 8" xfId="19483" xr:uid="{06FC0E19-C137-4B9C-954E-3CB600846EB7}"/>
    <cellStyle name="Normal 208 9" xfId="21282" xr:uid="{7EBCB518-CA31-473E-B1A2-1036C3F184A9}"/>
    <cellStyle name="Normal 209" xfId="745" xr:uid="{D63DEAB6-B684-4829-80B8-2DFB0359DA2C}"/>
    <cellStyle name="Normal 209 10" xfId="24965" xr:uid="{8EA6B929-2876-4CE1-9145-FAA1F431BA40}"/>
    <cellStyle name="Normal 209 11" xfId="25992" xr:uid="{379D2415-CA4C-4AE7-92FD-7900A1EF2139}"/>
    <cellStyle name="Normal 209 12" xfId="27015" xr:uid="{7492B1A4-AEAD-4DF5-BDCF-F17D3E135FE7}"/>
    <cellStyle name="Normal 209 2" xfId="1483" xr:uid="{AD8A9105-1C22-4D9E-97D8-12311D10CAEE}"/>
    <cellStyle name="Normal 209 2 2" xfId="6504" xr:uid="{4BA4F87A-87A5-41E3-940D-DAFA4B0226CF}"/>
    <cellStyle name="Normal 209 2 2 2" xfId="9269" xr:uid="{C64F635B-568E-4CE4-832F-54C045BA77A2}"/>
    <cellStyle name="Normal 209 2 3" xfId="11503" xr:uid="{02C88E44-42F9-4491-81E1-677294049779}"/>
    <cellStyle name="Normal 209 2 4" xfId="14339" xr:uid="{7582B917-0A12-403C-B6C3-48137A248DA5}"/>
    <cellStyle name="Normal 209 3" xfId="4115" xr:uid="{E6EC1D37-60F3-4224-BA18-F3D4CDF438ED}"/>
    <cellStyle name="Normal 209 3 2" xfId="6505" xr:uid="{74F96B2F-EA8B-45F2-B029-EF331E8CC0D6}"/>
    <cellStyle name="Normal 209 3 2 2" xfId="9270" xr:uid="{426AB86B-6723-4C28-9051-FB2D4F8BCCB4}"/>
    <cellStyle name="Normal 209 3 3" xfId="11801" xr:uid="{1ECEC775-FEF4-4BCF-91D5-B347DBA315A0}"/>
    <cellStyle name="Normal 209 3 4" xfId="15063" xr:uid="{42ACEE02-A4A6-4520-AA4E-8260610E956F}"/>
    <cellStyle name="Normal 209 4" xfId="4116" xr:uid="{A2051530-2DF7-4EA3-A2BC-63B7F080AC07}"/>
    <cellStyle name="Normal 209 4 2" xfId="6506" xr:uid="{26EFE0A3-39E4-40D1-B543-BEB605D07C6C}"/>
    <cellStyle name="Normal 209 4 2 2" xfId="9271" xr:uid="{AA6023B5-1056-4E91-9618-4F5338E615F5}"/>
    <cellStyle name="Normal 209 4 3" xfId="16091" xr:uid="{22FC86F0-043B-41EF-B644-B3BFDB0E7265}"/>
    <cellStyle name="Normal 209 5" xfId="6503" xr:uid="{563B786D-FF56-4E24-82C8-1EB63FFDF175}"/>
    <cellStyle name="Normal 209 5 2" xfId="9268" xr:uid="{EAE6D528-51CD-43CC-AC9F-20AF6D49C4AA}"/>
    <cellStyle name="Normal 209 5 3" xfId="17312" xr:uid="{A1DD6A2C-11E5-41B7-B6E2-3E821FC6750E}"/>
    <cellStyle name="Normal 209 6" xfId="10769" xr:uid="{9A28BEDA-F9B3-4686-87F7-0F6DF88AA211}"/>
    <cellStyle name="Normal 209 7" xfId="13605" xr:uid="{86F9DA86-E940-4EEC-BB73-6327D1AAC7B6}"/>
    <cellStyle name="Normal 209 8" xfId="19484" xr:uid="{7664D3E6-AFE4-40DA-AE29-7B33BA2CAD5A}"/>
    <cellStyle name="Normal 209 9" xfId="21283" xr:uid="{C1873B4C-A526-4E7E-93B4-68C8E3FA1D57}"/>
    <cellStyle name="Normal 21" xfId="355" xr:uid="{BC6B1D1F-BD37-4B50-8791-42BAEB1593FE}"/>
    <cellStyle name="Normal 21 10" xfId="24966" xr:uid="{141E4843-A0E6-41C6-B8BF-AF26F3EABD6A}"/>
    <cellStyle name="Normal 21 11" xfId="25993" xr:uid="{F19C32B7-6845-4145-80AF-9A4712550C37}"/>
    <cellStyle name="Normal 21 12" xfId="27016" xr:uid="{48FBAAA0-8F42-460C-83BB-0F1D32BBDA8F}"/>
    <cellStyle name="Normal 21 2" xfId="1092" xr:uid="{5DA1B408-2518-4BE5-B8B4-6C555B93F229}"/>
    <cellStyle name="Normal 21 2 2" xfId="6508" xr:uid="{B5F0705D-55C6-4195-8805-190BC62B0A9C}"/>
    <cellStyle name="Normal 21 2 2 2" xfId="9273" xr:uid="{C3488E00-A3B5-47D2-9528-4CEE27893EB1}"/>
    <cellStyle name="Normal 21 2 3" xfId="11112" xr:uid="{FD76E26E-6896-4A29-A0B2-D843B26B6756}"/>
    <cellStyle name="Normal 21 2 4" xfId="13948" xr:uid="{0FE6A49D-8FB5-4005-9029-EA7D5D954E1A}"/>
    <cellStyle name="Normal 21 3" xfId="4117" xr:uid="{1DBD4764-3C13-41CA-974C-706E90304DB8}"/>
    <cellStyle name="Normal 21 3 2" xfId="6509" xr:uid="{1AA69D1F-D3AF-48AE-998C-774A8BB6DDD4}"/>
    <cellStyle name="Normal 21 3 2 2" xfId="9274" xr:uid="{53B429CB-28ED-453B-8826-883ADF45AC5E}"/>
    <cellStyle name="Normal 21 3 3" xfId="11802" xr:uid="{7A0F67F9-C9A0-4A11-94F6-283D75FFC561}"/>
    <cellStyle name="Normal 21 3 4" xfId="15064" xr:uid="{23D53B36-53DC-4E1E-B567-B2E5EBF68F54}"/>
    <cellStyle name="Normal 21 4" xfId="4118" xr:uid="{053A4160-368C-49ED-B948-24C7CC27F05C}"/>
    <cellStyle name="Normal 21 4 2" xfId="6510" xr:uid="{AEDE136E-022B-4E43-8642-DD85EE3C41CD}"/>
    <cellStyle name="Normal 21 4 2 2" xfId="9275" xr:uid="{24B63515-6BC0-4A4A-AF75-73D474982E09}"/>
    <cellStyle name="Normal 21 4 3" xfId="16092" xr:uid="{539D93C6-56A3-4718-9E03-5BCF9C475BDE}"/>
    <cellStyle name="Normal 21 5" xfId="6507" xr:uid="{B3502BF1-EF1D-4AF4-96FF-0D7780649B2D}"/>
    <cellStyle name="Normal 21 5 2" xfId="9272" xr:uid="{A060A22A-0A7A-4F50-AE75-9967C85E4101}"/>
    <cellStyle name="Normal 21 5 3" xfId="17313" xr:uid="{0DBC41F6-7A7E-4F16-BD64-80215C4718D0}"/>
    <cellStyle name="Normal 21 6" xfId="10378" xr:uid="{979D16ED-90C2-4B74-8DF5-AF12CDF93D90}"/>
    <cellStyle name="Normal 21 7" xfId="13214" xr:uid="{52EE5269-7F80-4206-ACAA-0F859AD5879E}"/>
    <cellStyle name="Normal 21 8" xfId="19485" xr:uid="{8ABFE0FA-D6C5-4AB0-99C8-86F6016AACF7}"/>
    <cellStyle name="Normal 21 9" xfId="21284" xr:uid="{0BC7EF9B-9477-4749-97B9-D8D2F567BC08}"/>
    <cellStyle name="Normal 210" xfId="746" xr:uid="{116B5068-EDD9-4C62-A83D-E3C23720C03C}"/>
    <cellStyle name="Normal 210 10" xfId="24967" xr:uid="{90421257-2028-47EC-9273-88E3C443636C}"/>
    <cellStyle name="Normal 210 11" xfId="25994" xr:uid="{DE87A886-3A7A-4ACC-9DE5-0A985ABFEE8F}"/>
    <cellStyle name="Normal 210 12" xfId="27017" xr:uid="{FEEE093A-C00A-4DEC-B094-DA2A3741E340}"/>
    <cellStyle name="Normal 210 2" xfId="1484" xr:uid="{F68BE0ED-350A-4CB5-AF45-DC29B897A33A}"/>
    <cellStyle name="Normal 210 2 2" xfId="6512" xr:uid="{70F0499B-5567-429E-953E-313183CE2BE0}"/>
    <cellStyle name="Normal 210 2 2 2" xfId="9277" xr:uid="{45C4408C-7A53-4006-B8D8-C01F9497707A}"/>
    <cellStyle name="Normal 210 2 3" xfId="11504" xr:uid="{A4687022-DC5C-431E-B31A-56565C836722}"/>
    <cellStyle name="Normal 210 2 4" xfId="14340" xr:uid="{C3053615-8CB0-4EF6-AED4-6DC6322ABBD5}"/>
    <cellStyle name="Normal 210 3" xfId="4119" xr:uid="{31D1B058-EAA4-4320-AE0B-B1054A8138A5}"/>
    <cellStyle name="Normal 210 3 2" xfId="6513" xr:uid="{B5B794C6-F01D-4197-AFD6-B08CBF8F50EA}"/>
    <cellStyle name="Normal 210 3 2 2" xfId="9278" xr:uid="{977F8E2D-A50F-43E7-B7D2-7554BAC69E8A}"/>
    <cellStyle name="Normal 210 3 3" xfId="11803" xr:uid="{491893E5-1D61-4F2B-A334-9F383DDA0CC8}"/>
    <cellStyle name="Normal 210 3 4" xfId="15065" xr:uid="{E969136B-F2EC-48D7-95CE-F24FF74A1F87}"/>
    <cellStyle name="Normal 210 4" xfId="4120" xr:uid="{7DEB3682-9F05-4238-B0C1-EF77759597D8}"/>
    <cellStyle name="Normal 210 4 2" xfId="6514" xr:uid="{2EF00EE4-196E-49BA-911E-944B1527A285}"/>
    <cellStyle name="Normal 210 4 2 2" xfId="9279" xr:uid="{EFE08EAC-4D33-44CF-BF8B-1560D517B4DA}"/>
    <cellStyle name="Normal 210 4 3" xfId="16093" xr:uid="{38779ACC-8F91-4A41-BAB5-098766B2AAC1}"/>
    <cellStyle name="Normal 210 5" xfId="6511" xr:uid="{BC31D74E-B6F2-4786-A5C7-78817917D2FD}"/>
    <cellStyle name="Normal 210 5 2" xfId="9276" xr:uid="{13691986-E3D3-44AA-9699-1312B0310D16}"/>
    <cellStyle name="Normal 210 5 3" xfId="17314" xr:uid="{926FCAF8-2B11-4AF5-8AA3-480FEA43EE3F}"/>
    <cellStyle name="Normal 210 6" xfId="10770" xr:uid="{D722ADF4-242D-45FE-8FF1-AD1329CC71FF}"/>
    <cellStyle name="Normal 210 7" xfId="13606" xr:uid="{502A555E-1890-42AE-92AB-6E271848F99B}"/>
    <cellStyle name="Normal 210 8" xfId="19486" xr:uid="{8B3A23E7-128E-4403-A2B7-20C3C13889BF}"/>
    <cellStyle name="Normal 210 9" xfId="21285" xr:uid="{7AC87383-C674-457A-9B99-5F40C18B4AB5}"/>
    <cellStyle name="Normal 211" xfId="747" xr:uid="{B25B9AB6-B6F7-4ADD-9612-70A89D9F2F51}"/>
    <cellStyle name="Normal 211 10" xfId="24968" xr:uid="{4614A6EF-8E95-45AA-803E-282743FACECC}"/>
    <cellStyle name="Normal 211 11" xfId="25995" xr:uid="{A005A557-1FF7-49A3-BA9D-EB69B4B6FE93}"/>
    <cellStyle name="Normal 211 12" xfId="27018" xr:uid="{95839923-3421-4592-9448-27B9672C05E5}"/>
    <cellStyle name="Normal 211 2" xfId="1485" xr:uid="{D80D0864-6761-4098-8C7A-30D6043B47EE}"/>
    <cellStyle name="Normal 211 2 2" xfId="6516" xr:uid="{A38CA1B2-972C-4944-AFBE-AD0FADAD24E4}"/>
    <cellStyle name="Normal 211 2 2 2" xfId="9281" xr:uid="{611455EA-E5D4-49BF-B8C5-7CFE8B9F85C5}"/>
    <cellStyle name="Normal 211 2 3" xfId="11505" xr:uid="{F4E94375-02BB-4CCD-94D2-BA63DAEAFEA9}"/>
    <cellStyle name="Normal 211 2 4" xfId="14341" xr:uid="{E530B582-6FB3-4A94-A95A-3EFB8142D891}"/>
    <cellStyle name="Normal 211 3" xfId="4121" xr:uid="{45970360-F972-4B02-851F-809365D0E907}"/>
    <cellStyle name="Normal 211 3 2" xfId="6517" xr:uid="{0F9FDEFA-84F0-43F3-ABBE-3592467434EE}"/>
    <cellStyle name="Normal 211 3 2 2" xfId="9282" xr:uid="{5B11E146-5C20-446B-A05D-05830B29EEE9}"/>
    <cellStyle name="Normal 211 3 3" xfId="11804" xr:uid="{237CEFBD-84AB-4605-84FD-28B9FCB8E3C1}"/>
    <cellStyle name="Normal 211 3 4" xfId="15066" xr:uid="{BF369776-B567-45CC-89E8-8EB6C6F36E07}"/>
    <cellStyle name="Normal 211 4" xfId="4122" xr:uid="{4D72EB66-77F8-487C-9E09-4182C12F71D1}"/>
    <cellStyle name="Normal 211 4 2" xfId="6518" xr:uid="{F7EF3EE3-0B6A-414D-A09A-14CC3034A935}"/>
    <cellStyle name="Normal 211 4 2 2" xfId="9283" xr:uid="{20A05E42-2305-4491-AC0D-51D8BB20B545}"/>
    <cellStyle name="Normal 211 4 3" xfId="16094" xr:uid="{DC8C5C27-6C07-4F56-AB31-3A782AE20FD3}"/>
    <cellStyle name="Normal 211 5" xfId="6515" xr:uid="{B3C50ED3-E09F-4AEC-92CB-6A86D9472DD6}"/>
    <cellStyle name="Normal 211 5 2" xfId="9280" xr:uid="{CD5E48EF-9220-4D9E-808E-C5139C3181D9}"/>
    <cellStyle name="Normal 211 5 3" xfId="17315" xr:uid="{EE0E3DA4-4C83-48CB-B197-55D14E8E747C}"/>
    <cellStyle name="Normal 211 6" xfId="10771" xr:uid="{BC0A03EB-DD0E-4E10-A861-2DF635B262BB}"/>
    <cellStyle name="Normal 211 7" xfId="13607" xr:uid="{10C10088-84E0-46E4-9804-4A6DA978D5C1}"/>
    <cellStyle name="Normal 211 8" xfId="19487" xr:uid="{25D5840B-11CF-4B6E-B9FC-13F4BF3E5834}"/>
    <cellStyle name="Normal 211 9" xfId="21286" xr:uid="{F6FC33EB-BEE4-4096-9241-AB776FD73EB8}"/>
    <cellStyle name="Normal 212" xfId="748" xr:uid="{7F02596C-1B72-4323-A2C7-87CEEE40D134}"/>
    <cellStyle name="Normal 212 10" xfId="24969" xr:uid="{9704F39B-890A-4E77-A0FD-A08C8604953D}"/>
    <cellStyle name="Normal 212 11" xfId="25996" xr:uid="{DDB058BF-5633-4189-94AE-9DEC1F96F12F}"/>
    <cellStyle name="Normal 212 12" xfId="27019" xr:uid="{83A6BE42-FDDB-4CB3-9475-B90B3EF750F2}"/>
    <cellStyle name="Normal 212 2" xfId="1486" xr:uid="{5510C24C-F761-4CD5-AE62-EEBC237F062C}"/>
    <cellStyle name="Normal 212 2 2" xfId="6520" xr:uid="{2325AA6C-7338-48B5-90E2-202D727301C2}"/>
    <cellStyle name="Normal 212 2 2 2" xfId="9285" xr:uid="{F02B2E4C-C21B-4764-ACDA-E4B3BBFCECE7}"/>
    <cellStyle name="Normal 212 2 3" xfId="11506" xr:uid="{4235F72E-7CCA-4466-A642-3F29DE1A08F7}"/>
    <cellStyle name="Normal 212 2 4" xfId="14342" xr:uid="{38C9364D-BFEC-4F97-AB5E-D46BBC7AA1B3}"/>
    <cellStyle name="Normal 212 3" xfId="4123" xr:uid="{016CE8B2-D1D3-4ABD-9158-0C9D35C17163}"/>
    <cellStyle name="Normal 212 3 2" xfId="6521" xr:uid="{06845453-D671-4552-9252-80C69C43B4F2}"/>
    <cellStyle name="Normal 212 3 2 2" xfId="9286" xr:uid="{0EED1E27-CD4E-46A1-BD30-881E61E54391}"/>
    <cellStyle name="Normal 212 3 3" xfId="11805" xr:uid="{B872BFDB-9797-4FE2-9090-3281A35EBA15}"/>
    <cellStyle name="Normal 212 3 4" xfId="15067" xr:uid="{6D8DF774-A053-4785-9751-885467423643}"/>
    <cellStyle name="Normal 212 4" xfId="4124" xr:uid="{7BAB6FB0-164F-48A3-8575-B6626DC0E8EC}"/>
    <cellStyle name="Normal 212 4 2" xfId="6522" xr:uid="{0AB6FCBF-A1C8-43F3-AE89-E54D508DB79D}"/>
    <cellStyle name="Normal 212 4 2 2" xfId="9287" xr:uid="{E48CD0EE-1A1A-437C-9A56-E64AB4AA0F44}"/>
    <cellStyle name="Normal 212 4 3" xfId="16095" xr:uid="{62625687-21F2-45C8-B689-93F658CD44BC}"/>
    <cellStyle name="Normal 212 5" xfId="6519" xr:uid="{5B692C2D-FF0B-4DE6-AF4E-B55A8BE363FC}"/>
    <cellStyle name="Normal 212 5 2" xfId="9284" xr:uid="{CDDDBA71-BFBB-4EA0-82BC-488698AE9C8A}"/>
    <cellStyle name="Normal 212 5 3" xfId="17316" xr:uid="{F5939D7A-54C5-4629-8451-20BA6B3AF61A}"/>
    <cellStyle name="Normal 212 6" xfId="10772" xr:uid="{902CE520-011A-4D7B-8E80-E1678E8C4CAF}"/>
    <cellStyle name="Normal 212 7" xfId="13608" xr:uid="{A7E5A115-6833-4E8E-A2CB-7620BD0C5290}"/>
    <cellStyle name="Normal 212 8" xfId="19488" xr:uid="{5E457FCA-4AB8-4812-9C67-4F0953C4989B}"/>
    <cellStyle name="Normal 212 9" xfId="21287" xr:uid="{12EC5B36-6968-4202-862C-2C958F31BC3F}"/>
    <cellStyle name="Normal 213" xfId="749" xr:uid="{17DB891D-EBBC-4675-BDAF-21B92EBAF716}"/>
    <cellStyle name="Normal 213 10" xfId="24970" xr:uid="{94DD287A-79BE-4074-8C88-90A0445D2B0A}"/>
    <cellStyle name="Normal 213 11" xfId="25997" xr:uid="{850D9099-A551-4A81-91F8-A52A750FEE3B}"/>
    <cellStyle name="Normal 213 12" xfId="27020" xr:uid="{0527F0DA-3A35-4A10-A098-8C8417212CD1}"/>
    <cellStyle name="Normal 213 2" xfId="1487" xr:uid="{0165AABA-091C-4DCA-AF02-ACD2BD776F5F}"/>
    <cellStyle name="Normal 213 2 2" xfId="6524" xr:uid="{773B6293-1E56-49AF-B27D-ECB3005461F8}"/>
    <cellStyle name="Normal 213 2 2 2" xfId="9289" xr:uid="{5CF09984-8487-4AE2-AF37-31D84F02D8E2}"/>
    <cellStyle name="Normal 213 2 3" xfId="11507" xr:uid="{B50BDEC7-ED78-4EBE-9E5F-330F58E0F44B}"/>
    <cellStyle name="Normal 213 2 4" xfId="14343" xr:uid="{E0B8C670-EBA6-4F7A-98AF-A9E7EBDD0816}"/>
    <cellStyle name="Normal 213 3" xfId="4125" xr:uid="{6ABAB45A-68F1-467E-8BDC-AF0E74EC29FB}"/>
    <cellStyle name="Normal 213 3 2" xfId="6525" xr:uid="{7AE50DB7-505B-4E05-BE7E-AF140BC6DD5E}"/>
    <cellStyle name="Normal 213 3 2 2" xfId="9290" xr:uid="{1109222A-CD32-4C04-86CC-2DCC48D4B264}"/>
    <cellStyle name="Normal 213 3 3" xfId="11806" xr:uid="{426F2D7F-BB5A-4825-9864-4FFEE5CDAD71}"/>
    <cellStyle name="Normal 213 3 4" xfId="15068" xr:uid="{C40AA051-83EF-4B1B-8874-AB076FF96669}"/>
    <cellStyle name="Normal 213 4" xfId="4126" xr:uid="{915D3B33-75EA-43C1-99B2-767C15F42108}"/>
    <cellStyle name="Normal 213 4 2" xfId="6526" xr:uid="{7F5CCE96-7DCC-4A40-BC84-9CD881218664}"/>
    <cellStyle name="Normal 213 4 2 2" xfId="9291" xr:uid="{450A8AF0-7903-4DC1-AF0E-FC24EDF1333C}"/>
    <cellStyle name="Normal 213 4 3" xfId="16096" xr:uid="{B1E7A7BC-7582-4716-BA5D-8E0245F0367E}"/>
    <cellStyle name="Normal 213 5" xfId="6523" xr:uid="{2D14099F-E3E7-4C7B-8448-4E15EFB7CEC0}"/>
    <cellStyle name="Normal 213 5 2" xfId="9288" xr:uid="{05DAACEC-A635-4843-9D63-E3A585151DD2}"/>
    <cellStyle name="Normal 213 5 3" xfId="17317" xr:uid="{0723FE92-025B-40C1-92EE-6B70E89134FC}"/>
    <cellStyle name="Normal 213 6" xfId="10773" xr:uid="{F298C04B-D653-4976-A62D-123F3A119CF1}"/>
    <cellStyle name="Normal 213 7" xfId="13609" xr:uid="{510C3907-B273-4BDC-9432-B8D55BE8A454}"/>
    <cellStyle name="Normal 213 8" xfId="19489" xr:uid="{3DCE57BA-F166-4634-8EBC-A0927A0280BB}"/>
    <cellStyle name="Normal 213 9" xfId="21288" xr:uid="{54E5CE9A-60AD-483F-BE03-DE8DB6AC0691}"/>
    <cellStyle name="Normal 214" xfId="750" xr:uid="{19B9FF83-6BD8-44AC-8649-A6D104C43F93}"/>
    <cellStyle name="Normal 214 10" xfId="24971" xr:uid="{215B8D7A-B86A-43E3-967E-4CCA847364F1}"/>
    <cellStyle name="Normal 214 11" xfId="25998" xr:uid="{C8F89E1E-18ED-4373-9D69-D6277FA58099}"/>
    <cellStyle name="Normal 214 12" xfId="27021" xr:uid="{4273C18B-A1CB-4171-8E5A-28B219C868DC}"/>
    <cellStyle name="Normal 214 2" xfId="1488" xr:uid="{50D32F8B-3C79-4884-846A-EE9DC4EE5B05}"/>
    <cellStyle name="Normal 214 2 2" xfId="6528" xr:uid="{64F5C5AF-B799-4447-AFB0-79B23066428F}"/>
    <cellStyle name="Normal 214 2 2 2" xfId="9293" xr:uid="{C220AA5C-0119-48D9-9741-966B66F2D3EE}"/>
    <cellStyle name="Normal 214 2 3" xfId="11508" xr:uid="{264AF29A-E326-4A50-8B01-BE1784EFF6AA}"/>
    <cellStyle name="Normal 214 2 4" xfId="14344" xr:uid="{7E5E6E1C-E9F8-4C3A-9C13-848BB2F9A899}"/>
    <cellStyle name="Normal 214 3" xfId="4127" xr:uid="{761D18D3-265B-404E-BA68-05400CDE9956}"/>
    <cellStyle name="Normal 214 3 2" xfId="6529" xr:uid="{10D064AE-A415-411F-8934-6B7BE4F57351}"/>
    <cellStyle name="Normal 214 3 2 2" xfId="9294" xr:uid="{BF97FAAD-6861-4ABC-8265-D93CCC5A78AC}"/>
    <cellStyle name="Normal 214 3 3" xfId="11807" xr:uid="{AE13150E-DD83-4E19-9BBD-5C6AFA97C6CB}"/>
    <cellStyle name="Normal 214 3 4" xfId="15069" xr:uid="{99E44941-6CBA-4686-BC8F-196894E2E375}"/>
    <cellStyle name="Normal 214 4" xfId="4128" xr:uid="{CF8BEF79-9208-4529-BECB-9DBACE2CCAA2}"/>
    <cellStyle name="Normal 214 4 2" xfId="6530" xr:uid="{4221A5EE-C4CD-46EB-890F-05030FB10FE0}"/>
    <cellStyle name="Normal 214 4 2 2" xfId="9295" xr:uid="{140036FA-9796-4217-B4AE-AFB0F3AF9C71}"/>
    <cellStyle name="Normal 214 4 3" xfId="16097" xr:uid="{F5D7DD8F-5C30-4874-9B92-EE46A366B548}"/>
    <cellStyle name="Normal 214 5" xfId="6527" xr:uid="{C4B891F0-A7C6-4AF7-B847-F856656ADD1A}"/>
    <cellStyle name="Normal 214 5 2" xfId="9292" xr:uid="{D25DAFE7-C9E2-47BC-9E56-015A123627BD}"/>
    <cellStyle name="Normal 214 5 3" xfId="17318" xr:uid="{96FC8678-64F2-4CB1-A5B6-F6543265D666}"/>
    <cellStyle name="Normal 214 6" xfId="10774" xr:uid="{E7F66C45-CDA1-491F-B7AE-88BD5E73CE97}"/>
    <cellStyle name="Normal 214 7" xfId="13610" xr:uid="{5E876D2E-63A5-49DF-B9B6-2E986619FDBA}"/>
    <cellStyle name="Normal 214 8" xfId="19490" xr:uid="{5B8171F2-9154-4057-ADE0-5D80B8BD5813}"/>
    <cellStyle name="Normal 214 9" xfId="21289" xr:uid="{564CF4FB-F912-4B0B-8935-6308BE75DA8A}"/>
    <cellStyle name="Normal 215" xfId="751" xr:uid="{37B31124-C5D5-4874-BE48-DDD0715DE95A}"/>
    <cellStyle name="Normal 215 10" xfId="24972" xr:uid="{D465CA0A-5F2D-4438-99CC-13F9E3FB4900}"/>
    <cellStyle name="Normal 215 11" xfId="25999" xr:uid="{D6AA6593-F8A5-4286-9157-25F7E152F6F6}"/>
    <cellStyle name="Normal 215 12" xfId="27022" xr:uid="{26CA94AB-E0A5-47F7-A77D-E74A97B6135A}"/>
    <cellStyle name="Normal 215 2" xfId="1489" xr:uid="{503070A3-F279-424B-96A7-673290BD38B7}"/>
    <cellStyle name="Normal 215 2 2" xfId="6532" xr:uid="{76594B60-E42B-47B7-B30C-8E6EC79F87AD}"/>
    <cellStyle name="Normal 215 2 2 2" xfId="9297" xr:uid="{A018E5D9-2423-4EF3-82DB-13A49CCD4E9C}"/>
    <cellStyle name="Normal 215 2 3" xfId="11509" xr:uid="{BE7FD320-FB1C-4385-A7D7-72E4AAE36A2B}"/>
    <cellStyle name="Normal 215 2 4" xfId="14345" xr:uid="{325A99D7-D1A8-46E9-B0BD-31221CFED2F0}"/>
    <cellStyle name="Normal 215 3" xfId="4129" xr:uid="{272051D5-CD10-435E-A31E-4F568873071F}"/>
    <cellStyle name="Normal 215 3 2" xfId="6533" xr:uid="{83443832-00B5-4A1A-9264-D3C1DBB6D377}"/>
    <cellStyle name="Normal 215 3 2 2" xfId="9298" xr:uid="{34584F2F-65E6-448C-8080-90C0A33AF2B1}"/>
    <cellStyle name="Normal 215 3 3" xfId="11808" xr:uid="{8814C31B-AC0E-43EA-B841-07DAB43657C8}"/>
    <cellStyle name="Normal 215 3 4" xfId="15070" xr:uid="{CF852F68-41EC-4A0F-8A25-3A30BE264FAE}"/>
    <cellStyle name="Normal 215 4" xfId="4130" xr:uid="{011093CF-E711-49E6-818F-0DC742391B31}"/>
    <cellStyle name="Normal 215 4 2" xfId="6534" xr:uid="{9239D4D8-7054-4510-A2F1-EF8454BFFAE5}"/>
    <cellStyle name="Normal 215 4 2 2" xfId="9299" xr:uid="{9CEDA029-9236-47A2-A973-E9FA1E8F7207}"/>
    <cellStyle name="Normal 215 4 3" xfId="16098" xr:uid="{71E3C6E3-DFD4-4F1F-BF55-F925D8A3B2F6}"/>
    <cellStyle name="Normal 215 5" xfId="6531" xr:uid="{4E752C74-B974-4427-8E56-853E4BBDE769}"/>
    <cellStyle name="Normal 215 5 2" xfId="9296" xr:uid="{A8DCB123-F36A-499A-AD78-4E9910B15D3D}"/>
    <cellStyle name="Normal 215 5 3" xfId="17319" xr:uid="{9451615E-14A0-4B0E-963C-8D97ED5B5E8D}"/>
    <cellStyle name="Normal 215 6" xfId="10775" xr:uid="{BB2ABF4C-C673-4457-91C2-7FE2CE2C73C1}"/>
    <cellStyle name="Normal 215 7" xfId="13611" xr:uid="{62F4E5D0-A5E1-431A-88E2-9098380AD3C0}"/>
    <cellStyle name="Normal 215 8" xfId="19491" xr:uid="{083BDCC2-8406-4D06-B5E0-A4B15E108C94}"/>
    <cellStyle name="Normal 215 9" xfId="21290" xr:uid="{DA844C52-C51F-481D-AD49-103EC8AA1804}"/>
    <cellStyle name="Normal 216" xfId="752" xr:uid="{C5CD4794-A3E1-424E-9E3C-2ABCB095D894}"/>
    <cellStyle name="Normal 216 10" xfId="24973" xr:uid="{79F25912-3B0E-41A6-8A43-D8DB47C6FB8C}"/>
    <cellStyle name="Normal 216 11" xfId="26000" xr:uid="{DAC839F3-D231-4948-A5AA-ADECA5ABA767}"/>
    <cellStyle name="Normal 216 12" xfId="27023" xr:uid="{0EB19F4C-1B78-4622-9404-8A26344BAEF9}"/>
    <cellStyle name="Normal 216 2" xfId="1490" xr:uid="{9E52369F-8741-4C16-A487-9D6CF11906E3}"/>
    <cellStyle name="Normal 216 2 2" xfId="6536" xr:uid="{339BF495-41C9-499D-80A6-A6177AFDA4FD}"/>
    <cellStyle name="Normal 216 2 2 2" xfId="9301" xr:uid="{4C647040-354B-45FE-B196-FD77099731D9}"/>
    <cellStyle name="Normal 216 2 3" xfId="11510" xr:uid="{63068D5B-AA46-491D-8BF8-270B30874757}"/>
    <cellStyle name="Normal 216 2 4" xfId="14346" xr:uid="{1DE56238-D241-4653-B942-3A27928BCD15}"/>
    <cellStyle name="Normal 216 3" xfId="4131" xr:uid="{DA769C21-848A-4FB5-AEC9-18D2A1672D5C}"/>
    <cellStyle name="Normal 216 3 2" xfId="6537" xr:uid="{81385DE0-989D-430E-8A39-CAF8BDB5F405}"/>
    <cellStyle name="Normal 216 3 2 2" xfId="9302" xr:uid="{3930661B-C284-4992-B414-7CE932EF658D}"/>
    <cellStyle name="Normal 216 3 3" xfId="11809" xr:uid="{174F6492-0534-401A-A667-DAECAE7AC3B7}"/>
    <cellStyle name="Normal 216 3 4" xfId="15071" xr:uid="{1F742E65-00E1-4595-9D36-C5DB5BEE1466}"/>
    <cellStyle name="Normal 216 4" xfId="4132" xr:uid="{4BF5D47E-F315-4AD9-98DB-2807ED8BCB3D}"/>
    <cellStyle name="Normal 216 4 2" xfId="6538" xr:uid="{E1A02155-48E1-43D9-989A-8CD415D8F2F4}"/>
    <cellStyle name="Normal 216 4 2 2" xfId="9303" xr:uid="{B5CD6361-4E18-4A37-BB5E-4133C35A76F9}"/>
    <cellStyle name="Normal 216 4 3" xfId="16099" xr:uid="{95FB1FE5-AE10-4BC0-9DE2-011BF9EF715A}"/>
    <cellStyle name="Normal 216 5" xfId="6535" xr:uid="{EDA9BFA8-5A5B-4EFA-8137-DA45CA633DD9}"/>
    <cellStyle name="Normal 216 5 2" xfId="9300" xr:uid="{C9BE558D-0181-437E-B5B1-A5309A835119}"/>
    <cellStyle name="Normal 216 5 3" xfId="17320" xr:uid="{77B43BC4-A961-4332-A41A-AEED60FB0240}"/>
    <cellStyle name="Normal 216 6" xfId="10776" xr:uid="{45D9AE3C-FAAE-409F-A9E2-C1C980D45968}"/>
    <cellStyle name="Normal 216 7" xfId="13612" xr:uid="{BACEB171-3602-474C-B83A-4FEB9276CA8F}"/>
    <cellStyle name="Normal 216 8" xfId="19492" xr:uid="{1C8AC2A9-A27A-4896-965C-1CAC441E707C}"/>
    <cellStyle name="Normal 216 9" xfId="21291" xr:uid="{E64BE5F4-2BA5-45B4-BE7E-5D5D2E40D681}"/>
    <cellStyle name="Normal 217" xfId="753" xr:uid="{6ED29CF6-14F7-4B7F-B91E-6AAC9BC1D1C6}"/>
    <cellStyle name="Normal 217 10" xfId="24974" xr:uid="{5C13EB48-9E46-4EFC-8B77-4ECE269347AA}"/>
    <cellStyle name="Normal 217 11" xfId="26001" xr:uid="{BD5DB6B9-ABEF-4BE4-BCBB-F9CCC051A8AD}"/>
    <cellStyle name="Normal 217 12" xfId="27024" xr:uid="{162F4F53-8646-4445-8802-FFEDD6043F01}"/>
    <cellStyle name="Normal 217 2" xfId="1491" xr:uid="{81C1684F-3BDF-4A67-B11E-280065669555}"/>
    <cellStyle name="Normal 217 2 2" xfId="6540" xr:uid="{7231A033-0562-44A0-A544-259B988E5228}"/>
    <cellStyle name="Normal 217 2 2 2" xfId="9305" xr:uid="{DD7AC3A3-D0F7-43FA-A52C-EFEF16AD66D8}"/>
    <cellStyle name="Normal 217 2 3" xfId="11511" xr:uid="{47A9CFC5-52F2-4165-AE37-13DE97744373}"/>
    <cellStyle name="Normal 217 2 4" xfId="14347" xr:uid="{36397C19-A08F-4647-A879-EA78CACDA107}"/>
    <cellStyle name="Normal 217 3" xfId="4133" xr:uid="{943C1CBE-016D-474B-912F-7CF9D6DE7624}"/>
    <cellStyle name="Normal 217 3 2" xfId="6541" xr:uid="{CF5DF6AA-6563-4927-889A-B72D5AEE1E96}"/>
    <cellStyle name="Normal 217 3 2 2" xfId="9306" xr:uid="{44707F51-EEC6-44E1-B830-9DD242D30881}"/>
    <cellStyle name="Normal 217 3 3" xfId="11810" xr:uid="{6D2709EB-3D6E-4140-969D-E322D421CD24}"/>
    <cellStyle name="Normal 217 3 4" xfId="15072" xr:uid="{2EB8C917-059D-4BCA-99FC-7C5730CE4049}"/>
    <cellStyle name="Normal 217 4" xfId="4134" xr:uid="{E8FBE3A0-2976-4728-BF92-52DC6D457DF6}"/>
    <cellStyle name="Normal 217 4 2" xfId="6542" xr:uid="{6E25C1B6-5D2C-4904-B65D-8FA8037A9904}"/>
    <cellStyle name="Normal 217 4 2 2" xfId="9307" xr:uid="{15CA38DF-AAAD-4C22-8139-88A1E8DCA112}"/>
    <cellStyle name="Normal 217 4 3" xfId="16100" xr:uid="{D1690663-E5E2-4114-A610-21F4FB32E3CB}"/>
    <cellStyle name="Normal 217 5" xfId="6539" xr:uid="{582EDACF-1F84-401C-A349-589B0A8831AC}"/>
    <cellStyle name="Normal 217 5 2" xfId="9304" xr:uid="{E25456C2-7DF5-4DAB-BC0C-234B7144E2F4}"/>
    <cellStyle name="Normal 217 5 3" xfId="17321" xr:uid="{0FFA1B01-BD62-457D-94CD-E01C7F19AA45}"/>
    <cellStyle name="Normal 217 6" xfId="10777" xr:uid="{ACFDC0DB-417D-48BE-BC51-AE5F0C34727C}"/>
    <cellStyle name="Normal 217 7" xfId="13613" xr:uid="{CAE4E85B-33B8-4C1C-9BD0-1176D89DF1F8}"/>
    <cellStyle name="Normal 217 8" xfId="19493" xr:uid="{5F94011E-787B-4933-A1B5-13F1305C5302}"/>
    <cellStyle name="Normal 217 9" xfId="21292" xr:uid="{F7767BC8-8D26-437B-A813-1BBBB8A6B0BB}"/>
    <cellStyle name="Normal 218" xfId="757" xr:uid="{D783A997-D3EB-45E3-A8B3-D216129A607D}"/>
    <cellStyle name="Normal 218 10" xfId="24975" xr:uid="{DD385180-74D5-44F9-9B12-D4E44C8EE746}"/>
    <cellStyle name="Normal 218 11" xfId="26002" xr:uid="{FBB56504-B180-44D0-9504-2E17E4FCF887}"/>
    <cellStyle name="Normal 218 12" xfId="27025" xr:uid="{85144090-9B01-40E5-8598-2DAF5B56F86B}"/>
    <cellStyle name="Normal 218 2" xfId="1495" xr:uid="{7C4A1352-A1CC-4183-91FC-8A4E45361373}"/>
    <cellStyle name="Normal 218 2 2" xfId="6544" xr:uid="{E9DAD093-90B5-40E2-BB3F-81E3E23DB4E7}"/>
    <cellStyle name="Normal 218 2 2 2" xfId="9309" xr:uid="{25F258A7-26E0-445B-BBA0-DF35F349B03B}"/>
    <cellStyle name="Normal 218 2 3" xfId="11515" xr:uid="{1398FE48-0E71-40CF-9D45-76729DB54F0E}"/>
    <cellStyle name="Normal 218 2 4" xfId="14351" xr:uid="{D2E018A5-84A0-4E00-B605-7388C7142C75}"/>
    <cellStyle name="Normal 218 3" xfId="4135" xr:uid="{A82BD2B0-1FD6-4A9B-9F33-A792B3EF5644}"/>
    <cellStyle name="Normal 218 3 2" xfId="6545" xr:uid="{1B9CA7FE-709B-4DC9-8594-F1E9E08C89E2}"/>
    <cellStyle name="Normal 218 3 2 2" xfId="9310" xr:uid="{BCE25656-B167-422F-A79D-FE13668E602C}"/>
    <cellStyle name="Normal 218 3 3" xfId="11811" xr:uid="{B573F179-B2ED-4F1E-B7E2-1E9BA0B9FA1D}"/>
    <cellStyle name="Normal 218 3 4" xfId="15073" xr:uid="{D593CF3E-6CE2-465E-8112-FD3A16E7D5B8}"/>
    <cellStyle name="Normal 218 4" xfId="4136" xr:uid="{85FA375A-06D2-4C2E-8969-4EBDDB7DA96A}"/>
    <cellStyle name="Normal 218 4 2" xfId="6546" xr:uid="{AB99495B-8010-4787-9A7B-C68A6C230EC0}"/>
    <cellStyle name="Normal 218 4 2 2" xfId="9311" xr:uid="{CA0D0E86-CED0-4E45-B744-DF4CB8897ECC}"/>
    <cellStyle name="Normal 218 4 3" xfId="16101" xr:uid="{BC1918A1-2FDF-4A4D-B40A-3EE1757130DC}"/>
    <cellStyle name="Normal 218 5" xfId="6543" xr:uid="{DECE99B4-F115-472E-B4AF-DB3B0DEA4CBF}"/>
    <cellStyle name="Normal 218 5 2" xfId="9308" xr:uid="{40DCCC8E-2A87-45AB-B205-D8577529AABE}"/>
    <cellStyle name="Normal 218 5 3" xfId="17322" xr:uid="{C7263259-5B7B-4464-848F-1C79392AD86F}"/>
    <cellStyle name="Normal 218 6" xfId="10781" xr:uid="{C4571A50-83DA-4752-B85D-13F4566BA35E}"/>
    <cellStyle name="Normal 218 7" xfId="13617" xr:uid="{B4B72C1E-5B94-4126-9913-AF11D4FD860F}"/>
    <cellStyle name="Normal 218 8" xfId="19494" xr:uid="{A81C7B4A-6DF6-4EBB-8425-80BC91E7AB9F}"/>
    <cellStyle name="Normal 218 9" xfId="21293" xr:uid="{120EAA65-0362-4C9A-AFCC-6C7AD843776D}"/>
    <cellStyle name="Normal 219" xfId="758" xr:uid="{B414BEE4-F256-4EB6-81D5-8B7E62FE60F9}"/>
    <cellStyle name="Normal 219 2" xfId="1496" xr:uid="{30B65260-22F8-44CE-BB72-0CAB53734FD2}"/>
    <cellStyle name="Normal 219 2 10" xfId="26134" xr:uid="{888C7244-E000-4E7B-8668-54379AB44BCE}"/>
    <cellStyle name="Normal 219 2 11" xfId="27157" xr:uid="{42088363-64AD-4EB5-98AB-EC8C4A0F360E}"/>
    <cellStyle name="Normal 219 2 2" xfId="4138" xr:uid="{BE2478ED-9EBE-499D-8E31-01DB1AB3B8ED}"/>
    <cellStyle name="Normal 219 2 2 2" xfId="6549" xr:uid="{667CFFC6-6EAE-430D-9279-1F5B59DD154D}"/>
    <cellStyle name="Normal 219 2 2 2 2" xfId="9314" xr:uid="{30D8A862-9623-45FE-9CF5-564D988496F9}"/>
    <cellStyle name="Normal 219 2 2 3" xfId="11892" xr:uid="{CDD4D3C2-12C0-4A1C-97EE-031A47442E52}"/>
    <cellStyle name="Normal 219 2 2 4" xfId="15205" xr:uid="{527DF6A4-E4D0-4188-BC67-DA3ABB17D353}"/>
    <cellStyle name="Normal 219 2 3" xfId="4139" xr:uid="{A3A6DD55-B05D-4AD6-9349-C7BE5B1D477D}"/>
    <cellStyle name="Normal 219 2 3 2" xfId="6550" xr:uid="{FF72A2AC-898D-4714-B97F-4DE834BC192F}"/>
    <cellStyle name="Normal 219 2 3 2 2" xfId="9315" xr:uid="{ECD844C6-B1A8-43C5-8679-4D0B160682F0}"/>
    <cellStyle name="Normal 219 2 3 3" xfId="16233" xr:uid="{252CB806-BDA1-4266-8044-B64887925F1E}"/>
    <cellStyle name="Normal 219 2 4" xfId="6548" xr:uid="{B1E09DC8-E6B7-43F6-9ADF-5514192FB407}"/>
    <cellStyle name="Normal 219 2 4 2" xfId="9313" xr:uid="{73CBDCDD-9D13-4E86-9A5C-3C99FA1716F0}"/>
    <cellStyle name="Normal 219 2 4 3" xfId="17454" xr:uid="{96A48C7B-02AB-4947-8D15-F4696A0E56D8}"/>
    <cellStyle name="Normal 219 2 5" xfId="11516" xr:uid="{5B292CE8-9062-44D7-AEAA-0E39FBFD44BD}"/>
    <cellStyle name="Normal 219 2 6" xfId="14352" xr:uid="{C7975FBB-8709-4B26-B3F0-05816896D0CF}"/>
    <cellStyle name="Normal 219 2 7" xfId="19574" xr:uid="{9D2D4B00-3FC9-4FBF-AA68-FC04548F6B6B}"/>
    <cellStyle name="Normal 219 2 8" xfId="21425" xr:uid="{A4AE21DA-7F17-4290-BD63-15B8CEA1B872}"/>
    <cellStyle name="Normal 219 2 9" xfId="25107" xr:uid="{8E2B733C-E69C-4FDE-B687-098011D7F308}"/>
    <cellStyle name="Normal 219 3" xfId="4140" xr:uid="{C71BF09B-F727-4216-A6F6-68BA25EAA47D}"/>
    <cellStyle name="Normal 219 3 2" xfId="6551" xr:uid="{C95C7411-76D0-4816-956B-B02F642C0D11}"/>
    <cellStyle name="Normal 219 3 2 2" xfId="9316" xr:uid="{DAD88D95-B3AE-4A16-ABF1-2E834C581B14}"/>
    <cellStyle name="Normal 219 4" xfId="4141" xr:uid="{D1E3CA48-736A-4A8D-A416-D950DE28FB2A}"/>
    <cellStyle name="Normal 219 4 2" xfId="6552" xr:uid="{E391EC3F-4A56-436B-B885-DC6F114EFB49}"/>
    <cellStyle name="Normal 219 4 2 2" xfId="9317" xr:uid="{83C9E7D4-2E47-4681-9115-2665A5A4DAEC}"/>
    <cellStyle name="Normal 219 5" xfId="4137" xr:uid="{C366E8D5-57F5-449A-A6E9-11E4B2BD8551}"/>
    <cellStyle name="Normal 219 5 2" xfId="9312" xr:uid="{58FA9A7E-915E-4270-9BB4-1B6C90377362}"/>
    <cellStyle name="Normal 219 6" xfId="10782" xr:uid="{44D951F9-C73B-496B-9E19-E19B91D00CCD}"/>
    <cellStyle name="Normal 219 7" xfId="13618" xr:uid="{BE720741-83E9-4BFB-A644-053273F8A365}"/>
    <cellStyle name="Normal 22" xfId="51747" xr:uid="{682FF84E-3A90-4DDC-ACAA-BF98E3780EF5}"/>
    <cellStyle name="Normal 22 10" xfId="24976" xr:uid="{A5736A6D-D010-458C-99CF-4B97EDBC691B}"/>
    <cellStyle name="Normal 22 11" xfId="26003" xr:uid="{D2162469-A00B-4F27-9628-93E413AB4736}"/>
    <cellStyle name="Normal 22 12" xfId="27026" xr:uid="{8D0F0205-19C7-4DB8-824D-41B51C9BCA74}"/>
    <cellStyle name="Normal 22 2" xfId="1093" xr:uid="{77E2688A-4B7D-43CD-865E-719C64281186}"/>
    <cellStyle name="Normal 22 2 2" xfId="6554" xr:uid="{ED1D0639-FB48-4997-BC95-DFC96D43192E}"/>
    <cellStyle name="Normal 22 2 2 2" xfId="9319" xr:uid="{0A02449D-E038-42B4-8B3C-C93F72CD2D69}"/>
    <cellStyle name="Normal 22 2 3" xfId="11113" xr:uid="{5AA9C508-68D6-4904-B276-C40A19D320C5}"/>
    <cellStyle name="Normal 22 2 4" xfId="13949" xr:uid="{CD0792EA-230D-4DF7-A32F-1FBED9E727D1}"/>
    <cellStyle name="Normal 22 3" xfId="4142" xr:uid="{82F3C132-B8AC-49AA-BDDC-3222637F62F8}"/>
    <cellStyle name="Normal 22 3 2" xfId="6555" xr:uid="{2A508D2D-6DA5-4D0D-B75A-4A88E72C3638}"/>
    <cellStyle name="Normal 22 3 2 2" xfId="9320" xr:uid="{5A64BE16-D84C-4FE7-83A5-95675FAB151A}"/>
    <cellStyle name="Normal 22 3 3" xfId="11812" xr:uid="{E323AF2F-B934-4006-A432-401885C0C207}"/>
    <cellStyle name="Normal 22 3 4" xfId="15074" xr:uid="{BDDAE71C-4671-45D4-B32C-7AB96362782E}"/>
    <cellStyle name="Normal 22 4" xfId="4143" xr:uid="{41B8ED08-600C-45B6-AADC-EE6486406915}"/>
    <cellStyle name="Normal 22 4 2" xfId="6556" xr:uid="{6E125214-3C7D-4A9B-9F65-9136AABF2F7B}"/>
    <cellStyle name="Normal 22 4 2 2" xfId="9321" xr:uid="{7478C76F-DBB3-428F-AF15-33AB668B4FE5}"/>
    <cellStyle name="Normal 22 4 3" xfId="16102" xr:uid="{D4FE503C-4E25-40BE-87EC-72C7D87DDE9D}"/>
    <cellStyle name="Normal 22 5" xfId="6553" xr:uid="{3B6920B7-5C30-46D4-9B02-6F793650E670}"/>
    <cellStyle name="Normal 22 5 2" xfId="9318" xr:uid="{9C0FBC94-8041-42EE-976A-4B22447DE65E}"/>
    <cellStyle name="Normal 22 5 3" xfId="17323" xr:uid="{D99DD5AB-B9B7-4706-B44C-A56DDACFCBB8}"/>
    <cellStyle name="Normal 22 6" xfId="10379" xr:uid="{FF519E69-A338-4385-BEEC-5D13114E63F0}"/>
    <cellStyle name="Normal 22 7" xfId="13215" xr:uid="{4CEAC637-03D1-4D09-9C2C-1846CB259982}"/>
    <cellStyle name="Normal 22 8" xfId="19495" xr:uid="{774C7906-1CC5-49BC-8590-5B07E3DCBCCB}"/>
    <cellStyle name="Normal 22 9" xfId="21294" xr:uid="{2FD6DD72-BD4E-4166-81AD-2276D69F59E6}"/>
    <cellStyle name="Normal 220" xfId="762" xr:uid="{D5B726B8-69D4-47E1-AFDD-FFAB219F104E}"/>
    <cellStyle name="Normal 220 10" xfId="25110" xr:uid="{278757A0-411D-4CD4-867A-4CCA4330A6F8}"/>
    <cellStyle name="Normal 220 11" xfId="26137" xr:uid="{8D15D080-0AB0-4B77-8592-DF3E956480C1}"/>
    <cellStyle name="Normal 220 12" xfId="27160" xr:uid="{12788904-7762-4DFF-9FA2-8FB5BFA73056}"/>
    <cellStyle name="Normal 220 2" xfId="1499" xr:uid="{86101DC9-0C60-4357-BD31-DA80EEF07BE2}"/>
    <cellStyle name="Normal 220 2 2" xfId="6558" xr:uid="{0CEF07D5-8743-41A7-B871-8F3AE85E5D02}"/>
    <cellStyle name="Normal 220 2 2 2" xfId="9323" xr:uid="{4E751BE9-58D5-42A2-9859-0443FFBB3DF3}"/>
    <cellStyle name="Normal 220 2 3" xfId="11519" xr:uid="{89852EC0-7778-4984-B517-CFFD24E4F9ED}"/>
    <cellStyle name="Normal 220 2 4" xfId="14355" xr:uid="{19F7B3DF-8817-4889-9DCC-36267B65BB83}"/>
    <cellStyle name="Normal 220 3" xfId="4144" xr:uid="{573175B8-D9A5-464B-B6B5-051D718F7600}"/>
    <cellStyle name="Normal 220 3 2" xfId="6559" xr:uid="{57114F4B-FA89-4E15-A2BD-4D745B4CE8FC}"/>
    <cellStyle name="Normal 220 3 2 2" xfId="9324" xr:uid="{091ED0E1-6D2E-4BBC-B095-48AF54ECCDF8}"/>
    <cellStyle name="Normal 220 3 3" xfId="11894" xr:uid="{F35637CA-FA8B-40A9-A76B-5610CEC86C97}"/>
    <cellStyle name="Normal 220 3 4" xfId="15208" xr:uid="{D7C432C9-EB54-4A77-89B6-87CF30E5434D}"/>
    <cellStyle name="Normal 220 4" xfId="4145" xr:uid="{8019DDC4-3979-47D1-B118-D1C1AB73F418}"/>
    <cellStyle name="Normal 220 4 2" xfId="6560" xr:uid="{2F36CF7B-1A11-4FF8-8C9C-8DDABBA5D94F}"/>
    <cellStyle name="Normal 220 4 2 2" xfId="9325" xr:uid="{3DD6B208-8951-4012-8344-27AD24395DF0}"/>
    <cellStyle name="Normal 220 4 3" xfId="16236" xr:uid="{D4F84FF1-C7A1-48EF-8956-4AC40E8224D0}"/>
    <cellStyle name="Normal 220 5" xfId="6557" xr:uid="{EB71F75A-AA40-4470-BA03-9202D5961EA1}"/>
    <cellStyle name="Normal 220 5 2" xfId="9322" xr:uid="{8839FE4C-C889-487B-8EB5-503B0286E667}"/>
    <cellStyle name="Normal 220 5 3" xfId="17457" xr:uid="{FF6C1505-2A95-4B3B-9735-4CAF22E1C34B}"/>
    <cellStyle name="Normal 220 6" xfId="10785" xr:uid="{B63499F6-3028-4FBD-A0CB-5BD669B04CFB}"/>
    <cellStyle name="Normal 220 7" xfId="13621" xr:uid="{38C993D5-6B09-4A93-A68E-86BE790854C8}"/>
    <cellStyle name="Normal 220 8" xfId="19576" xr:uid="{EC15BEAD-9B76-491F-A6B6-99BDA137FB35}"/>
    <cellStyle name="Normal 220 9" xfId="21428" xr:uid="{542BD6CE-C1FA-4783-AE3A-184340730CFE}"/>
    <cellStyle name="Normal 221" xfId="764" xr:uid="{9A300CFC-69E5-4991-B256-5D409C6BD27B}"/>
    <cellStyle name="Normal 221 10" xfId="25112" xr:uid="{901C1DB5-958C-4859-AC99-2EDF23AF22DE}"/>
    <cellStyle name="Normal 221 11" xfId="26139" xr:uid="{887936CC-4DD4-4457-9365-FB32D6EE2B2F}"/>
    <cellStyle name="Normal 221 12" xfId="27162" xr:uid="{2100D311-D75B-4635-B67B-713987BC1783}"/>
    <cellStyle name="Normal 221 2" xfId="1501" xr:uid="{24EAC46D-29D8-4EF3-AF37-BBC6894A80B4}"/>
    <cellStyle name="Normal 221 2 2" xfId="6562" xr:uid="{E879C994-20FA-408C-A63A-366050685417}"/>
    <cellStyle name="Normal 221 2 2 2" xfId="9327" xr:uid="{C0B610A6-A512-4E59-856F-471375D40769}"/>
    <cellStyle name="Normal 221 2 3" xfId="11521" xr:uid="{35D82FF8-14B9-4B61-AF94-8DFA2C080871}"/>
    <cellStyle name="Normal 221 2 4" xfId="14357" xr:uid="{6C5F1305-021A-47A8-9CD8-EE5D039DC930}"/>
    <cellStyle name="Normal 221 3" xfId="4146" xr:uid="{71C6D5F2-C8D1-4018-B43E-DEB4C0785E10}"/>
    <cellStyle name="Normal 221 3 2" xfId="6563" xr:uid="{031A1BE1-0560-4198-AB5D-FBEBE9CB5CE6}"/>
    <cellStyle name="Normal 221 3 2 2" xfId="9328" xr:uid="{56F1365F-1333-424B-995C-3E432AB377BF}"/>
    <cellStyle name="Normal 221 3 3" xfId="11896" xr:uid="{9FFDBE65-48F6-4660-9A37-64774D68A9E9}"/>
    <cellStyle name="Normal 221 3 4" xfId="15210" xr:uid="{78237060-158C-44F9-BB92-52810BF76816}"/>
    <cellStyle name="Normal 221 4" xfId="4147" xr:uid="{2D6E512E-C075-4F13-B671-3805331B586C}"/>
    <cellStyle name="Normal 221 4 2" xfId="6564" xr:uid="{DABDF2D3-FB1B-41B4-A0C0-658F07DB9609}"/>
    <cellStyle name="Normal 221 4 2 2" xfId="9329" xr:uid="{0F603772-C443-4397-9068-5948C258F5B3}"/>
    <cellStyle name="Normal 221 4 3" xfId="16238" xr:uid="{91EE0F0E-D2DE-4324-904A-8BFC6DEA2F71}"/>
    <cellStyle name="Normal 221 5" xfId="6561" xr:uid="{F706D1E0-0314-48BD-A8F2-64F0835AC759}"/>
    <cellStyle name="Normal 221 5 2" xfId="9326" xr:uid="{324F3A79-5D77-47D8-AE13-8918A24B83BE}"/>
    <cellStyle name="Normal 221 5 3" xfId="17458" xr:uid="{72906568-FE8C-427A-9766-86F97C68CD60}"/>
    <cellStyle name="Normal 221 6" xfId="10787" xr:uid="{B0E1E15D-15A6-4D0D-8F50-4CFE01A3D670}"/>
    <cellStyle name="Normal 221 7" xfId="13623" xr:uid="{1FD067C6-534C-4588-B79F-B6B8D2C42B4D}"/>
    <cellStyle name="Normal 221 8" xfId="19578" xr:uid="{C5A4A147-1447-45F0-B372-733671179E36}"/>
    <cellStyle name="Normal 221 9" xfId="21430" xr:uid="{FC239C4E-9125-4E73-AF76-E987B7289480}"/>
    <cellStyle name="Normal 222" xfId="765" xr:uid="{ADD48EC1-C616-4F21-9D5B-E6246A3BA172}"/>
    <cellStyle name="Normal 222 10" xfId="25113" xr:uid="{3A8D0D9D-2172-48ED-90A2-051499B8BAFE}"/>
    <cellStyle name="Normal 222 11" xfId="26140" xr:uid="{5398C3AF-F32B-4248-9308-FC105DCCF1A7}"/>
    <cellStyle name="Normal 222 12" xfId="27163" xr:uid="{EDA140AF-A6EE-4152-A9CE-EEBB120B2AF7}"/>
    <cellStyle name="Normal 222 2" xfId="1502" xr:uid="{DE358416-181F-470B-99B8-7A35C921DD01}"/>
    <cellStyle name="Normal 222 2 2" xfId="6566" xr:uid="{61A00CE9-7FAE-48F4-9979-E72BF260AA27}"/>
    <cellStyle name="Normal 222 2 2 2" xfId="9331" xr:uid="{1DBE44F9-2A00-4934-9707-AE7762B7760B}"/>
    <cellStyle name="Normal 222 2 3" xfId="11522" xr:uid="{4D2D20FB-460C-4A7C-80F4-E7BE9271D7E1}"/>
    <cellStyle name="Normal 222 2 4" xfId="14358" xr:uid="{0C63CD2C-ECBE-458F-81A9-BD32220CCA2E}"/>
    <cellStyle name="Normal 222 3" xfId="4148" xr:uid="{B2B57958-8CE5-41C6-B2D7-8D462D0171FF}"/>
    <cellStyle name="Normal 222 3 2" xfId="6567" xr:uid="{53F9162F-6772-41A8-9104-B6FF83E82F68}"/>
    <cellStyle name="Normal 222 3 2 2" xfId="9332" xr:uid="{730B79A0-3DD3-4121-AE5C-9DD3338EDE5C}"/>
    <cellStyle name="Normal 222 3 3" xfId="11897" xr:uid="{2AE6D4E5-84D2-4D4F-B20E-D4CFD8E615F0}"/>
    <cellStyle name="Normal 222 3 4" xfId="15211" xr:uid="{89FFC6CD-825D-4707-8EA6-A6E97219B4A1}"/>
    <cellStyle name="Normal 222 4" xfId="4149" xr:uid="{5D469C74-4357-4FC8-B13F-EB7C9F56D243}"/>
    <cellStyle name="Normal 222 4 2" xfId="6568" xr:uid="{2C9FD05F-5AD7-4758-B9B0-7464C104CFB7}"/>
    <cellStyle name="Normal 222 4 2 2" xfId="9333" xr:uid="{FF5BEBF7-575C-47FC-A700-C883733F194D}"/>
    <cellStyle name="Normal 222 4 3" xfId="16239" xr:uid="{3C02A486-4542-4FE2-951B-D1B8D11C2981}"/>
    <cellStyle name="Normal 222 5" xfId="6565" xr:uid="{E2889883-1AFC-4728-B318-9D9157C27205}"/>
    <cellStyle name="Normal 222 5 2" xfId="9330" xr:uid="{ABCA535D-526D-4EE0-BB10-7774C1E44283}"/>
    <cellStyle name="Normal 222 5 3" xfId="17459" xr:uid="{9BE99393-4C87-439F-8DC7-8DF1F8960EAB}"/>
    <cellStyle name="Normal 222 6" xfId="10788" xr:uid="{EEF09ACA-1B8F-457D-82C6-63ACD30EA365}"/>
    <cellStyle name="Normal 222 7" xfId="13624" xr:uid="{50B29797-9398-4D75-BC78-9D7CDE8C4956}"/>
    <cellStyle name="Normal 222 8" xfId="19579" xr:uid="{DB0D0682-BF47-4680-BBE3-7FB054D2919D}"/>
    <cellStyle name="Normal 222 9" xfId="21431" xr:uid="{E8F93C6E-C36B-43FE-856C-44D3E3AD6231}"/>
    <cellStyle name="Normal 223" xfId="766" xr:uid="{DC944A38-F507-4D3F-9ED9-26F47BD81C37}"/>
    <cellStyle name="Normal 223 10" xfId="25114" xr:uid="{5CAF3910-C5BC-41B9-8354-321F45AD76FE}"/>
    <cellStyle name="Normal 223 11" xfId="26141" xr:uid="{2FB6B739-8B87-4E75-880E-8C2DEAF64931}"/>
    <cellStyle name="Normal 223 12" xfId="27164" xr:uid="{8DBCDB20-82F7-45AB-A031-A825CD1B7A5B}"/>
    <cellStyle name="Normal 223 2" xfId="1503" xr:uid="{087C5220-BFA0-483B-8491-F4725CDEE47B}"/>
    <cellStyle name="Normal 223 2 2" xfId="6570" xr:uid="{38B3CD60-3DD6-471C-9254-499DDB977BC9}"/>
    <cellStyle name="Normal 223 2 2 2" xfId="9335" xr:uid="{40805E2E-8F5A-4BD1-B0B6-3C05F01FA252}"/>
    <cellStyle name="Normal 223 2 3" xfId="11523" xr:uid="{B4170C69-F7DA-4C41-844D-47359E70F0BA}"/>
    <cellStyle name="Normal 223 2 4" xfId="14359" xr:uid="{021E19A9-F0ED-4181-B1FE-E804AAF7869F}"/>
    <cellStyle name="Normal 223 3" xfId="4150" xr:uid="{7F72A38B-5864-4E92-B897-BBC09EF6B701}"/>
    <cellStyle name="Normal 223 3 2" xfId="6571" xr:uid="{A70B7844-DE11-4B3E-9252-7C278C389025}"/>
    <cellStyle name="Normal 223 3 2 2" xfId="9336" xr:uid="{2387D30B-9260-4137-A273-FBEB56DAADE6}"/>
    <cellStyle name="Normal 223 3 3" xfId="11898" xr:uid="{49527E7B-4004-4D0F-A262-A0102515D4FC}"/>
    <cellStyle name="Normal 223 3 4" xfId="15212" xr:uid="{AC654330-B406-4C00-8A11-525B1845FC2F}"/>
    <cellStyle name="Normal 223 4" xfId="4151" xr:uid="{5BE9D9FB-94CB-4ED3-9C29-3BD6D17451A6}"/>
    <cellStyle name="Normal 223 4 2" xfId="6572" xr:uid="{4FE7E825-1713-4861-A2FC-F4870821D7D6}"/>
    <cellStyle name="Normal 223 4 2 2" xfId="9337" xr:uid="{F824AD72-13F2-474A-AF28-AF2475102791}"/>
    <cellStyle name="Normal 223 4 3" xfId="16240" xr:uid="{7FD1C8E3-FEFB-4754-97DA-8431926F7C26}"/>
    <cellStyle name="Normal 223 5" xfId="6569" xr:uid="{116886EB-384F-492E-86DF-E5DC5F55101A}"/>
    <cellStyle name="Normal 223 5 2" xfId="9334" xr:uid="{5045812E-7C33-4344-8F06-58414ABCA68E}"/>
    <cellStyle name="Normal 223 5 3" xfId="17460" xr:uid="{9CF53C87-2CD3-4C42-9F29-FF5844575CEB}"/>
    <cellStyle name="Normal 223 6" xfId="10789" xr:uid="{5A001218-E3AB-42AF-B3C2-DDC47F419E49}"/>
    <cellStyle name="Normal 223 7" xfId="13625" xr:uid="{D9E8DE18-7F59-4301-B263-69403026DC56}"/>
    <cellStyle name="Normal 223 8" xfId="19580" xr:uid="{806B5B3A-58D3-4C8C-8D64-16442EC15F92}"/>
    <cellStyle name="Normal 223 9" xfId="21432" xr:uid="{091374C0-9471-4D6E-99B5-438BF71241FE}"/>
    <cellStyle name="Normal 224" xfId="767" xr:uid="{FFDFC4B1-6D1D-44D3-9F9C-43A0B9951E5D}"/>
    <cellStyle name="Normal 224 10" xfId="25115" xr:uid="{95B4D836-0069-4F3D-819C-C14D4ED60C65}"/>
    <cellStyle name="Normal 224 11" xfId="26142" xr:uid="{7B63314C-D9EC-4D3A-856A-B29EB38C029F}"/>
    <cellStyle name="Normal 224 12" xfId="27165" xr:uid="{3FC3B8B3-46B2-4739-9421-DDFB918E4318}"/>
    <cellStyle name="Normal 224 2" xfId="1504" xr:uid="{F4F40F95-1D0D-4A98-A9E6-E1564738C9A9}"/>
    <cellStyle name="Normal 224 2 2" xfId="6574" xr:uid="{02657B42-9489-4A32-9E82-DBFA19E3675D}"/>
    <cellStyle name="Normal 224 2 2 2" xfId="9339" xr:uid="{02429C1B-F0C8-4552-889B-0B4356BDCC8A}"/>
    <cellStyle name="Normal 224 2 3" xfId="11524" xr:uid="{40B7DCBF-64D3-4294-8338-C8CF707F5573}"/>
    <cellStyle name="Normal 224 2 4" xfId="14360" xr:uid="{1620035F-63DA-46EA-B53F-27AE3DF2D4BD}"/>
    <cellStyle name="Normal 224 3" xfId="4152" xr:uid="{E408927A-9452-4681-93C0-433BF9F895B9}"/>
    <cellStyle name="Normal 224 3 2" xfId="6575" xr:uid="{3741AA0E-43B3-4739-A34A-A66D664361A1}"/>
    <cellStyle name="Normal 224 3 2 2" xfId="9340" xr:uid="{ABEA551D-DDA9-473B-84D4-D775083FB176}"/>
    <cellStyle name="Normal 224 3 3" xfId="11899" xr:uid="{0E3E2BA2-1FB6-4C94-97D5-E88A3D7ED89D}"/>
    <cellStyle name="Normal 224 3 4" xfId="15213" xr:uid="{55C4E8F2-AD64-4A14-815C-BB7560A129A3}"/>
    <cellStyle name="Normal 224 4" xfId="4153" xr:uid="{4950C69D-4C57-45CD-8652-9D4C14305CD7}"/>
    <cellStyle name="Normal 224 4 2" xfId="6576" xr:uid="{B5D1E264-AF7C-4824-B8F9-FE371ECB0857}"/>
    <cellStyle name="Normal 224 4 2 2" xfId="9341" xr:uid="{706AB8A5-8B03-4A7B-85AD-B328420E0A2E}"/>
    <cellStyle name="Normal 224 4 3" xfId="16241" xr:uid="{1953FAE1-77B8-450E-B0B8-90E8148A7E1A}"/>
    <cellStyle name="Normal 224 5" xfId="6573" xr:uid="{5E74C4B2-D3A5-41AA-99E1-5A30C6D9C817}"/>
    <cellStyle name="Normal 224 5 2" xfId="9338" xr:uid="{5353A7AF-C913-47C9-9047-4C288B2FC7A6}"/>
    <cellStyle name="Normal 224 5 3" xfId="17461" xr:uid="{CADA2A2C-2413-4313-8943-BADC51A73931}"/>
    <cellStyle name="Normal 224 6" xfId="10790" xr:uid="{139695FA-37F4-4D3A-8A8D-373B50A657C3}"/>
    <cellStyle name="Normal 224 7" xfId="13626" xr:uid="{C8595A1C-0D7C-4239-AFA7-36C19D6029EB}"/>
    <cellStyle name="Normal 224 8" xfId="19581" xr:uid="{1A60A46E-48EF-4CC3-9786-9A957EF6FC6D}"/>
    <cellStyle name="Normal 224 9" xfId="21433" xr:uid="{CB33637F-AEB1-4578-AADB-2C5695AD0F4E}"/>
    <cellStyle name="Normal 225" xfId="768" xr:uid="{CFD01665-4D56-4CAA-A81A-F3C605C7EA6C}"/>
    <cellStyle name="Normal 225 10" xfId="25116" xr:uid="{C3C9C1AB-EEC1-4F97-A3B5-80EE05D7477B}"/>
    <cellStyle name="Normal 225 11" xfId="26143" xr:uid="{6E098E70-C158-41AE-BB8A-BE14DAFD541B}"/>
    <cellStyle name="Normal 225 12" xfId="27166" xr:uid="{6D776146-F25E-4475-8E4E-F87B7C7528F0}"/>
    <cellStyle name="Normal 225 2" xfId="1505" xr:uid="{589A1BBA-FFD3-4C72-BD67-469794CCB051}"/>
    <cellStyle name="Normal 225 2 2" xfId="6578" xr:uid="{0A39941E-38D4-4D1D-9CDA-0FC70A03A4DD}"/>
    <cellStyle name="Normal 225 2 2 2" xfId="9343" xr:uid="{0ABC59B2-15EC-402A-994C-43FFBAB33172}"/>
    <cellStyle name="Normal 225 2 3" xfId="11525" xr:uid="{2D7784F0-8C73-42DC-B583-7CD8AA95AD5B}"/>
    <cellStyle name="Normal 225 2 4" xfId="14361" xr:uid="{A9DAC89E-D7C9-4AAF-9F58-18BF92D69E86}"/>
    <cellStyle name="Normal 225 3" xfId="4154" xr:uid="{BD6E07CB-DEF7-4F2D-8CF8-48FAF7CEE79F}"/>
    <cellStyle name="Normal 225 3 2" xfId="6579" xr:uid="{F7585519-F829-425B-9C11-578461A4A0D8}"/>
    <cellStyle name="Normal 225 3 2 2" xfId="9344" xr:uid="{B6034150-D461-401A-BAF2-12A2DBE8BDB6}"/>
    <cellStyle name="Normal 225 3 3" xfId="11900" xr:uid="{CAAD5233-53E3-4341-BF27-A9007EEFBC84}"/>
    <cellStyle name="Normal 225 3 4" xfId="15214" xr:uid="{C06BB144-498F-4151-897E-443BF838B230}"/>
    <cellStyle name="Normal 225 4" xfId="4155" xr:uid="{04F96295-59C5-4E92-B1DF-60483FA2334B}"/>
    <cellStyle name="Normal 225 4 2" xfId="6580" xr:uid="{26B12D5B-A2AF-4A1D-96E0-A76F00B78D23}"/>
    <cellStyle name="Normal 225 4 2 2" xfId="9345" xr:uid="{9927F3BD-6066-40AF-A92E-214944169A52}"/>
    <cellStyle name="Normal 225 4 3" xfId="16242" xr:uid="{59981868-3473-433D-944A-1A6D366E934E}"/>
    <cellStyle name="Normal 225 5" xfId="6577" xr:uid="{5191946B-9625-43F5-AADA-63507E5C671D}"/>
    <cellStyle name="Normal 225 5 2" xfId="9342" xr:uid="{2D4ABA57-C3BE-453A-9A9D-4EA635DA3BF5}"/>
    <cellStyle name="Normal 225 5 3" xfId="17462" xr:uid="{E240A6B7-C03E-4D47-BDE9-B5E1EEFD0D56}"/>
    <cellStyle name="Normal 225 6" xfId="10791" xr:uid="{1F208B43-8210-4E37-A578-5EFF3DE4B38B}"/>
    <cellStyle name="Normal 225 7" xfId="13627" xr:uid="{37C71C5C-C572-4163-BD4F-29F84796E448}"/>
    <cellStyle name="Normal 225 8" xfId="19582" xr:uid="{D971ADB3-26CC-4E40-9742-40C036E5EBFE}"/>
    <cellStyle name="Normal 225 9" xfId="21434" xr:uid="{E6EA6778-F422-4DAF-8F31-A6B32EFE3EEA}"/>
    <cellStyle name="Normal 226" xfId="771" xr:uid="{68B12337-757C-4C31-90C9-76C76DD8919B}"/>
    <cellStyle name="Normal 226 2" xfId="1506" xr:uid="{4CDEDA95-FEF4-4307-8F23-132229AB8EE8}"/>
    <cellStyle name="Normal 226 2 2" xfId="4156" xr:uid="{ADEC7077-D23D-43F5-B791-33B88AD2E84A}"/>
    <cellStyle name="Normal 226 2 2 2" xfId="6583" xr:uid="{04197B13-DCFA-4862-82EB-D7F250FE91E7}"/>
    <cellStyle name="Normal 226 2 2 2 2" xfId="9348" xr:uid="{DB33CB1A-D9E3-4CDB-9059-DDF3DD9C5C64}"/>
    <cellStyle name="Normal 226 2 3" xfId="6582" xr:uid="{066B2C48-7976-4915-97CC-3CF9E4E1927F}"/>
    <cellStyle name="Normal 226 2 3 2" xfId="9347" xr:uid="{DD3A577C-CF57-4254-9411-F19F72015CFB}"/>
    <cellStyle name="Normal 226 2 4" xfId="11526" xr:uid="{18BBCBEF-C73E-4B82-B5C6-311E5FD780B3}"/>
    <cellStyle name="Normal 226 2 5" xfId="14362" xr:uid="{1020330A-4F0C-464E-A74F-9CF55D297A98}"/>
    <cellStyle name="Normal 226 3" xfId="4157" xr:uid="{1B94D154-3104-430D-B7D7-3F11022A6E9A}"/>
    <cellStyle name="Normal 226 3 2" xfId="6584" xr:uid="{2B952E46-C915-49A0-ADA8-A349FF41ACDA}"/>
    <cellStyle name="Normal 226 3 2 2" xfId="9349" xr:uid="{C67CD7CC-B1B2-42F6-BFA6-52DCB00A2075}"/>
    <cellStyle name="Normal 226 4" xfId="6581" xr:uid="{852BAAC5-1F10-4836-8081-2E950B7D3BA0}"/>
    <cellStyle name="Normal 226 4 2" xfId="9346" xr:uid="{ADE7DBDB-EAB6-40D6-8C89-61CDD632376E}"/>
    <cellStyle name="Normal 226 5" xfId="10792" xr:uid="{DB5183EE-428A-4634-A95E-C4A7F4119887}"/>
    <cellStyle name="Normal 226 6" xfId="13628" xr:uid="{08FFF65F-0BE2-4F8F-939D-D596086E7DDE}"/>
    <cellStyle name="Normal 227" xfId="35" xr:uid="{E14230E7-75B7-4626-8C49-A35EDD11700E}"/>
    <cellStyle name="Normal 227 2" xfId="4159" xr:uid="{E04CD86A-13C8-4496-B49E-06F62598909E}"/>
    <cellStyle name="Normal 227 2 2" xfId="6586" xr:uid="{AAEE0FC8-7294-4D25-BAF7-E24776FE8534}"/>
    <cellStyle name="Normal 227 2 2 2" xfId="9350" xr:uid="{7C167FC9-3B98-4070-8E3D-6BBB67111F05}"/>
    <cellStyle name="Normal 227 3" xfId="4160" xr:uid="{B584EE6F-ECE0-49E5-89CE-C394E9FCE4EB}"/>
    <cellStyle name="Normal 227 3 2" xfId="6587" xr:uid="{01F4CAAD-FE8B-4429-A242-7630B02ABD84}"/>
    <cellStyle name="Normal 227 3 2 2" xfId="9351" xr:uid="{1298FA89-8D48-4E4B-BF49-81ECE07055EC}"/>
    <cellStyle name="Normal 227 4" xfId="4158" xr:uid="{4B2EBFBF-79F7-4A1F-94BF-3A80542CB59E}"/>
    <cellStyle name="Normal 227 4 2" xfId="6585" xr:uid="{91958DBC-A852-48C4-80F0-77612C43E8E9}"/>
    <cellStyle name="Normal 227 5" xfId="11527" xr:uid="{82CBB34D-5028-4468-8456-7B4D49663F2F}"/>
    <cellStyle name="Normal 227 6" xfId="14363" xr:uid="{C61EC16A-E0B8-4B79-830C-C13CF56737EC}"/>
    <cellStyle name="Normal 228" xfId="1509" xr:uid="{2F76B430-45B4-4CF0-AB8C-3E04E8BDF64B}"/>
    <cellStyle name="Normal 228 2" xfId="4162" xr:uid="{D6DF9C0B-7F4E-4A52-A692-D0E304BE511B}"/>
    <cellStyle name="Normal 228 2 2" xfId="6589" xr:uid="{7C789981-7167-4DCD-82A3-66DE37880CC1}"/>
    <cellStyle name="Normal 228 2 2 2" xfId="9352" xr:uid="{B847ADE7-C17B-4241-BD7F-A4606F033728}"/>
    <cellStyle name="Normal 228 3" xfId="4163" xr:uid="{59C9C31E-0ECA-47B4-97B0-57722BE9078F}"/>
    <cellStyle name="Normal 228 3 2" xfId="6590" xr:uid="{737DF12A-FA86-4101-9D3F-129E66D20837}"/>
    <cellStyle name="Normal 228 3 2 2" xfId="9353" xr:uid="{86D5BD19-1D45-4FEC-9FFE-60288EB4B54C}"/>
    <cellStyle name="Normal 228 4" xfId="4161" xr:uid="{80DC4E00-83D1-4586-AD8F-E75AC1A994D9}"/>
    <cellStyle name="Normal 228 4 2" xfId="6588" xr:uid="{EC7A5208-028E-4819-929D-164633DF67A7}"/>
    <cellStyle name="Normal 228 5" xfId="11528" xr:uid="{D3FBDC50-F4B9-4DD5-93B1-6AA28D4AFD27}"/>
    <cellStyle name="Normal 228 6" xfId="14364" xr:uid="{9C085EBA-4485-4F9D-B94C-841CFCBAEAFE}"/>
    <cellStyle name="Normal 229" xfId="4164" xr:uid="{BD58E591-C38A-4AD5-8D54-75FEDC333BE7}"/>
    <cellStyle name="Normal 229 2" xfId="6591" xr:uid="{B67BC30F-665A-4DEE-BE03-5D3F13B54C0E}"/>
    <cellStyle name="Normal 229 2 2" xfId="9354" xr:uid="{9EE2D36A-36E5-4D99-B81E-02AC3C445836}"/>
    <cellStyle name="Normal 229 3" xfId="11529" xr:uid="{FDF1861C-EE62-447C-95CE-8ECE2A43251D}"/>
    <cellStyle name="Normal 229 4" xfId="14366" xr:uid="{79E31502-48F3-464E-A1EC-3BEE6B51F1F1}"/>
    <cellStyle name="Normal 23" xfId="356" xr:uid="{98D75FD5-009E-4AC2-8825-0896712F5EBA}"/>
    <cellStyle name="Normal 23 10" xfId="24977" xr:uid="{A7915172-2989-49D8-A29D-0942664B6CC3}"/>
    <cellStyle name="Normal 23 11" xfId="26004" xr:uid="{E650D1C2-0E6A-4F98-BA64-36B86CA74278}"/>
    <cellStyle name="Normal 23 12" xfId="27027" xr:uid="{C8DDD697-28E4-48E1-A7F5-0AA3CEC7CEBD}"/>
    <cellStyle name="Normal 23 2" xfId="1094" xr:uid="{349E3251-D20C-4217-8BB1-E9C426846D2B}"/>
    <cellStyle name="Normal 23 2 2" xfId="6593" xr:uid="{8F180740-C249-4F19-B0CD-5BED5CE29E98}"/>
    <cellStyle name="Normal 23 2 2 2" xfId="9356" xr:uid="{691BA9C7-44B3-4FDA-A185-29F8E70F9C3F}"/>
    <cellStyle name="Normal 23 2 3" xfId="11114" xr:uid="{327596BD-CF4A-4FB1-B588-458D5492EDCA}"/>
    <cellStyle name="Normal 23 2 4" xfId="13950" xr:uid="{AE18F074-7E18-4D48-9607-F26E7A526DAB}"/>
    <cellStyle name="Normal 23 3" xfId="4165" xr:uid="{0B228EF6-7BAB-4CCB-AB85-4885A6C954E5}"/>
    <cellStyle name="Normal 23 3 2" xfId="6594" xr:uid="{C48FDC14-3DFE-447A-8D43-B0775165F813}"/>
    <cellStyle name="Normal 23 3 2 2" xfId="9357" xr:uid="{7ED80037-FC6F-4D45-8F3D-6AC9594EB82A}"/>
    <cellStyle name="Normal 23 3 3" xfId="11813" xr:uid="{A3FC80C0-EC5A-4255-A33F-923895DEEB68}"/>
    <cellStyle name="Normal 23 3 4" xfId="15075" xr:uid="{442A248E-97B5-4C9A-954F-C861EECEE7EA}"/>
    <cellStyle name="Normal 23 4" xfId="4166" xr:uid="{D4EF72D0-1CAF-419D-B575-B45EF8F5EE13}"/>
    <cellStyle name="Normal 23 4 2" xfId="6595" xr:uid="{C3013188-38BB-4A54-A955-DDADECF3A854}"/>
    <cellStyle name="Normal 23 4 2 2" xfId="9358" xr:uid="{DE45AA1F-20CB-4A00-8694-64571B8DD996}"/>
    <cellStyle name="Normal 23 4 3" xfId="16103" xr:uid="{0FBC0611-DB9A-4C1D-A8F6-4B652F365F17}"/>
    <cellStyle name="Normal 23 5" xfId="6592" xr:uid="{5366A352-556F-4A62-B510-BFAB7FB5984F}"/>
    <cellStyle name="Normal 23 5 2" xfId="9355" xr:uid="{50EAD8BE-3E29-4C2E-9A4A-CD2E5DF59872}"/>
    <cellStyle name="Normal 23 5 3" xfId="17324" xr:uid="{13F6CF89-C206-4B3B-ABF3-A5D48AADD061}"/>
    <cellStyle name="Normal 23 6" xfId="10380" xr:uid="{11EF7152-2C0F-4E01-9A39-031E7FAC3FB9}"/>
    <cellStyle name="Normal 23 7" xfId="13216" xr:uid="{D806CEB5-E4FD-415A-8AD0-93E9809A0369}"/>
    <cellStyle name="Normal 23 8" xfId="19496" xr:uid="{A4085E58-F93F-4B54-9B8D-E556D5325CF3}"/>
    <cellStyle name="Normal 23 9" xfId="21295" xr:uid="{D9026D2A-E05A-479D-AECE-B7D9219B0D0B}"/>
    <cellStyle name="Normal 230" xfId="4167" xr:uid="{F8BC4EBB-E5B3-4BCF-9FB7-AF7C0C98125C}"/>
    <cellStyle name="Normal 230 2" xfId="6596" xr:uid="{4670A558-3728-47C9-964B-46A5F1EC11BB}"/>
    <cellStyle name="Normal 230 2 2" xfId="9359" xr:uid="{CC1E5909-2FF1-4804-9795-994F6556DB58}"/>
    <cellStyle name="Normal 230 3" xfId="11530" xr:uid="{46A5626F-7FED-456C-A80E-6F666A71659B}"/>
    <cellStyle name="Normal 230 4" xfId="14367" xr:uid="{AAA98A74-C86E-4C71-882B-8C9EF2F9FC7D}"/>
    <cellStyle name="Normal 231" xfId="4168" xr:uid="{070BA468-D2C6-4156-822F-BCDF17C97E41}"/>
    <cellStyle name="Normal 231 2" xfId="6597" xr:uid="{27D2865E-EED7-48F2-952A-1570F56A6C28}"/>
    <cellStyle name="Normal 231 2 2" xfId="9360" xr:uid="{EC7A080B-1452-452A-B682-580C7EDBD5A0}"/>
    <cellStyle name="Normal 231 3" xfId="15394" xr:uid="{80F1EFC4-E360-49B1-B20E-E1FDE0E869F0}"/>
    <cellStyle name="Normal 232" xfId="7570" xr:uid="{5D524816-62BD-4649-80E4-2331C90CA685}"/>
    <cellStyle name="Normal 232 2" xfId="15395" xr:uid="{34FD0498-9038-433D-A8B6-680B7BE8ABAF}"/>
    <cellStyle name="Normal 233" xfId="16750" xr:uid="{0299AB3F-6376-40EF-90AA-A1DDF6713B9B}"/>
    <cellStyle name="Normal 234" xfId="16423" xr:uid="{1F823F00-8B9B-444C-A864-6FDEA042DC5E}"/>
    <cellStyle name="Normal 234 2" xfId="17642" xr:uid="{B8892163-6FDA-4003-8236-ADDCB248C278}"/>
    <cellStyle name="Normal 235" xfId="17848" xr:uid="{1332121D-38E2-43C8-AD67-AE5C25F8294A}"/>
    <cellStyle name="Normal 236" xfId="18800" xr:uid="{78F0BBD6-684E-4948-AB94-9879E6F05A96}"/>
    <cellStyle name="Normal 237" xfId="20587" xr:uid="{B0B3C605-F10A-4522-BD12-ACA8B8916D32}"/>
    <cellStyle name="Normal 238" xfId="19766" xr:uid="{1EA9172C-C0A1-4BA5-90FD-81E25407D622}"/>
    <cellStyle name="Normal 238 2" xfId="24269" xr:uid="{276DE312-AC34-4407-9491-48F546DE145F}"/>
    <cellStyle name="Normal 238 3" xfId="22412" xr:uid="{A49F3BD3-378A-4905-B684-D1975ABAAF84}"/>
    <cellStyle name="Normal 239" xfId="25296" xr:uid="{A60261B2-8ABF-4614-BBD3-BC9AD9DB49F3}"/>
    <cellStyle name="Normal 24" xfId="357" xr:uid="{8DB19B69-45EF-4C2E-A5FE-1E5982D508A0}"/>
    <cellStyle name="Normal 24 10" xfId="24978" xr:uid="{0DD38C14-9C43-436C-B44A-6E485D9F882F}"/>
    <cellStyle name="Normal 24 11" xfId="26005" xr:uid="{FAF9EC2C-0ABF-4820-A0F3-4B65DC20F872}"/>
    <cellStyle name="Normal 24 12" xfId="27028" xr:uid="{5753CCB7-2A47-40AC-B1F5-A6071C3A5886}"/>
    <cellStyle name="Normal 24 2" xfId="1095" xr:uid="{4293F438-6750-4B23-8886-1DE121201F4E}"/>
    <cellStyle name="Normal 24 2 2" xfId="6599" xr:uid="{3C62EB88-485D-4F2C-BEB9-7BDB620D64EC}"/>
    <cellStyle name="Normal 24 2 2 2" xfId="9362" xr:uid="{983303FF-24B7-4C78-9DA1-A001AD427F30}"/>
    <cellStyle name="Normal 24 2 3" xfId="11115" xr:uid="{D0848D37-B016-48B0-8835-BAD59DE382FE}"/>
    <cellStyle name="Normal 24 2 4" xfId="13951" xr:uid="{60C0822A-8384-4762-A6D8-ECAF616DA2EF}"/>
    <cellStyle name="Normal 24 3" xfId="4169" xr:uid="{3B2DF4BE-F9A2-46AF-9BDB-02599BA0EE4A}"/>
    <cellStyle name="Normal 24 3 2" xfId="6600" xr:uid="{6A9C69A0-4555-4A49-862D-A159A8E1B0D6}"/>
    <cellStyle name="Normal 24 3 2 2" xfId="9363" xr:uid="{40F58FBB-D6A4-493E-B9E9-55A63E97569E}"/>
    <cellStyle name="Normal 24 3 3" xfId="11814" xr:uid="{F1BF0BB1-6035-4A58-92B8-B984ED9CF866}"/>
    <cellStyle name="Normal 24 3 4" xfId="15076" xr:uid="{BD895188-FC62-495B-9F9D-E7E443662B59}"/>
    <cellStyle name="Normal 24 4" xfId="4170" xr:uid="{29716AA0-11A5-46A0-A83C-66CC53BF0CE3}"/>
    <cellStyle name="Normal 24 4 2" xfId="6601" xr:uid="{E64D2CAE-0B25-461C-9220-DC8A4CB7E613}"/>
    <cellStyle name="Normal 24 4 2 2" xfId="9364" xr:uid="{2A83555D-8B13-466B-BA24-3E7CA5B1635C}"/>
    <cellStyle name="Normal 24 4 3" xfId="16104" xr:uid="{2622CFBB-B619-4B95-AA71-31948D4680E1}"/>
    <cellStyle name="Normal 24 5" xfId="6598" xr:uid="{9CC4CF28-E88C-48F1-992D-66C8F301E923}"/>
    <cellStyle name="Normal 24 5 2" xfId="9361" xr:uid="{78FDDD29-22CE-4F98-8519-261C3230483D}"/>
    <cellStyle name="Normal 24 5 3" xfId="17325" xr:uid="{5073A6B0-21D4-4EFA-A580-20BC56EFEE1D}"/>
    <cellStyle name="Normal 24 6" xfId="10381" xr:uid="{D736F9B8-EFE3-433C-A1A4-FFFDC3124CDC}"/>
    <cellStyle name="Normal 24 7" xfId="13217" xr:uid="{75424304-248B-4DBE-89C4-88CCD4180B08}"/>
    <cellStyle name="Normal 24 8" xfId="19497" xr:uid="{7F7F9532-F318-4A36-99F5-3D7D4A6D441A}"/>
    <cellStyle name="Normal 24 9" xfId="21296" xr:uid="{2883F3B8-1A29-4582-ACCC-369145846673}"/>
    <cellStyle name="Normal 240" xfId="26319" xr:uid="{C4084DBC-1657-4A93-8A53-FFFEDCF056FE}"/>
    <cellStyle name="Normal 241" xfId="51743" xr:uid="{634FD2A7-3DE6-4E7C-A25C-23BB95A76395}"/>
    <cellStyle name="Normal 25" xfId="358" xr:uid="{A22E38C6-4128-4EF2-8945-513C44DFF368}"/>
    <cellStyle name="Normal 25 10" xfId="24979" xr:uid="{4DE3D7A7-7149-4BBF-B4F8-50F6CEE0D011}"/>
    <cellStyle name="Normal 25 11" xfId="26006" xr:uid="{0CD5D96A-B90E-45C9-823C-F7FC27C6CB29}"/>
    <cellStyle name="Normal 25 12" xfId="27029" xr:uid="{15574E60-16A7-45DD-AA9F-794B5BE8C5D4}"/>
    <cellStyle name="Normal 25 2" xfId="1096" xr:uid="{FE8B529D-E7FE-49AF-85C2-1A5FEE4C78D4}"/>
    <cellStyle name="Normal 25 2 2" xfId="6603" xr:uid="{48AE0451-48B9-489E-9699-4B5902FB0CA4}"/>
    <cellStyle name="Normal 25 2 2 2" xfId="9366" xr:uid="{7F867D9F-7730-420A-8B52-BAC0C848595C}"/>
    <cellStyle name="Normal 25 2 3" xfId="11116" xr:uid="{0432D380-E482-402E-9734-7583E47C0F02}"/>
    <cellStyle name="Normal 25 2 4" xfId="13952" xr:uid="{435497C7-2E9F-4271-B447-F492710982A6}"/>
    <cellStyle name="Normal 25 3" xfId="4171" xr:uid="{2EFCC096-0537-411E-87BB-EAE16874D300}"/>
    <cellStyle name="Normal 25 3 2" xfId="6604" xr:uid="{9E0AF2AC-4E25-494A-A677-9026409F4F2B}"/>
    <cellStyle name="Normal 25 3 2 2" xfId="9367" xr:uid="{B719D2C2-A4B4-4BFE-8975-CB7EE2E80055}"/>
    <cellStyle name="Normal 25 3 3" xfId="11815" xr:uid="{FFE71943-889F-4E54-8A3F-D0784C36D2C6}"/>
    <cellStyle name="Normal 25 3 4" xfId="15077" xr:uid="{B2822C98-3E39-4A25-9B9A-03125C2E8681}"/>
    <cellStyle name="Normal 25 4" xfId="4172" xr:uid="{46739B6D-1F4A-477D-A14C-61C03ADF9204}"/>
    <cellStyle name="Normal 25 4 2" xfId="6605" xr:uid="{3CEF40AE-C25E-4419-A5BE-2068604A989E}"/>
    <cellStyle name="Normal 25 4 2 2" xfId="9368" xr:uid="{48EC5001-58CA-4955-B134-0EC07CC2461B}"/>
    <cellStyle name="Normal 25 4 3" xfId="16105" xr:uid="{B6A89290-2510-45A9-B29A-CAA18FCCED7A}"/>
    <cellStyle name="Normal 25 5" xfId="6602" xr:uid="{B7A9D102-50F3-4DDC-894F-72A4FB8D9D60}"/>
    <cellStyle name="Normal 25 5 2" xfId="9365" xr:uid="{54B9DDC9-5DD4-457C-8211-9B5F81D7621A}"/>
    <cellStyle name="Normal 25 5 3" xfId="17326" xr:uid="{F76197E4-3352-4295-84F0-8F43D04A682D}"/>
    <cellStyle name="Normal 25 6" xfId="10382" xr:uid="{B091E2BB-B33E-413E-855F-1B42D3918CE1}"/>
    <cellStyle name="Normal 25 7" xfId="13218" xr:uid="{B0EDD68F-BD5B-43D8-A485-0951E8C6E86C}"/>
    <cellStyle name="Normal 25 8" xfId="19498" xr:uid="{3496D426-D282-45E3-8663-B8338783ABBF}"/>
    <cellStyle name="Normal 25 9" xfId="21297" xr:uid="{EE54CCB5-F3FA-453B-A705-99F5DB473C10}"/>
    <cellStyle name="Normal 26" xfId="359" xr:uid="{5E0923C3-B1A9-4C50-80BE-948FF07F225C}"/>
    <cellStyle name="Normal 26 10" xfId="24980" xr:uid="{02853048-8955-4FB8-862D-2F18553835CA}"/>
    <cellStyle name="Normal 26 11" xfId="26007" xr:uid="{DEE582EB-9628-4721-8716-7F5EB676FF87}"/>
    <cellStyle name="Normal 26 12" xfId="27030" xr:uid="{15F50862-2651-4DDE-8E30-475123701592}"/>
    <cellStyle name="Normal 26 2" xfId="1097" xr:uid="{282BA698-5417-4BCE-B9FD-8F46FBEAF8EA}"/>
    <cellStyle name="Normal 26 2 2" xfId="6607" xr:uid="{9692E0EA-2D89-4E9E-93E1-B7CF5E4E4CCD}"/>
    <cellStyle name="Normal 26 2 2 2" xfId="9370" xr:uid="{59CDE69D-7B9D-4009-80B2-8521FBF5B537}"/>
    <cellStyle name="Normal 26 2 3" xfId="11117" xr:uid="{1B5C36D4-4BF1-4709-BC0A-6FE0FC6BA90C}"/>
    <cellStyle name="Normal 26 2 4" xfId="13953" xr:uid="{345BA5F3-64B6-4266-A9EF-337353362691}"/>
    <cellStyle name="Normal 26 3" xfId="4173" xr:uid="{4EAC0205-AA67-4C4A-987B-DFD5618FD6A4}"/>
    <cellStyle name="Normal 26 3 2" xfId="6608" xr:uid="{7D43301D-C6E4-412C-8D46-96515CA32F92}"/>
    <cellStyle name="Normal 26 3 2 2" xfId="9371" xr:uid="{EDF4EBE0-A785-419F-B434-74C2CC244EC1}"/>
    <cellStyle name="Normal 26 3 3" xfId="11816" xr:uid="{78327724-1D75-4945-BCEA-169431C474F1}"/>
    <cellStyle name="Normal 26 3 4" xfId="15078" xr:uid="{0321A7AB-1AB2-4640-B9CE-B7C255D28B7B}"/>
    <cellStyle name="Normal 26 4" xfId="4174" xr:uid="{83277A98-6552-4AC1-B607-824FEF514B49}"/>
    <cellStyle name="Normal 26 4 2" xfId="6609" xr:uid="{AEADCAD0-8CCE-4092-9BE5-848349784BBF}"/>
    <cellStyle name="Normal 26 4 2 2" xfId="9372" xr:uid="{6E2A2573-BCF7-4518-9162-C0211471B869}"/>
    <cellStyle name="Normal 26 4 3" xfId="16106" xr:uid="{536BC2C0-C050-4569-B1E1-3DD866938178}"/>
    <cellStyle name="Normal 26 5" xfId="6606" xr:uid="{21A45E32-086D-4696-9D09-0D300CAA2FBF}"/>
    <cellStyle name="Normal 26 5 2" xfId="9369" xr:uid="{F8A374A7-501E-47A6-9E1F-AB8FE6F46B1B}"/>
    <cellStyle name="Normal 26 5 3" xfId="17327" xr:uid="{5E9FC766-A854-4C5E-849A-306E1BFB3A6E}"/>
    <cellStyle name="Normal 26 6" xfId="10383" xr:uid="{D0BE7315-9C85-43CC-A1C9-9BB403B2F382}"/>
    <cellStyle name="Normal 26 7" xfId="13219" xr:uid="{7FB36693-70A8-41EB-A050-4404E05C5273}"/>
    <cellStyle name="Normal 26 8" xfId="19499" xr:uid="{9EB22F97-6355-4516-B744-C723A53919E7}"/>
    <cellStyle name="Normal 26 9" xfId="21298" xr:uid="{38554264-68D7-42BB-A347-BFEA34197D39}"/>
    <cellStyle name="Normal 27" xfId="360" xr:uid="{41AB251E-DE71-442E-BF3B-AA53DD73BD6F}"/>
    <cellStyle name="Normal 27 10" xfId="24981" xr:uid="{1DB77EAC-59C1-4266-8943-7AEA02DDADB1}"/>
    <cellStyle name="Normal 27 11" xfId="26008" xr:uid="{4F56B236-35E7-4BC6-ADB9-335E3FE890E3}"/>
    <cellStyle name="Normal 27 12" xfId="27031" xr:uid="{9DEF88E5-8D3C-4B3D-B787-D41AC4468244}"/>
    <cellStyle name="Normal 27 2" xfId="1098" xr:uid="{EFBC771F-7E6A-4A99-B3BD-6BDC05C5EA06}"/>
    <cellStyle name="Normal 27 2 2" xfId="6611" xr:uid="{00C738E6-9331-4310-8BDB-08DE46682BF7}"/>
    <cellStyle name="Normal 27 2 2 2" xfId="9374" xr:uid="{4A6460F3-C4E6-456C-BDB3-222DCB29EEAE}"/>
    <cellStyle name="Normal 27 2 3" xfId="11118" xr:uid="{72C5E3FD-2BCC-4F00-B7A8-4244D51D9E79}"/>
    <cellStyle name="Normal 27 2 4" xfId="13954" xr:uid="{2508A797-2709-4035-8DC1-ED979B22E7EC}"/>
    <cellStyle name="Normal 27 3" xfId="4175" xr:uid="{A7540547-D559-4473-BC75-9128A5755669}"/>
    <cellStyle name="Normal 27 3 2" xfId="6612" xr:uid="{8FF3D6C0-DF09-4611-91E4-7A58418F19EC}"/>
    <cellStyle name="Normal 27 3 2 2" xfId="9375" xr:uid="{3FC258AD-621F-4BFA-8626-8D439C3E88F0}"/>
    <cellStyle name="Normal 27 3 3" xfId="11817" xr:uid="{E4A69500-8476-439A-93D8-31C4A08F34A3}"/>
    <cellStyle name="Normal 27 3 4" xfId="15079" xr:uid="{1315088D-448D-4E2E-999E-010F559BD200}"/>
    <cellStyle name="Normal 27 4" xfId="4176" xr:uid="{D8988B92-20DE-44C1-A951-19CABDF75488}"/>
    <cellStyle name="Normal 27 4 2" xfId="6613" xr:uid="{2F80FCD6-E42D-4303-B16A-89D3B550C003}"/>
    <cellStyle name="Normal 27 4 2 2" xfId="9376" xr:uid="{530EF808-10B3-45C5-BEB0-F69F8262E259}"/>
    <cellStyle name="Normal 27 4 3" xfId="16107" xr:uid="{FE43B207-4087-4DD3-BEB8-8891757DB0A7}"/>
    <cellStyle name="Normal 27 5" xfId="6610" xr:uid="{7646B286-216D-4E88-BD21-D1CCF962777F}"/>
    <cellStyle name="Normal 27 5 2" xfId="9373" xr:uid="{9434895E-B869-4DB9-A13E-479E3597012C}"/>
    <cellStyle name="Normal 27 5 3" xfId="17328" xr:uid="{FEECA7EE-D545-494C-A073-881A9801A799}"/>
    <cellStyle name="Normal 27 6" xfId="10384" xr:uid="{9AD0DC55-0A01-4495-8557-96074C4704C1}"/>
    <cellStyle name="Normal 27 7" xfId="13220" xr:uid="{412B23E9-4EF5-4A8D-AA20-36A0E4AC7BF3}"/>
    <cellStyle name="Normal 27 8" xfId="19500" xr:uid="{FBD56355-8C07-4C6F-BD93-C45085236DF7}"/>
    <cellStyle name="Normal 27 9" xfId="21299" xr:uid="{66F42F21-46A4-4168-B8AA-33034DABA3FC}"/>
    <cellStyle name="Normal 28" xfId="48" xr:uid="{F450E43D-25AB-48C1-9344-4EF30FCA7FDA}"/>
    <cellStyle name="Normal 28 10" xfId="24982" xr:uid="{5F00F9D3-222B-4507-B9B9-F4AFEF56E468}"/>
    <cellStyle name="Normal 28 11" xfId="26009" xr:uid="{B4B1C292-FD83-41EE-B751-E04237F475F0}"/>
    <cellStyle name="Normal 28 12" xfId="27032" xr:uid="{9DF1B068-5C40-4634-9E37-B3C1F681A603}"/>
    <cellStyle name="Normal 28 2" xfId="786" xr:uid="{FAC35C18-5176-4161-8128-50C8894EC5D4}"/>
    <cellStyle name="Normal 28 2 2" xfId="6615" xr:uid="{765D99FA-2069-446F-8050-000C6A7F4A4A}"/>
    <cellStyle name="Normal 28 2 2 2" xfId="9378" xr:uid="{97063F3A-2A22-4D99-8171-C1D28195C438}"/>
    <cellStyle name="Normal 28 2 3" xfId="10807" xr:uid="{B8802A45-AA54-4CB1-B30E-9F68D9200C70}"/>
    <cellStyle name="Normal 28 2 4" xfId="13643" xr:uid="{0F003A8A-5301-45D2-9358-D2C867CD2CB5}"/>
    <cellStyle name="Normal 28 3" xfId="4177" xr:uid="{5CF0BA63-CB9A-47EB-8BA8-ACFDAA9D770F}"/>
    <cellStyle name="Normal 28 3 2" xfId="6616" xr:uid="{36D5F261-2C39-4577-9E18-3985C566BB8F}"/>
    <cellStyle name="Normal 28 3 2 2" xfId="9379" xr:uid="{3C84D858-D20F-46D9-AE9C-8EF1783446DD}"/>
    <cellStyle name="Normal 28 3 3" xfId="11818" xr:uid="{DDAAF3F9-2718-40F9-BB6A-08A0E1BC113E}"/>
    <cellStyle name="Normal 28 3 4" xfId="15080" xr:uid="{9993133A-AEF1-49D6-8933-D653AD038414}"/>
    <cellStyle name="Normal 28 4" xfId="4178" xr:uid="{67ACF745-FC3B-445F-AB2C-BC1A2632B21C}"/>
    <cellStyle name="Normal 28 4 2" xfId="6617" xr:uid="{0091CAC1-EDE8-477B-8AB5-C00B2E2C9100}"/>
    <cellStyle name="Normal 28 4 2 2" xfId="9380" xr:uid="{AB03D2F7-4115-4C81-A03E-985DF6CF504F}"/>
    <cellStyle name="Normal 28 4 3" xfId="16108" xr:uid="{97C89F62-348D-4CD9-BDF1-A685F6EAFF9E}"/>
    <cellStyle name="Normal 28 5" xfId="6614" xr:uid="{2B29D6CF-C418-4773-88B9-6E2072047AAE}"/>
    <cellStyle name="Normal 28 5 2" xfId="9377" xr:uid="{1C13EFF5-AC9A-4B62-926A-A3F7ECA1ADE0}"/>
    <cellStyle name="Normal 28 5 3" xfId="17329" xr:uid="{5E4E1EB5-4FF1-48DA-97F6-5A6820DB6DC0}"/>
    <cellStyle name="Normal 28 6" xfId="10070" xr:uid="{4E2B4D62-564D-4784-93B9-1B3B26F58715}"/>
    <cellStyle name="Normal 28 7" xfId="12909" xr:uid="{EA413D83-D1CB-4F09-A1AF-0FD069FBBB33}"/>
    <cellStyle name="Normal 28 8" xfId="19501" xr:uid="{577ABFD7-4C7B-4D1B-8A24-8ED4830758B9}"/>
    <cellStyle name="Normal 28 9" xfId="21300" xr:uid="{775ED317-D429-4EB0-889A-E3AEC7079625}"/>
    <cellStyle name="Normal 29" xfId="49" xr:uid="{522487F2-6C51-428A-AE5A-971A453CE0B1}"/>
    <cellStyle name="Normal 29 10" xfId="24983" xr:uid="{51FAA4EE-80C8-4674-B4AC-5AD4A97BB9F2}"/>
    <cellStyle name="Normal 29 11" xfId="26010" xr:uid="{FD793E22-8523-4B8E-8B72-F1AF5209B9C2}"/>
    <cellStyle name="Normal 29 12" xfId="27033" xr:uid="{3C53DE9A-6B6A-4E4F-8356-5FAA4EFD651C}"/>
    <cellStyle name="Normal 29 2" xfId="787" xr:uid="{AAAFDCAC-50CF-4580-8AAA-96C1EF4215BB}"/>
    <cellStyle name="Normal 29 2 2" xfId="6619" xr:uid="{BC8F09B7-48B2-4662-8CD6-BCD84A7BF986}"/>
    <cellStyle name="Normal 29 2 2 2" xfId="9382" xr:uid="{7FF90145-A8CB-467D-A403-A2A809A5909F}"/>
    <cellStyle name="Normal 29 2 3" xfId="10808" xr:uid="{5E60BCEA-0B2B-4EFB-A613-64F351FB4237}"/>
    <cellStyle name="Normal 29 2 4" xfId="13644" xr:uid="{7212080A-B79B-4BE6-B55C-6B337C69D344}"/>
    <cellStyle name="Normal 29 3" xfId="4179" xr:uid="{D98D5DFD-EB2E-4A1B-81AF-2F11362CC4EC}"/>
    <cellStyle name="Normal 29 3 2" xfId="6620" xr:uid="{E81FE1CC-7913-4927-8C2F-929BF282FF38}"/>
    <cellStyle name="Normal 29 3 2 2" xfId="9383" xr:uid="{61A8E7A9-0F7F-4DA6-91AD-716925F5E498}"/>
    <cellStyle name="Normal 29 3 3" xfId="11819" xr:uid="{7C7E3DA1-D844-42C0-92A9-3363B99A746E}"/>
    <cellStyle name="Normal 29 3 4" xfId="15081" xr:uid="{4437EABB-DA75-4B07-85E1-9A7CE9996F30}"/>
    <cellStyle name="Normal 29 4" xfId="4180" xr:uid="{653C80F3-EBF5-4450-B699-910D2178B9DA}"/>
    <cellStyle name="Normal 29 4 2" xfId="6621" xr:uid="{6E200D50-D31C-4225-AB56-5AC948F6E324}"/>
    <cellStyle name="Normal 29 4 2 2" xfId="9384" xr:uid="{5391E60E-2151-4335-AE9F-F1FB259A8D09}"/>
    <cellStyle name="Normal 29 4 3" xfId="16109" xr:uid="{9E0AC1F0-5837-4FD5-AEC0-1964B85DEBE3}"/>
    <cellStyle name="Normal 29 5" xfId="6618" xr:uid="{B11B3017-A1A9-4B16-972D-935EF981A9D6}"/>
    <cellStyle name="Normal 29 5 2" xfId="9381" xr:uid="{38F813ED-1889-4191-8A2A-FD7FB82ED2A7}"/>
    <cellStyle name="Normal 29 5 3" xfId="17330" xr:uid="{243EC5F9-88FA-4E3D-A292-7F6E9DC7FD40}"/>
    <cellStyle name="Normal 29 6" xfId="10071" xr:uid="{6F4040BC-103A-49C5-8C84-C1BF98DFACA2}"/>
    <cellStyle name="Normal 29 7" xfId="12910" xr:uid="{6B94F757-19EE-404C-9C92-0F17387213A4}"/>
    <cellStyle name="Normal 29 8" xfId="19502" xr:uid="{E30A2BBD-8200-4BA7-B60F-376B184C36A8}"/>
    <cellStyle name="Normal 29 9" xfId="21301" xr:uid="{3F2293A1-A4C0-4A60-A75B-4A3428EDF260}"/>
    <cellStyle name="Normal 3" xfId="82" xr:uid="{A8CC3407-F915-494D-9D98-9D02661BE9FA}"/>
    <cellStyle name="Normal 3 10" xfId="20601" xr:uid="{56886411-1264-494B-BB72-F93DD1068419}"/>
    <cellStyle name="Normal 3 11" xfId="24283" xr:uid="{1E61A031-79B5-4026-9CB7-1D1230CE5CEA}"/>
    <cellStyle name="Normal 3 12" xfId="25310" xr:uid="{244A6A98-DEC0-4C7E-93A1-FB9009B36190}"/>
    <cellStyle name="Normal 3 13" xfId="26333" xr:uid="{30FD2413-9F4A-4E4F-88D7-5BA497840DD4}"/>
    <cellStyle name="Normal 3 2" xfId="769" xr:uid="{C998D33F-90EC-477F-893D-493D25527C69}"/>
    <cellStyle name="Normal 3 2 10" xfId="25404" xr:uid="{AD3AEC02-6F66-4E04-9A3D-355A0AD337C8}"/>
    <cellStyle name="Normal 3 2 11" xfId="26427" xr:uid="{B92A1561-D51F-47BC-B209-C530254CF072}"/>
    <cellStyle name="Normal 3 2 2" xfId="1625" xr:uid="{27DA8D4C-B565-4ECE-BB27-8273261C2C1F}"/>
    <cellStyle name="Normal 3 2 2 2" xfId="6624" xr:uid="{EA5B57E6-E6A7-4A72-828D-403A868653ED}"/>
    <cellStyle name="Normal 3 2 2 2 2" xfId="9387" xr:uid="{A3D3643A-0774-4087-BF5F-DF02DC817518}"/>
    <cellStyle name="Normal 3 2 2 3" xfId="11572" xr:uid="{85D15AD5-A84F-4AE0-A6A2-6A180FC0B929}"/>
    <cellStyle name="Normal 3 2 2 4" xfId="14475" xr:uid="{BD46909F-A6DF-49B7-8CEF-DF7C1F5FA52A}"/>
    <cellStyle name="Normal 3 2 3" xfId="4181" xr:uid="{58039C1E-82EE-48A5-A30A-40A850D0C1C8}"/>
    <cellStyle name="Normal 3 2 3 2" xfId="6625" xr:uid="{B58CEC03-3DF6-447D-BD4B-F2276F03226F}"/>
    <cellStyle name="Normal 3 2 3 2 2" xfId="9388" xr:uid="{C1821826-A9C3-42B5-A713-C83107D9EB3C}"/>
    <cellStyle name="Normal 3 2 3 3" xfId="15503" xr:uid="{D1670D80-D906-4E40-A0BB-E9FDF10DCB48}"/>
    <cellStyle name="Normal 3 2 4" xfId="6623" xr:uid="{B074A114-1638-4F50-8A4D-B67C9BA9C6DC}"/>
    <cellStyle name="Normal 3 2 4 2" xfId="9386" xr:uid="{323D7ABE-679E-4B12-B1DF-2040346963E3}"/>
    <cellStyle name="Normal 3 2 4 3" xfId="16846" xr:uid="{7967A127-0D17-4B1E-B667-0CF88FCF888F}"/>
    <cellStyle name="Normal 3 2 5" xfId="17649" xr:uid="{E76B08A4-E06D-4F2A-B52B-39647C194954}"/>
    <cellStyle name="Normal 3 2 6" xfId="17862" xr:uid="{944B51C1-2FB9-43E7-9AA1-2AE776A3F969}"/>
    <cellStyle name="Normal 3 2 7" xfId="18903" xr:uid="{46B9CC73-A0D2-465A-9425-9FB866C45D98}"/>
    <cellStyle name="Normal 3 2 8" xfId="20695" xr:uid="{AEEC4BEC-9432-4D45-8215-13EC23B40EEC}"/>
    <cellStyle name="Normal 3 2 9" xfId="24377" xr:uid="{A1FF5428-7DC5-41C9-9808-28DD5E45A1A8}"/>
    <cellStyle name="Normal 3 3" xfId="819" xr:uid="{361700CA-815E-4C0C-ACC0-9E557D2466F8}"/>
    <cellStyle name="Normal 3 3 2" xfId="1844" xr:uid="{7E8EC338-1567-4013-8F39-73813B896F46}"/>
    <cellStyle name="Normal 3 3 2 2" xfId="6627" xr:uid="{1CE60C69-34D4-4518-915A-B23090231CBE}"/>
    <cellStyle name="Normal 3 3 2 2 2" xfId="9390" xr:uid="{C2FC58DD-E9BA-4923-A51D-517D91C8CCA0}"/>
    <cellStyle name="Normal 3 3 3" xfId="6626" xr:uid="{FEBE14B9-D235-46EC-AA0B-770F70D50ECF}"/>
    <cellStyle name="Normal 3 3 3 2" xfId="9389" xr:uid="{CD194575-22C1-489B-8096-CA1950C8C8D7}"/>
    <cellStyle name="Normal 3 3 4" xfId="10839" xr:uid="{0391651A-10DD-402E-BA31-8265E9734080}"/>
    <cellStyle name="Normal 3 3 5" xfId="13675" xr:uid="{ACDA6544-E7BF-4381-8A85-0A130FE74E8E}"/>
    <cellStyle name="Normal 3 4" xfId="4182" xr:uid="{A6D305A9-76AD-4B1D-BAE5-E3B960FEDB6F}"/>
    <cellStyle name="Normal 3 4 2" xfId="6628" xr:uid="{7837D84F-841A-4035-9B5F-FE9BE35CB18A}"/>
    <cellStyle name="Normal 3 4 2 2" xfId="9391" xr:uid="{3CBA07C4-0A5E-4544-9ED4-31D7911E96A1}"/>
    <cellStyle name="Normal 3 4 3" xfId="11533" xr:uid="{5226F69B-D235-4190-863A-970F30060F44}"/>
    <cellStyle name="Normal 3 4 4" xfId="14381" xr:uid="{186932A8-2318-425D-A6CC-36DA6326BF87}"/>
    <cellStyle name="Normal 3 5" xfId="4183" xr:uid="{AB21C6BA-C0DA-4268-BBB8-4B932B2B22C2}"/>
    <cellStyle name="Normal 3 5 2" xfId="6629" xr:uid="{220D12EB-23F8-4A11-989D-0039DFDEE0FE}"/>
    <cellStyle name="Normal 3 5 2 2" xfId="9392" xr:uid="{0D0B8DE7-414E-4346-B4AE-2053D6432BF2}"/>
    <cellStyle name="Normal 3 5 3" xfId="15409" xr:uid="{40DD960B-2D60-4025-8423-B99215500F94}"/>
    <cellStyle name="Normal 3 6" xfId="6622" xr:uid="{EA19CF5C-100D-46C5-9EDD-05506FFD12D0}"/>
    <cellStyle name="Normal 3 6 2" xfId="9385" xr:uid="{672A962B-2D0A-41A6-86DD-6F0D688C59C7}"/>
    <cellStyle name="Normal 3 6 3" xfId="16762" xr:uid="{BE3D9661-6C5B-47B2-8021-607541CEEFA6}"/>
    <cellStyle name="Normal 3 7" xfId="7883" xr:uid="{0721032E-A067-450C-8378-5B6C9602997C}"/>
    <cellStyle name="Normal 3 8" xfId="12941" xr:uid="{945EE4AD-277E-475C-ABA7-AF364C4A78DD}"/>
    <cellStyle name="Normal 3 9" xfId="18814" xr:uid="{5D7BD9C9-4F7F-4A2D-96B3-A4866BEF2716}"/>
    <cellStyle name="Normal 30" xfId="361" xr:uid="{21B69277-866C-4DA4-8BC8-994FCEC57CCF}"/>
    <cellStyle name="Normal 30 10" xfId="24984" xr:uid="{6F3230FB-DDDB-465D-BB91-AD78390DD469}"/>
    <cellStyle name="Normal 30 11" xfId="26011" xr:uid="{56EDFBA1-4A68-4C41-9927-08FAE6CF36B0}"/>
    <cellStyle name="Normal 30 12" xfId="27034" xr:uid="{E84926E0-FF2E-4499-96A5-8A45123CCE87}"/>
    <cellStyle name="Normal 30 2" xfId="1099" xr:uid="{3C5524D4-B9A2-4E58-9737-1039DB4A01D7}"/>
    <cellStyle name="Normal 30 2 2" xfId="6631" xr:uid="{F7242C33-9EA7-47B7-BFEF-7B1E4EA90BE7}"/>
    <cellStyle name="Normal 30 2 2 2" xfId="9394" xr:uid="{BE06D48F-F0E0-4892-9374-072DE85D8CAC}"/>
    <cellStyle name="Normal 30 2 3" xfId="11119" xr:uid="{87CBC3C1-D7C1-4B65-850D-D2F0E5F232E4}"/>
    <cellStyle name="Normal 30 2 4" xfId="13955" xr:uid="{AD834AC4-7C9A-4A35-860E-D779DB0BA81D}"/>
    <cellStyle name="Normal 30 3" xfId="4184" xr:uid="{8EC7B974-93BB-4B4A-8E48-5AF000E9BBDC}"/>
    <cellStyle name="Normal 30 3 2" xfId="6632" xr:uid="{4F33D7E8-8DD6-4283-A2A5-4BB9A4ECD0B0}"/>
    <cellStyle name="Normal 30 3 2 2" xfId="9395" xr:uid="{1C4B3CF8-6135-487A-8E6A-7AB2A5238828}"/>
    <cellStyle name="Normal 30 3 3" xfId="11820" xr:uid="{6D816434-5739-4C84-A3BF-D67A4FF35495}"/>
    <cellStyle name="Normal 30 3 4" xfId="15082" xr:uid="{BC8539D2-8B51-4B36-9C2E-282667397EBA}"/>
    <cellStyle name="Normal 30 4" xfId="4185" xr:uid="{AC488A25-2395-4367-8BE4-13C5955AAED6}"/>
    <cellStyle name="Normal 30 4 2" xfId="6633" xr:uid="{71DF79EC-B8A8-463D-B960-F8D161BC1474}"/>
    <cellStyle name="Normal 30 4 2 2" xfId="9396" xr:uid="{DFF961F4-AC41-4A4B-B4A6-6103FEDCAB5B}"/>
    <cellStyle name="Normal 30 4 3" xfId="16110" xr:uid="{EFB0E1BA-011F-4E44-9025-7ADD620E5F73}"/>
    <cellStyle name="Normal 30 5" xfId="6630" xr:uid="{38E54AD0-7E7F-4D8D-81FC-A7BBD9C138DA}"/>
    <cellStyle name="Normal 30 5 2" xfId="9393" xr:uid="{F34D87B9-873E-429E-A9DF-1A29808CAB63}"/>
    <cellStyle name="Normal 30 5 3" xfId="17331" xr:uid="{690688E8-2994-4586-A9DB-D080D14602C8}"/>
    <cellStyle name="Normal 30 6" xfId="10385" xr:uid="{3872F07F-1B38-4C03-BFB3-B36A94EA0759}"/>
    <cellStyle name="Normal 30 7" xfId="13221" xr:uid="{BB063D9C-EDC5-462D-9D7F-6532E5C001AA}"/>
    <cellStyle name="Normal 30 8" xfId="19503" xr:uid="{5BBC140D-09C8-4AF9-BA15-BC8C4F4FD6F4}"/>
    <cellStyle name="Normal 30 9" xfId="21302" xr:uid="{B435572F-7059-4663-8FBC-A92883E1A42D}"/>
    <cellStyle name="Normal 31" xfId="362" xr:uid="{79438CAD-D44B-4B5F-8F9F-27DBFC730AD1}"/>
    <cellStyle name="Normal 31 10" xfId="24985" xr:uid="{48A1F227-C10F-4D58-A89C-8C87C82F2C2F}"/>
    <cellStyle name="Normal 31 11" xfId="26012" xr:uid="{7CB87638-AE0B-4E7A-914F-D8265EC81CC6}"/>
    <cellStyle name="Normal 31 12" xfId="27035" xr:uid="{6733B388-347B-4650-B360-1FBD5BB77C36}"/>
    <cellStyle name="Normal 31 2" xfId="1100" xr:uid="{F59D8863-C2A4-4465-BA53-63C0C194F80B}"/>
    <cellStyle name="Normal 31 2 2" xfId="6635" xr:uid="{ECAC2223-C1CE-473E-8D1A-26A22138A511}"/>
    <cellStyle name="Normal 31 2 2 2" xfId="9398" xr:uid="{6E24C225-E120-4FD5-982F-497D50004794}"/>
    <cellStyle name="Normal 31 2 3" xfId="11120" xr:uid="{3F8CF170-F08A-4DC3-AB3C-EFF5439DE1D7}"/>
    <cellStyle name="Normal 31 2 4" xfId="13956" xr:uid="{2A8E4631-6DDF-4B84-B165-43423421ECC8}"/>
    <cellStyle name="Normal 31 3" xfId="4186" xr:uid="{E230ABCD-88F7-4C53-945C-B02D90966D56}"/>
    <cellStyle name="Normal 31 3 2" xfId="6636" xr:uid="{3117432E-573A-4674-86FA-8B0A6672023F}"/>
    <cellStyle name="Normal 31 3 2 2" xfId="9399" xr:uid="{BFF88B6C-AD08-4487-AAFB-B4CD73442F4E}"/>
    <cellStyle name="Normal 31 3 3" xfId="11821" xr:uid="{6B66CE39-DC0F-48AE-B5E5-D415980FD3DA}"/>
    <cellStyle name="Normal 31 3 4" xfId="15083" xr:uid="{1041A71F-5D69-4ACB-AE7C-1BD87857B7D9}"/>
    <cellStyle name="Normal 31 4" xfId="4187" xr:uid="{76E4BA69-8EDF-41AB-8FB5-98755FCD5A4C}"/>
    <cellStyle name="Normal 31 4 2" xfId="6637" xr:uid="{EF10E983-71E9-444F-BCB4-BD6D256580F7}"/>
    <cellStyle name="Normal 31 4 2 2" xfId="9400" xr:uid="{0F739979-D45D-4D87-8D63-2277317C2142}"/>
    <cellStyle name="Normal 31 4 3" xfId="16111" xr:uid="{7B82967A-698F-4973-B4F7-A97F22EB1B1C}"/>
    <cellStyle name="Normal 31 5" xfId="6634" xr:uid="{C9087070-DD7B-4D14-8A41-8AD381BF139C}"/>
    <cellStyle name="Normal 31 5 2" xfId="9397" xr:uid="{D376D132-26AF-423A-8509-16A1F7197CAE}"/>
    <cellStyle name="Normal 31 5 3" xfId="17332" xr:uid="{B2C7654F-25C2-4132-87FF-0E8CED7BE368}"/>
    <cellStyle name="Normal 31 6" xfId="10386" xr:uid="{B09E820F-93A0-4C07-8885-8F121CC19DDF}"/>
    <cellStyle name="Normal 31 7" xfId="13222" xr:uid="{A2E32D87-2630-4B69-94BB-22379567D9F3}"/>
    <cellStyle name="Normal 31 8" xfId="19504" xr:uid="{41D215A1-F628-41C5-AEC8-CD31F661E641}"/>
    <cellStyle name="Normal 31 9" xfId="21303" xr:uid="{7043FCB7-9E24-4011-B9E7-8A7AF74CE12E}"/>
    <cellStyle name="Normal 32" xfId="363" xr:uid="{CADCE72C-F18D-4CC6-8067-AF737BDCA1C5}"/>
    <cellStyle name="Normal 32 10" xfId="24986" xr:uid="{E080A4F4-5DE2-4004-B9E2-EC5098DD1D5C}"/>
    <cellStyle name="Normal 32 11" xfId="26013" xr:uid="{2ABA8DCB-E45D-4271-94ED-AC9310170BCD}"/>
    <cellStyle name="Normal 32 12" xfId="27036" xr:uid="{FD34E292-FEFC-40AB-83F1-445FAB80648E}"/>
    <cellStyle name="Normal 32 2" xfId="1101" xr:uid="{752B67C3-3652-44BA-889B-A27BF986F2C2}"/>
    <cellStyle name="Normal 32 2 2" xfId="6639" xr:uid="{34579DAE-DB98-4634-8477-EAB6214B5305}"/>
    <cellStyle name="Normal 32 2 2 2" xfId="9402" xr:uid="{BB8FA26C-09F2-4A47-8683-6E398C2CED41}"/>
    <cellStyle name="Normal 32 2 3" xfId="11121" xr:uid="{3E942F24-877A-4B9B-80C6-C5CBDEDEDD1C}"/>
    <cellStyle name="Normal 32 2 4" xfId="13957" xr:uid="{FAA2B60B-1029-425E-A6A7-54E141C89F42}"/>
    <cellStyle name="Normal 32 3" xfId="4188" xr:uid="{7E3E1454-AAE0-4CAD-B7ED-C2BD98A79F84}"/>
    <cellStyle name="Normal 32 3 2" xfId="6640" xr:uid="{ECA0BAA9-EAA9-4F3C-9161-87D3312AC8D6}"/>
    <cellStyle name="Normal 32 3 2 2" xfId="9403" xr:uid="{65C0FF3C-53BE-4F3B-9078-414A95A56FE2}"/>
    <cellStyle name="Normal 32 3 3" xfId="11822" xr:uid="{EE79D545-5CA6-46FA-9259-D3BB4AC62816}"/>
    <cellStyle name="Normal 32 3 4" xfId="15084" xr:uid="{564003E0-6AA5-4269-9B56-04025FFDE43A}"/>
    <cellStyle name="Normal 32 4" xfId="4189" xr:uid="{0D968B4D-C863-4052-8054-FE35DC0A1098}"/>
    <cellStyle name="Normal 32 4 2" xfId="6641" xr:uid="{05E259E2-ED3C-4781-9350-0A0EF5CF8ADA}"/>
    <cellStyle name="Normal 32 4 2 2" xfId="9404" xr:uid="{5D4693D6-D831-4168-87D8-068E56FDF3D5}"/>
    <cellStyle name="Normal 32 4 3" xfId="16112" xr:uid="{43532AFE-6AA8-4E84-AFFD-58F083233BCE}"/>
    <cellStyle name="Normal 32 5" xfId="6638" xr:uid="{2283EB7B-6879-49A0-A96F-8CC810413EB5}"/>
    <cellStyle name="Normal 32 5 2" xfId="9401" xr:uid="{6395A727-5018-4BB7-B8A5-E1EB72DC656F}"/>
    <cellStyle name="Normal 32 5 3" xfId="17333" xr:uid="{F3B7E5D9-9C71-47C2-80AB-5AD844F36D18}"/>
    <cellStyle name="Normal 32 6" xfId="10387" xr:uid="{16BD19B1-36D3-434E-851A-8B2098DAB35E}"/>
    <cellStyle name="Normal 32 7" xfId="13223" xr:uid="{D3059BD0-55BB-467C-8BCF-0666EB2C88FC}"/>
    <cellStyle name="Normal 32 8" xfId="19505" xr:uid="{682918E4-BB57-48E1-AC5F-9455F510346C}"/>
    <cellStyle name="Normal 32 9" xfId="21304" xr:uid="{083A1987-DD54-4FB1-8EC7-4F8C99C11FD7}"/>
    <cellStyle name="Normal 33" xfId="364" xr:uid="{FA425D02-F1CE-412F-A090-B4E9C8F8576D}"/>
    <cellStyle name="Normal 33 10" xfId="24987" xr:uid="{F401393C-E6BC-48E0-9D5F-87D5AD8368B1}"/>
    <cellStyle name="Normal 33 11" xfId="26014" xr:uid="{974583C9-1A9F-46A0-B6F4-5081193156D3}"/>
    <cellStyle name="Normal 33 12" xfId="27037" xr:uid="{3449FF74-4CFB-4CA9-B741-B4C15CC7FD6D}"/>
    <cellStyle name="Normal 33 2" xfId="1102" xr:uid="{9D2C4250-83DB-47C6-9F1C-79D5A31061E2}"/>
    <cellStyle name="Normal 33 2 2" xfId="6643" xr:uid="{9DD5C9B5-C622-4478-86A9-024EF24A34EB}"/>
    <cellStyle name="Normal 33 2 2 2" xfId="9406" xr:uid="{431E6477-6FA9-4749-8264-300034B5C184}"/>
    <cellStyle name="Normal 33 2 3" xfId="11122" xr:uid="{783D3EBC-69CE-4087-BB01-AA687DA93A24}"/>
    <cellStyle name="Normal 33 2 4" xfId="13958" xr:uid="{4A4A8B78-DB8B-40F3-A635-8942E6D9B6E5}"/>
    <cellStyle name="Normal 33 3" xfId="4190" xr:uid="{A40EBF86-6575-4400-B7C9-7D7B4692580B}"/>
    <cellStyle name="Normal 33 3 2" xfId="6644" xr:uid="{48A187EE-861E-47A7-A443-A66B1EB998DB}"/>
    <cellStyle name="Normal 33 3 2 2" xfId="9407" xr:uid="{5F93F3B1-2D4E-4AB6-B674-826D11E973C7}"/>
    <cellStyle name="Normal 33 3 3" xfId="11823" xr:uid="{F8A17F6D-4541-4067-92B2-60160CBC50C9}"/>
    <cellStyle name="Normal 33 3 4" xfId="15085" xr:uid="{FBBCE455-D69D-42BC-B8E8-A31F3FC279D9}"/>
    <cellStyle name="Normal 33 4" xfId="4191" xr:uid="{5DA29D21-F3E9-4402-8B65-A7788B1F331E}"/>
    <cellStyle name="Normal 33 4 2" xfId="6645" xr:uid="{817F9930-8DA8-4802-83B8-D90A789F283B}"/>
    <cellStyle name="Normal 33 4 2 2" xfId="9408" xr:uid="{328AF2DE-44D4-4488-9F44-B263907C84D1}"/>
    <cellStyle name="Normal 33 4 3" xfId="16113" xr:uid="{ECFD44BB-73E3-4070-BD56-7E77EFEE342F}"/>
    <cellStyle name="Normal 33 5" xfId="6642" xr:uid="{DEF7E337-D01B-4144-977D-E16C9CFA0566}"/>
    <cellStyle name="Normal 33 5 2" xfId="9405" xr:uid="{AA7BF679-3390-4A0F-9A55-BAB3D83A41CC}"/>
    <cellStyle name="Normal 33 5 3" xfId="17334" xr:uid="{7D151543-3830-47B9-9E37-5D2107DB08B7}"/>
    <cellStyle name="Normal 33 6" xfId="10388" xr:uid="{A5AE04CB-2741-4298-B99E-31E7E44EC39B}"/>
    <cellStyle name="Normal 33 7" xfId="13224" xr:uid="{1822D3FB-A0D8-4559-AE6A-1CB431575E27}"/>
    <cellStyle name="Normal 33 8" xfId="19506" xr:uid="{FDCFE3F1-01EB-4E97-8153-C1061FE7E61B}"/>
    <cellStyle name="Normal 33 9" xfId="21305" xr:uid="{A37355A9-BE47-4DF7-831D-C219D9BFA055}"/>
    <cellStyle name="Normal 34" xfId="365" xr:uid="{829928AE-CCFB-4555-BF3A-CC783158BBE8}"/>
    <cellStyle name="Normal 34 10" xfId="24988" xr:uid="{D947272F-70E7-4211-A56E-29A5A95495CD}"/>
    <cellStyle name="Normal 34 11" xfId="26015" xr:uid="{6B29B10D-75A4-483B-9A4C-26A85C4A0775}"/>
    <cellStyle name="Normal 34 12" xfId="27038" xr:uid="{A6E82F3A-7177-4898-B579-F156358A1A6B}"/>
    <cellStyle name="Normal 34 2" xfId="1103" xr:uid="{2D9BFBE9-1F8B-462B-B772-26B6DDDDFA37}"/>
    <cellStyle name="Normal 34 2 2" xfId="6647" xr:uid="{284E4612-C119-4B0E-839A-5A5C2357F7C4}"/>
    <cellStyle name="Normal 34 2 2 2" xfId="9410" xr:uid="{88B6BAF7-0C68-44EB-A9F8-3E4CA767D516}"/>
    <cellStyle name="Normal 34 2 3" xfId="11123" xr:uid="{DCC13C88-451D-4CDF-9901-56C6EC836ED9}"/>
    <cellStyle name="Normal 34 2 4" xfId="13959" xr:uid="{FF64D571-C573-4AE8-A15A-52EDD376107E}"/>
    <cellStyle name="Normal 34 3" xfId="4192" xr:uid="{B69A6E6A-6557-465A-8F2D-0D4F02A0C8F1}"/>
    <cellStyle name="Normal 34 3 2" xfId="6648" xr:uid="{603395DB-9C5A-4276-9D74-E1DA0D4F9258}"/>
    <cellStyle name="Normal 34 3 2 2" xfId="9411" xr:uid="{FA73D503-D9F3-4052-8EF4-A3C89E228370}"/>
    <cellStyle name="Normal 34 3 3" xfId="11824" xr:uid="{67C58451-7950-4043-8D1C-DDF58DE348BD}"/>
    <cellStyle name="Normal 34 3 4" xfId="15086" xr:uid="{F9094757-853F-41BC-9C8D-CECFBD214261}"/>
    <cellStyle name="Normal 34 4" xfId="4193" xr:uid="{15BFE319-0701-47EF-8303-5C69E0608864}"/>
    <cellStyle name="Normal 34 4 2" xfId="6649" xr:uid="{C03E87A3-66A9-4E0B-97E2-88CA8A377621}"/>
    <cellStyle name="Normal 34 4 2 2" xfId="9412" xr:uid="{D7D91B13-CD0E-4789-8606-676CC22C01D9}"/>
    <cellStyle name="Normal 34 4 3" xfId="16114" xr:uid="{853E4408-77A5-4EE2-8554-1F3D5C4A74F1}"/>
    <cellStyle name="Normal 34 5" xfId="6646" xr:uid="{442256E6-362D-43FD-B34D-8AFEC530CED7}"/>
    <cellStyle name="Normal 34 5 2" xfId="9409" xr:uid="{CF937D3C-F347-4BEC-8325-AD0C11585104}"/>
    <cellStyle name="Normal 34 5 3" xfId="17335" xr:uid="{F1E9A160-E331-42B5-853C-A68D5CCA19EC}"/>
    <cellStyle name="Normal 34 6" xfId="10389" xr:uid="{2C8798E9-E2FD-4A16-8E3D-DDD6018AE786}"/>
    <cellStyle name="Normal 34 7" xfId="13225" xr:uid="{50896835-DDA6-43A1-8A9C-65D62AA809AB}"/>
    <cellStyle name="Normal 34 8" xfId="19507" xr:uid="{86A49D94-3823-4B7C-BA70-F76F8E8EC020}"/>
    <cellStyle name="Normal 34 9" xfId="21306" xr:uid="{B2B5F4C3-94AD-4F47-9A38-1706FB7C0A5D}"/>
    <cellStyle name="Normal 35" xfId="366" xr:uid="{B50CA2D7-5D94-407D-998A-F688AD7F4C13}"/>
    <cellStyle name="Normal 35 10" xfId="24989" xr:uid="{8CE922D5-912C-48DF-8785-0FB1DEC122FA}"/>
    <cellStyle name="Normal 35 11" xfId="26016" xr:uid="{AA63822B-A738-4A97-B7FE-BBB01A3343AF}"/>
    <cellStyle name="Normal 35 12" xfId="27039" xr:uid="{A1D99C26-CD56-433F-8B9A-A8BCDA0054CB}"/>
    <cellStyle name="Normal 35 2" xfId="1104" xr:uid="{CEC17423-5375-41F7-ACE2-EA77E231392D}"/>
    <cellStyle name="Normal 35 2 2" xfId="6651" xr:uid="{3C46DD67-B68A-4E98-8C5B-2301C3B40755}"/>
    <cellStyle name="Normal 35 2 2 2" xfId="9414" xr:uid="{B3C3CE6F-6C81-45EB-B806-61C72922B996}"/>
    <cellStyle name="Normal 35 2 3" xfId="11124" xr:uid="{97D97FF4-9E5F-4296-90F6-59E2B46F9F34}"/>
    <cellStyle name="Normal 35 2 4" xfId="13960" xr:uid="{F93FE71D-58A4-4BDF-B4D7-3C06BDBBBDF7}"/>
    <cellStyle name="Normal 35 3" xfId="4194" xr:uid="{A3CB6481-7008-42FC-9018-2D333CB2922A}"/>
    <cellStyle name="Normal 35 3 2" xfId="6652" xr:uid="{98529A04-5E3E-4068-B4D3-F18AC998B178}"/>
    <cellStyle name="Normal 35 3 2 2" xfId="9415" xr:uid="{AC3A34F2-A99F-4A5C-9B75-9E6389691614}"/>
    <cellStyle name="Normal 35 3 3" xfId="11825" xr:uid="{C0794460-4423-4F47-AB81-924BD5EE0FC1}"/>
    <cellStyle name="Normal 35 3 4" xfId="15087" xr:uid="{525243C9-8152-4F06-8748-FF721F5DB06E}"/>
    <cellStyle name="Normal 35 4" xfId="4195" xr:uid="{D52F7AB6-12CA-4C80-8A1B-2CC9A1C811A2}"/>
    <cellStyle name="Normal 35 4 2" xfId="6653" xr:uid="{46BA6BF7-048F-4E07-8CF4-61B92C1E19DF}"/>
    <cellStyle name="Normal 35 4 2 2" xfId="9416" xr:uid="{DA2622B2-AC13-4CC6-9B68-9A3F5131B257}"/>
    <cellStyle name="Normal 35 4 3" xfId="16115" xr:uid="{F05BAE02-0D75-4709-BF73-BB414E5D5699}"/>
    <cellStyle name="Normal 35 5" xfId="6650" xr:uid="{AE20768C-3F24-4DED-AE47-1ED898AE0D1C}"/>
    <cellStyle name="Normal 35 5 2" xfId="9413" xr:uid="{82B6207E-9C28-4248-8F2F-17693FCDB05E}"/>
    <cellStyle name="Normal 35 5 3" xfId="17336" xr:uid="{49FB7ED7-0AA0-41F1-9AD8-5BDD5FA53DFC}"/>
    <cellStyle name="Normal 35 6" xfId="10390" xr:uid="{41688130-FE1A-4162-B79D-94ADF6D4DDF3}"/>
    <cellStyle name="Normal 35 7" xfId="13226" xr:uid="{172AAB55-5DA3-433E-8AC4-F623A0E9BD7C}"/>
    <cellStyle name="Normal 35 8" xfId="19508" xr:uid="{160D7B93-2A48-49B7-9ABA-7982BA54561D}"/>
    <cellStyle name="Normal 35 9" xfId="21307" xr:uid="{12BB97E3-FEA9-420B-BFE6-BD38E1D9BEF8}"/>
    <cellStyle name="Normal 36" xfId="367" xr:uid="{4DB0AFD9-0E8C-48AC-A480-F6F06717D8F0}"/>
    <cellStyle name="Normal 36 10" xfId="24990" xr:uid="{07A4A1CF-1B0A-48DF-8C8E-C6204335E232}"/>
    <cellStyle name="Normal 36 11" xfId="26017" xr:uid="{A8759F9B-EFC4-4E4E-B410-4D66BC16A9A1}"/>
    <cellStyle name="Normal 36 12" xfId="27040" xr:uid="{77DFD0BF-E614-4B8A-8AB7-CDEF27B33B33}"/>
    <cellStyle name="Normal 36 2" xfId="1105" xr:uid="{C5B1C44E-DA27-4AD6-B4A5-E98DC65DBF20}"/>
    <cellStyle name="Normal 36 2 2" xfId="6655" xr:uid="{0B00E972-75D3-44E0-9CBA-3C9E3C456026}"/>
    <cellStyle name="Normal 36 2 2 2" xfId="9418" xr:uid="{E2365FFE-9499-4EE2-8E3E-8D2CA594B273}"/>
    <cellStyle name="Normal 36 2 3" xfId="11125" xr:uid="{17C95038-9039-4845-B404-49A18F85A192}"/>
    <cellStyle name="Normal 36 2 4" xfId="13961" xr:uid="{45BA1E79-40DC-4678-BBC0-08B76E3598A8}"/>
    <cellStyle name="Normal 36 3" xfId="4196" xr:uid="{B8A0FE8C-A874-49A9-BE9C-633F3EB459B1}"/>
    <cellStyle name="Normal 36 3 2" xfId="6656" xr:uid="{C18092FF-9531-4928-9D12-A972C23D8998}"/>
    <cellStyle name="Normal 36 3 2 2" xfId="9419" xr:uid="{0D8263C1-EDBB-4353-AA38-A253C6FB81CB}"/>
    <cellStyle name="Normal 36 3 3" xfId="11826" xr:uid="{42558466-8A07-4AAA-B058-E13755F41940}"/>
    <cellStyle name="Normal 36 3 4" xfId="15088" xr:uid="{CBB63268-3E35-404C-923A-ACC670E14FBE}"/>
    <cellStyle name="Normal 36 4" xfId="4197" xr:uid="{5EC33E54-4A46-4C26-8B7A-4502F8996B12}"/>
    <cellStyle name="Normal 36 4 2" xfId="6657" xr:uid="{1437BC61-0AF1-4238-9CA4-68C10F5B1A31}"/>
    <cellStyle name="Normal 36 4 2 2" xfId="9420" xr:uid="{C7BCB165-9BB5-410C-B0F1-3851BBB15E37}"/>
    <cellStyle name="Normal 36 4 3" xfId="16116" xr:uid="{2614635E-5902-4900-A7E0-A3038E57E89A}"/>
    <cellStyle name="Normal 36 5" xfId="6654" xr:uid="{D5560340-7127-4B2A-B899-32E467FFC831}"/>
    <cellStyle name="Normal 36 5 2" xfId="9417" xr:uid="{96ADC5B0-1D06-445A-93B4-BA1A653526AF}"/>
    <cellStyle name="Normal 36 5 3" xfId="17337" xr:uid="{0932A640-4D35-42F7-B666-A1817A3BF3FD}"/>
    <cellStyle name="Normal 36 6" xfId="10391" xr:uid="{A22EA7B8-62C7-400C-AA9E-151853ED1961}"/>
    <cellStyle name="Normal 36 7" xfId="13227" xr:uid="{EED6E3EE-C9D8-457D-AA8C-9331D8C77849}"/>
    <cellStyle name="Normal 36 8" xfId="19509" xr:uid="{5463031D-E313-4964-AE15-67739994EF08}"/>
    <cellStyle name="Normal 36 9" xfId="21308" xr:uid="{5ABA2BB7-BBB3-44F3-8160-7BF50DD27B87}"/>
    <cellStyle name="Normal 37" xfId="368" xr:uid="{BA3223F4-D0F8-4AC3-8D62-61073CCDE793}"/>
    <cellStyle name="Normal 37 10" xfId="24991" xr:uid="{BC82755B-AB28-4A0E-B20E-39550E1A94DB}"/>
    <cellStyle name="Normal 37 11" xfId="26018" xr:uid="{1FA6E762-8361-4B46-8AA9-E76EF5C62DAC}"/>
    <cellStyle name="Normal 37 12" xfId="27041" xr:uid="{3CB4E5DB-C570-48D1-A6D9-2A40D9A81FF0}"/>
    <cellStyle name="Normal 37 2" xfId="1106" xr:uid="{F77B879E-59F0-4AD9-81E5-3EE38EC2EB26}"/>
    <cellStyle name="Normal 37 2 2" xfId="6659" xr:uid="{3627903B-85B9-43FB-ABE2-B977AEDC4BA3}"/>
    <cellStyle name="Normal 37 2 2 2" xfId="9422" xr:uid="{44AAD1DD-8AAC-4349-A4F9-C0BC0E00B7E1}"/>
    <cellStyle name="Normal 37 2 3" xfId="11126" xr:uid="{0A58C21B-1C64-49A5-9F03-55A58E877EE5}"/>
    <cellStyle name="Normal 37 2 4" xfId="13962" xr:uid="{ED1EE9F3-DE44-47E5-8EF1-244A9BE78526}"/>
    <cellStyle name="Normal 37 3" xfId="4198" xr:uid="{8DD57DA4-F08E-402E-BE60-449EB37FB5DD}"/>
    <cellStyle name="Normal 37 3 2" xfId="6660" xr:uid="{DE859CC2-ECC5-4DCF-9331-D81CB14E15AE}"/>
    <cellStyle name="Normal 37 3 2 2" xfId="9423" xr:uid="{4F6885CC-398E-40A3-BA99-AAEA255D88CD}"/>
    <cellStyle name="Normal 37 3 3" xfId="11827" xr:uid="{E26CB769-626F-4FF2-A7D0-1DCD3C3DED6E}"/>
    <cellStyle name="Normal 37 3 4" xfId="15089" xr:uid="{795C7C43-0861-4F05-A181-72EA79009F60}"/>
    <cellStyle name="Normal 37 4" xfId="4199" xr:uid="{568BF6EC-4CDD-4A7E-A598-9C4AC7BA6B4E}"/>
    <cellStyle name="Normal 37 4 2" xfId="6661" xr:uid="{625A2C73-9D13-479B-8978-FA9CEF57A7C6}"/>
    <cellStyle name="Normal 37 4 2 2" xfId="9424" xr:uid="{12A130D7-2AB1-403F-B9C7-AEBF61BADBA5}"/>
    <cellStyle name="Normal 37 4 3" xfId="16117" xr:uid="{F27209BB-CD7E-4FCD-9323-08E1C8736D7F}"/>
    <cellStyle name="Normal 37 5" xfId="6658" xr:uid="{A8913442-4590-40B4-9A76-9274380563B2}"/>
    <cellStyle name="Normal 37 5 2" xfId="9421" xr:uid="{6A8A4745-D508-466A-B25E-7EAAAF63AFB5}"/>
    <cellStyle name="Normal 37 5 3" xfId="17338" xr:uid="{BC19CE20-0C14-41D5-B5C7-5764ADBECF15}"/>
    <cellStyle name="Normal 37 6" xfId="10392" xr:uid="{02A58E5C-5060-48C9-9BF3-6EB6FA6E16A7}"/>
    <cellStyle name="Normal 37 7" xfId="13228" xr:uid="{74E44182-91D6-4126-BF12-FBE4230A8D2C}"/>
    <cellStyle name="Normal 37 8" xfId="19510" xr:uid="{89C02EA7-284F-477A-8515-B6480567B8BD}"/>
    <cellStyle name="Normal 37 9" xfId="21309" xr:uid="{F57BEF00-A840-4291-8277-B2D8E5CADFAE}"/>
    <cellStyle name="Normal 38" xfId="369" xr:uid="{68EE094C-7297-4351-A1B0-309E0D318940}"/>
    <cellStyle name="Normal 38 10" xfId="24992" xr:uid="{39EDC8DD-4985-40D0-B3E9-33F0DD27CE97}"/>
    <cellStyle name="Normal 38 11" xfId="26019" xr:uid="{0278761E-D2AB-4C85-90BE-843E724C5495}"/>
    <cellStyle name="Normal 38 12" xfId="27042" xr:uid="{17C02567-0ECC-45BC-9950-A884249AE4D3}"/>
    <cellStyle name="Normal 38 2" xfId="1107" xr:uid="{E2EDB232-59A1-4635-89F3-FA330A3928D4}"/>
    <cellStyle name="Normal 38 2 2" xfId="6663" xr:uid="{B7696D8A-368C-4896-88E7-CB7FA8BEFEB0}"/>
    <cellStyle name="Normal 38 2 2 2" xfId="9426" xr:uid="{83A38F2A-B010-4B1A-A61E-94535E7FA55A}"/>
    <cellStyle name="Normal 38 2 3" xfId="11127" xr:uid="{139468A1-9470-4D6C-837B-77B6345FFB28}"/>
    <cellStyle name="Normal 38 2 4" xfId="13963" xr:uid="{48AAD69F-BACE-474A-9DA0-F2BFA08014F9}"/>
    <cellStyle name="Normal 38 3" xfId="4200" xr:uid="{C14CF67C-2E83-469D-BC79-6B878625515A}"/>
    <cellStyle name="Normal 38 3 2" xfId="6664" xr:uid="{BCF4606D-B29F-48D5-AF75-8FA5404012D6}"/>
    <cellStyle name="Normal 38 3 2 2" xfId="9427" xr:uid="{16771378-902F-4989-82EC-D85E6D1797BE}"/>
    <cellStyle name="Normal 38 3 3" xfId="11828" xr:uid="{C12ADDEB-A7B0-42E2-8F64-C4D76B681C5C}"/>
    <cellStyle name="Normal 38 3 4" xfId="15090" xr:uid="{C86942BB-D95D-4F49-816D-2F78A02C494C}"/>
    <cellStyle name="Normal 38 4" xfId="4201" xr:uid="{BBA919F6-B157-4A25-850C-3A03C35FABD6}"/>
    <cellStyle name="Normal 38 4 2" xfId="6665" xr:uid="{970EF75F-D41B-4D56-BECC-77E749D6E292}"/>
    <cellStyle name="Normal 38 4 2 2" xfId="9428" xr:uid="{4C762612-3FC8-49E5-824E-0B78A99B54BC}"/>
    <cellStyle name="Normal 38 4 3" xfId="16118" xr:uid="{6C3247A9-D4D1-4941-B2A9-95CA41B156BB}"/>
    <cellStyle name="Normal 38 5" xfId="6662" xr:uid="{7254CE74-1747-447A-A25A-2483A07ED77C}"/>
    <cellStyle name="Normal 38 5 2" xfId="9425" xr:uid="{65CFEAAB-CAFF-4F7D-87BE-817BBBFDA370}"/>
    <cellStyle name="Normal 38 5 3" xfId="17339" xr:uid="{6CA853A2-22B7-458F-AFCB-6EFB7375FA97}"/>
    <cellStyle name="Normal 38 6" xfId="10393" xr:uid="{332B00B7-194F-4411-8658-84137AE86F15}"/>
    <cellStyle name="Normal 38 7" xfId="13229" xr:uid="{622C86BE-F6FE-4EF6-83CF-4AFB5A9A6376}"/>
    <cellStyle name="Normal 38 8" xfId="19511" xr:uid="{B40B6864-9B7B-48D1-8F19-BC70E97CD1CB}"/>
    <cellStyle name="Normal 38 9" xfId="21310" xr:uid="{6BEAC12C-E792-4C3A-8A6D-6012FC771925}"/>
    <cellStyle name="Normal 39" xfId="370" xr:uid="{A775A634-02E5-4E13-92EB-945A063ABD52}"/>
    <cellStyle name="Normal 39 10" xfId="24993" xr:uid="{4F72FC7B-55B2-4DDC-84CB-5CA312E951FD}"/>
    <cellStyle name="Normal 39 11" xfId="26020" xr:uid="{C7D23EF3-54E3-43D2-AC94-D77C42DDA5DC}"/>
    <cellStyle name="Normal 39 12" xfId="27043" xr:uid="{AA9B6266-D7FB-4E99-995F-BF03231E6CA8}"/>
    <cellStyle name="Normal 39 2" xfId="1108" xr:uid="{8D24558F-9603-4DFA-947B-CF0D016FEF72}"/>
    <cellStyle name="Normal 39 2 2" xfId="6667" xr:uid="{C94DDA94-A2DE-48BD-B0E9-870416B0F09F}"/>
    <cellStyle name="Normal 39 2 2 2" xfId="9430" xr:uid="{D8FE3240-45E7-4F76-992A-8FA60C1EA1CE}"/>
    <cellStyle name="Normal 39 2 3" xfId="11128" xr:uid="{F7DD4BE2-81F2-4DBC-A656-F817E3F50B0F}"/>
    <cellStyle name="Normal 39 2 4" xfId="13964" xr:uid="{D714539B-B08D-492B-A9C5-D6BEE3C749CF}"/>
    <cellStyle name="Normal 39 3" xfId="4202" xr:uid="{8EB8D78C-26A8-40A3-9A0C-A8122A572A7A}"/>
    <cellStyle name="Normal 39 3 2" xfId="6668" xr:uid="{3BBDA815-9B3D-4DBD-AC0D-56AE86A65C03}"/>
    <cellStyle name="Normal 39 3 2 2" xfId="9431" xr:uid="{5997C710-AA6C-4170-AA7E-81EAD3F8C4DE}"/>
    <cellStyle name="Normal 39 3 3" xfId="11829" xr:uid="{F0684CE0-DA74-4798-BEC5-23A949CD2EC7}"/>
    <cellStyle name="Normal 39 3 4" xfId="15091" xr:uid="{F5329DE7-BDEE-4B32-82B5-C745DC389DD5}"/>
    <cellStyle name="Normal 39 4" xfId="4203" xr:uid="{3E907C4C-F3AD-4007-9DAA-66AE4EFA2A50}"/>
    <cellStyle name="Normal 39 4 2" xfId="6669" xr:uid="{34245240-4D58-4100-A0C6-9A49CB32C627}"/>
    <cellStyle name="Normal 39 4 2 2" xfId="9432" xr:uid="{544161FD-8323-4FE7-AD13-634E11E21180}"/>
    <cellStyle name="Normal 39 4 3" xfId="16119" xr:uid="{BCBE3B2D-D50D-4802-8642-39774EDCB659}"/>
    <cellStyle name="Normal 39 5" xfId="6666" xr:uid="{AEF73C32-D18E-40EA-9E6C-A83EF19E0140}"/>
    <cellStyle name="Normal 39 5 2" xfId="9429" xr:uid="{9BFF0EA2-DCA9-4292-AC59-82199232EC9E}"/>
    <cellStyle name="Normal 39 5 3" xfId="17340" xr:uid="{1F7789B1-C327-4F5E-9827-87E87D59E267}"/>
    <cellStyle name="Normal 39 6" xfId="10394" xr:uid="{BB112E6D-E085-4885-B24D-C6F48AE5C14E}"/>
    <cellStyle name="Normal 39 7" xfId="13230" xr:uid="{1D26CF61-EB66-4056-88E1-231194B8CFD8}"/>
    <cellStyle name="Normal 39 8" xfId="19512" xr:uid="{C68B3CE2-6904-4114-AB26-282EDDB26249}"/>
    <cellStyle name="Normal 39 9" xfId="21311" xr:uid="{01AEE0AA-F187-4115-9694-C779F2AA7BC1}"/>
    <cellStyle name="Normal 4" xfId="229" xr:uid="{81178668-3473-4D49-ABE8-A0E3A9EAF66F}"/>
    <cellStyle name="Normal 4 10" xfId="24285" xr:uid="{70697AEE-A9EF-40E8-9148-6E7210510510}"/>
    <cellStyle name="Normal 4 11" xfId="25312" xr:uid="{932F4E29-46E9-40A3-8298-6067312D6909}"/>
    <cellStyle name="Normal 4 12" xfId="26335" xr:uid="{1E5AB3BB-5B7A-49C5-A9D3-2DF0A584D5EC}"/>
    <cellStyle name="Normal 4 2" xfId="966" xr:uid="{12C2590A-21FE-43A8-A196-019651C0F34F}"/>
    <cellStyle name="Normal 4 2 10" xfId="25406" xr:uid="{000EE89F-99E3-4420-8D71-BD209039367F}"/>
    <cellStyle name="Normal 4 2 11" xfId="26429" xr:uid="{B247FA8C-A22A-4DED-B914-CE80C91A6579}"/>
    <cellStyle name="Normal 4 2 2" xfId="4204" xr:uid="{E54607E3-67ED-4984-9E91-FB2FB5C09A12}"/>
    <cellStyle name="Normal 4 2 2 2" xfId="6672" xr:uid="{4CA9123F-AA4E-4826-8389-5937DD26127D}"/>
    <cellStyle name="Normal 4 2 2 2 2" xfId="9435" xr:uid="{B93783CA-586D-43CD-8828-CE7732FF76C6}"/>
    <cellStyle name="Normal 4 2 2 3" xfId="11573" xr:uid="{CB73AC95-B3E2-4A23-BD13-E1AC717A25B7}"/>
    <cellStyle name="Normal 4 2 2 4" xfId="14477" xr:uid="{3C43421A-8E10-44E5-86F6-6859720E5D4E}"/>
    <cellStyle name="Normal 4 2 3" xfId="4205" xr:uid="{ED17A047-0454-4302-89BD-A66A1A2CCDD0}"/>
    <cellStyle name="Normal 4 2 3 2" xfId="6673" xr:uid="{6414E655-6217-43FA-9D5A-62F4419EB629}"/>
    <cellStyle name="Normal 4 2 3 2 2" xfId="9436" xr:uid="{7C47B62E-EC58-4984-B434-DC9638FDA7EC}"/>
    <cellStyle name="Normal 4 2 3 3" xfId="15505" xr:uid="{65325ACD-3C73-467F-BA23-E17A5FBCA488}"/>
    <cellStyle name="Normal 4 2 4" xfId="6671" xr:uid="{C5661D1B-0E48-4C08-BC1E-9D45064A5185}"/>
    <cellStyle name="Normal 4 2 4 2" xfId="9434" xr:uid="{CCF524F3-BC1C-4FF3-931B-9D402031B78B}"/>
    <cellStyle name="Normal 4 2 4 3" xfId="16848" xr:uid="{AC91B6FE-58A4-45B0-8D18-B8EB300869CA}"/>
    <cellStyle name="Normal 4 2 5" xfId="10986" xr:uid="{9C60B20F-68A3-4EC2-B800-3546D0B00B6E}"/>
    <cellStyle name="Normal 4 2 6" xfId="13822" xr:uid="{0C062825-8A95-4DBC-BDE9-42ECC3D4FEEB}"/>
    <cellStyle name="Normal 4 2 7" xfId="18904" xr:uid="{94196ECC-C26E-4FB4-AA15-18A77A67776C}"/>
    <cellStyle name="Normal 4 2 8" xfId="20697" xr:uid="{8FF8D418-848C-472B-9267-5DD0C52FC611}"/>
    <cellStyle name="Normal 4 2 9" xfId="24379" xr:uid="{FE3292EA-80D7-4A6E-A6B9-03C78177B85D}"/>
    <cellStyle name="Normal 4 3" xfId="4206" xr:uid="{49702A28-BDA6-41A4-8B8B-D0E791B374E3}"/>
    <cellStyle name="Normal 4 3 2" xfId="6674" xr:uid="{BE9A4D7C-B4A3-41F8-96BD-E76AA0081A09}"/>
    <cellStyle name="Normal 4 3 2 2" xfId="9437" xr:uid="{4093E33B-F225-46CE-BD7D-84A3CC4E300F}"/>
    <cellStyle name="Normal 4 3 3" xfId="11534" xr:uid="{ACD7D69D-2432-4132-8690-874C66F10BEA}"/>
    <cellStyle name="Normal 4 3 4" xfId="14383" xr:uid="{51DC1A3F-D6FF-478C-B2E5-CADFCA7E2B1A}"/>
    <cellStyle name="Normal 4 4" xfId="4207" xr:uid="{F2C1E5DA-7CD0-452E-9E05-F11EA4AE62F6}"/>
    <cellStyle name="Normal 4 4 2" xfId="6675" xr:uid="{3285A86B-7C5C-4F58-A0FB-7A841ECA3079}"/>
    <cellStyle name="Normal 4 4 2 2" xfId="9438" xr:uid="{142DBA70-377A-4293-BE84-2877CBCCA3D4}"/>
    <cellStyle name="Normal 4 4 3" xfId="15411" xr:uid="{71495C23-8A19-4C76-B5B9-BDCAA4E64645}"/>
    <cellStyle name="Normal 4 5" xfId="6670" xr:uid="{94B95EE8-A1E0-464A-A4A7-927A5A590C35}"/>
    <cellStyle name="Normal 4 5 2" xfId="9433" xr:uid="{5AAB3F15-D4A8-44D7-856A-D2A55B16B87E}"/>
    <cellStyle name="Normal 4 5 3" xfId="16764" xr:uid="{12C6A279-4825-4A77-933F-9287D168017A}"/>
    <cellStyle name="Normal 4 6" xfId="7884" xr:uid="{3D1C8D7A-6754-4225-9DEF-3A7304D7B6BD}"/>
    <cellStyle name="Normal 4 7" xfId="13088" xr:uid="{42DE53E8-A806-4BDD-83C1-674D15D6D242}"/>
    <cellStyle name="Normal 4 8" xfId="18815" xr:uid="{777C5426-8556-47B7-AD42-D10DE74A2C29}"/>
    <cellStyle name="Normal 4 9" xfId="20603" xr:uid="{D4F06873-C217-47B4-AF48-EBD53ADBD1DE}"/>
    <cellStyle name="Normal 40" xfId="371" xr:uid="{64F1CF99-4810-4AEE-A4C3-ABE99AE5E663}"/>
    <cellStyle name="Normal 40 10" xfId="24994" xr:uid="{33C9B293-154D-41F0-999E-8A0092330A0A}"/>
    <cellStyle name="Normal 40 11" xfId="26021" xr:uid="{6BD0B8B3-F552-40A2-8483-8D7CDBAD40DC}"/>
    <cellStyle name="Normal 40 12" xfId="27044" xr:uid="{9885EC61-35CD-4A7F-A539-FCB3990791CB}"/>
    <cellStyle name="Normal 40 2" xfId="1109" xr:uid="{5220CC57-CCB2-4D2B-875C-868EDD2E520C}"/>
    <cellStyle name="Normal 40 2 2" xfId="6677" xr:uid="{FFC46C2F-D433-4A03-9DB9-653708901A68}"/>
    <cellStyle name="Normal 40 2 2 2" xfId="9440" xr:uid="{D2353A21-8E18-416D-B1CF-7C5D35725990}"/>
    <cellStyle name="Normal 40 2 3" xfId="11129" xr:uid="{0D4FAD75-5600-43CE-B9CF-818ACED661C2}"/>
    <cellStyle name="Normal 40 2 4" xfId="13965" xr:uid="{61501D48-975E-4483-886B-551CCE0937E8}"/>
    <cellStyle name="Normal 40 3" xfId="4208" xr:uid="{D012EBE3-DE4A-42B5-9986-A9676228B032}"/>
    <cellStyle name="Normal 40 3 2" xfId="6678" xr:uid="{43829AAB-924E-417B-A919-7B8B73942E83}"/>
    <cellStyle name="Normal 40 3 2 2" xfId="9441" xr:uid="{4ACCD86A-187F-4E1A-BD5C-88244D6A5680}"/>
    <cellStyle name="Normal 40 3 3" xfId="11830" xr:uid="{085FE880-0D18-4D1B-AB8A-BBA93AEC3FE5}"/>
    <cellStyle name="Normal 40 3 4" xfId="15092" xr:uid="{7D183554-915F-4598-8435-D7E027BB1D53}"/>
    <cellStyle name="Normal 40 4" xfId="4209" xr:uid="{83BE9B9D-2278-4A0F-A7CF-97A6F8844498}"/>
    <cellStyle name="Normal 40 4 2" xfId="6679" xr:uid="{D8EBBB77-BFD7-4C8A-BCB2-1FE40EE1E0DB}"/>
    <cellStyle name="Normal 40 4 2 2" xfId="9442" xr:uid="{4ECB652C-0130-48FE-9EA8-1035C9C3A34D}"/>
    <cellStyle name="Normal 40 4 3" xfId="16120" xr:uid="{47C2BD21-43A2-49C5-AAF5-9D3BF12BF694}"/>
    <cellStyle name="Normal 40 5" xfId="6676" xr:uid="{F020A080-87E9-4030-97BC-744F4584A0B2}"/>
    <cellStyle name="Normal 40 5 2" xfId="9439" xr:uid="{8AF3026D-07E3-488D-9C24-147A576E400C}"/>
    <cellStyle name="Normal 40 5 3" xfId="17341" xr:uid="{11A73941-2FDE-47BA-A016-6774C0047E34}"/>
    <cellStyle name="Normal 40 6" xfId="10395" xr:uid="{E51459E3-C2D7-48EB-8D52-B09D1975C48A}"/>
    <cellStyle name="Normal 40 7" xfId="13231" xr:uid="{D488BEAE-2EF2-4A00-BDEE-2270CDF1EF3C}"/>
    <cellStyle name="Normal 40 8" xfId="19513" xr:uid="{F13D4242-F75D-4D70-AD83-0631913CF086}"/>
    <cellStyle name="Normal 40 9" xfId="21312" xr:uid="{D391571A-FD9F-4F31-A9D4-00B7E6344FB0}"/>
    <cellStyle name="Normal 41" xfId="372" xr:uid="{E9FD05FF-9F74-4FA4-A334-78847609DB00}"/>
    <cellStyle name="Normal 41 10" xfId="24995" xr:uid="{2396C3CD-F091-42CA-8A02-21435FC64950}"/>
    <cellStyle name="Normal 41 11" xfId="26022" xr:uid="{B5E12001-52B8-46DD-907F-DB21ED4CE97A}"/>
    <cellStyle name="Normal 41 12" xfId="27045" xr:uid="{B938BEAC-5AFE-4736-886A-85DD9CB1BFE1}"/>
    <cellStyle name="Normal 41 2" xfId="1110" xr:uid="{7CD81B0D-6A3D-4B14-8C05-7AB01982FFC8}"/>
    <cellStyle name="Normal 41 2 2" xfId="6681" xr:uid="{58012334-CE1F-4750-B6E8-1D31A3E1C532}"/>
    <cellStyle name="Normal 41 2 2 2" xfId="9444" xr:uid="{05420EBF-24C8-4F98-B7AF-D31BE23AFF60}"/>
    <cellStyle name="Normal 41 2 3" xfId="11130" xr:uid="{D0518F5B-E402-4EE7-8BBE-1C1EFD4D0B00}"/>
    <cellStyle name="Normal 41 2 4" xfId="13966" xr:uid="{76B4F956-61AD-420E-8801-619DA48A3C75}"/>
    <cellStyle name="Normal 41 3" xfId="4210" xr:uid="{8ECD824D-9089-4589-AF02-4BC645E1E001}"/>
    <cellStyle name="Normal 41 3 2" xfId="6682" xr:uid="{38217CF5-CCD5-478B-8071-98014EA3F1C1}"/>
    <cellStyle name="Normal 41 3 2 2" xfId="9445" xr:uid="{C4C909C5-FC3E-43F9-AD7F-A9026893290F}"/>
    <cellStyle name="Normal 41 3 3" xfId="11831" xr:uid="{5E087DC4-1F92-41E5-9AA6-25839087D6C3}"/>
    <cellStyle name="Normal 41 3 4" xfId="15093" xr:uid="{44099757-8D46-4FFB-A5F5-2621B49DE9AB}"/>
    <cellStyle name="Normal 41 4" xfId="4211" xr:uid="{BFF582D0-E312-4308-8A96-5D206AB88929}"/>
    <cellStyle name="Normal 41 4 2" xfId="6683" xr:uid="{60CB4F3C-8831-4DC0-A34E-0DF0D783339A}"/>
    <cellStyle name="Normal 41 4 2 2" xfId="9446" xr:uid="{6CD36CF5-17BC-45D1-841D-9BAC87DFFC52}"/>
    <cellStyle name="Normal 41 4 3" xfId="16121" xr:uid="{76FA8A7D-4C3A-4B2C-B327-0CF3E5C887F8}"/>
    <cellStyle name="Normal 41 5" xfId="6680" xr:uid="{6C12AD0D-F79A-4B7C-9E19-4D8B858EF303}"/>
    <cellStyle name="Normal 41 5 2" xfId="9443" xr:uid="{26FA4B3D-C20F-4A96-B054-0CE91372E0AB}"/>
    <cellStyle name="Normal 41 5 3" xfId="17342" xr:uid="{6CE110C2-C48F-4908-B5A7-72D3FA5DAA1C}"/>
    <cellStyle name="Normal 41 6" xfId="10396" xr:uid="{5F281892-DEB3-4EF2-9CDA-10F14F1A7FE7}"/>
    <cellStyle name="Normal 41 7" xfId="13232" xr:uid="{CC250192-3B4C-4DF9-A5BE-87B54FFA7744}"/>
    <cellStyle name="Normal 41 8" xfId="19514" xr:uid="{5A869070-8E47-431A-9234-79AAA94ECA48}"/>
    <cellStyle name="Normal 41 9" xfId="21313" xr:uid="{BDBA79B6-0A62-4738-91CD-AC1412411CCC}"/>
    <cellStyle name="Normal 42" xfId="373" xr:uid="{FE13C348-024E-4300-A19F-F5B3E7493614}"/>
    <cellStyle name="Normal 42 10" xfId="24996" xr:uid="{F04EA394-343C-46E1-92F4-7C9685E2E431}"/>
    <cellStyle name="Normal 42 11" xfId="26023" xr:uid="{B752F0FD-FFBC-4164-ABB6-AAE28AE94332}"/>
    <cellStyle name="Normal 42 12" xfId="27046" xr:uid="{28C2B92D-1375-4CE6-83D7-4642EE6172A4}"/>
    <cellStyle name="Normal 42 2" xfId="1111" xr:uid="{0CD4EEE8-57E7-4066-92D2-9B2E32C43A67}"/>
    <cellStyle name="Normal 42 2 2" xfId="6685" xr:uid="{78D3E5E3-70D3-4F1A-AAA0-5AFC004B5012}"/>
    <cellStyle name="Normal 42 2 2 2" xfId="9448" xr:uid="{EF789A42-2DD6-40E5-9E6A-049D3419C4E0}"/>
    <cellStyle name="Normal 42 2 3" xfId="11131" xr:uid="{5101D715-9B11-4E9F-AEA1-AB68018FF65C}"/>
    <cellStyle name="Normal 42 2 4" xfId="13967" xr:uid="{6FEC76E2-AF59-421D-A828-6EFAAA7DC7A5}"/>
    <cellStyle name="Normal 42 3" xfId="4212" xr:uid="{F56F0A43-9E5D-4D47-A581-7C911001E9B9}"/>
    <cellStyle name="Normal 42 3 2" xfId="6686" xr:uid="{3E1DF5A0-A9A5-4099-91C2-FCD8530CB1A1}"/>
    <cellStyle name="Normal 42 3 2 2" xfId="9449" xr:uid="{8083D59A-FD52-4676-A11A-E0A6ABC252AF}"/>
    <cellStyle name="Normal 42 3 3" xfId="11832" xr:uid="{C6476661-3C85-4CA0-9AB1-67C3270D9DEE}"/>
    <cellStyle name="Normal 42 3 4" xfId="15094" xr:uid="{49DA8971-4EE2-48B5-8E31-FA4F33DB032F}"/>
    <cellStyle name="Normal 42 4" xfId="4213" xr:uid="{497F67DB-6371-470A-A0B9-0377085B8C52}"/>
    <cellStyle name="Normal 42 4 2" xfId="6687" xr:uid="{914BED58-D195-4C59-9841-0457ED8E76F0}"/>
    <cellStyle name="Normal 42 4 2 2" xfId="9450" xr:uid="{4959A2FA-5CC7-4147-A94A-ECC424ADDCF5}"/>
    <cellStyle name="Normal 42 4 3" xfId="16122" xr:uid="{B8030362-704F-46B5-8AC9-10DBF6596E7D}"/>
    <cellStyle name="Normal 42 5" xfId="6684" xr:uid="{EC1EF101-0409-40B8-9168-DB06E13FAF27}"/>
    <cellStyle name="Normal 42 5 2" xfId="9447" xr:uid="{34392142-FCA2-45F9-A182-6BFF76EE9341}"/>
    <cellStyle name="Normal 42 5 3" xfId="17343" xr:uid="{98021032-E541-4178-868E-BD62A87BE82E}"/>
    <cellStyle name="Normal 42 6" xfId="10397" xr:uid="{2DA6A0AA-94C2-4D38-962E-87CA8152A803}"/>
    <cellStyle name="Normal 42 7" xfId="13233" xr:uid="{489F6395-6C93-4954-B225-2C063E0EE99E}"/>
    <cellStyle name="Normal 42 8" xfId="19515" xr:uid="{96045589-E372-412F-8C5B-793FF9756EFA}"/>
    <cellStyle name="Normal 42 9" xfId="21314" xr:uid="{09878695-AE0C-40AC-9593-43D0D742B906}"/>
    <cellStyle name="Normal 43" xfId="374" xr:uid="{83A53F05-FD39-49E6-BD32-AE3106AF05BC}"/>
    <cellStyle name="Normal 43 10" xfId="24997" xr:uid="{F32C48FC-ABD3-436E-B6AF-F2AEEB02B9B3}"/>
    <cellStyle name="Normal 43 11" xfId="26024" xr:uid="{43CD83B1-E696-435C-9A3D-3035991D3AB0}"/>
    <cellStyle name="Normal 43 12" xfId="27047" xr:uid="{CD7E05E7-D6DE-43E6-A983-ABBFDFC2A439}"/>
    <cellStyle name="Normal 43 2" xfId="1112" xr:uid="{824732FF-84AA-48C1-A4DE-0D5033C563AF}"/>
    <cellStyle name="Normal 43 2 2" xfId="6689" xr:uid="{E48E3027-7991-4A8A-B9CA-7D868D221CB1}"/>
    <cellStyle name="Normal 43 2 2 2" xfId="9452" xr:uid="{69DFBD45-F017-4BBF-8462-9FCED349580B}"/>
    <cellStyle name="Normal 43 2 3" xfId="11132" xr:uid="{D4931E91-5CED-450C-84F0-78A13DCAC80E}"/>
    <cellStyle name="Normal 43 2 4" xfId="13968" xr:uid="{ED5067EF-7E8F-4E54-BBA2-12C98DC3DD57}"/>
    <cellStyle name="Normal 43 3" xfId="4214" xr:uid="{2CBBE490-325B-41C4-AFE4-8CA3BF486824}"/>
    <cellStyle name="Normal 43 3 2" xfId="6690" xr:uid="{9432710F-8994-4C24-899B-B7A939910172}"/>
    <cellStyle name="Normal 43 3 2 2" xfId="9453" xr:uid="{809CD9A5-BF22-4428-922A-9470636B05FC}"/>
    <cellStyle name="Normal 43 3 3" xfId="11833" xr:uid="{13FA1DBF-593F-47F2-A37F-EA9447D8547E}"/>
    <cellStyle name="Normal 43 3 4" xfId="15095" xr:uid="{4E82D5EC-C3AD-4B5D-8A92-8AFC843F7BE9}"/>
    <cellStyle name="Normal 43 4" xfId="4215" xr:uid="{75E95405-BFB2-49FB-B48A-41E0EEA1164C}"/>
    <cellStyle name="Normal 43 4 2" xfId="6691" xr:uid="{10A17CBF-D31F-45E8-8DF9-E86DBA990E61}"/>
    <cellStyle name="Normal 43 4 2 2" xfId="9454" xr:uid="{7F6496DB-52C3-412E-86FC-11575BF8501E}"/>
    <cellStyle name="Normal 43 4 3" xfId="16123" xr:uid="{48C0536B-4149-4C08-9952-0CAC341B411B}"/>
    <cellStyle name="Normal 43 5" xfId="6688" xr:uid="{7E2DFDB2-A95C-4FB2-8427-AD6B42997DC5}"/>
    <cellStyle name="Normal 43 5 2" xfId="9451" xr:uid="{1C81CC32-755A-4AEC-999D-57192B6A44A0}"/>
    <cellStyle name="Normal 43 5 3" xfId="17344" xr:uid="{D702B4CF-8E89-4285-B5FE-B26CAB13CB36}"/>
    <cellStyle name="Normal 43 6" xfId="10398" xr:uid="{A440947C-841F-416B-9E1E-399A6F925BC2}"/>
    <cellStyle name="Normal 43 7" xfId="13234" xr:uid="{94F0A183-8D45-4BEC-97C9-044A1114449E}"/>
    <cellStyle name="Normal 43 8" xfId="19516" xr:uid="{F45D7D42-8294-45B3-8422-3C2F11C9D872}"/>
    <cellStyle name="Normal 43 9" xfId="21315" xr:uid="{A40AD4CD-BBD2-4C08-B584-8842EFA26C45}"/>
    <cellStyle name="Normal 44" xfId="375" xr:uid="{C16F2B32-5CE1-454E-A688-E028DB96C2B0}"/>
    <cellStyle name="Normal 44 10" xfId="24998" xr:uid="{128A9DB8-0EE8-4708-9862-343A7F159409}"/>
    <cellStyle name="Normal 44 11" xfId="26025" xr:uid="{84B289DD-CDF8-4D6A-B8D5-9F8DA2E0926C}"/>
    <cellStyle name="Normal 44 12" xfId="27048" xr:uid="{1F74EB7E-04E9-40CE-8C12-A42CFC5B0E3C}"/>
    <cellStyle name="Normal 44 2" xfId="1113" xr:uid="{FCD68719-D9E6-4E84-976B-D140B7B9C95A}"/>
    <cellStyle name="Normal 44 2 2" xfId="6693" xr:uid="{C9B8CC5B-1977-4543-AFD8-43DB6ACCAF69}"/>
    <cellStyle name="Normal 44 2 2 2" xfId="9456" xr:uid="{C673B808-C71A-46B2-9642-26D036A73DF6}"/>
    <cellStyle name="Normal 44 2 3" xfId="11133" xr:uid="{9B7F8B45-10A1-4B7D-BF00-40F6A7496283}"/>
    <cellStyle name="Normal 44 2 4" xfId="13969" xr:uid="{CB8F25C6-978F-4CC9-9B40-75AFF6F7A271}"/>
    <cellStyle name="Normal 44 3" xfId="4216" xr:uid="{A02E2B51-52CF-457E-BF3C-9B11B5631034}"/>
    <cellStyle name="Normal 44 3 2" xfId="6694" xr:uid="{236B4FFC-4CF5-4348-95D8-A0BB59693E26}"/>
    <cellStyle name="Normal 44 3 2 2" xfId="9457" xr:uid="{26B93555-2D25-404B-B250-9BB00799E1F4}"/>
    <cellStyle name="Normal 44 3 3" xfId="11834" xr:uid="{28C05CEC-F50A-4D0E-BC3E-BFEC7BEC666F}"/>
    <cellStyle name="Normal 44 3 4" xfId="15096" xr:uid="{84226140-2A12-4267-BF0A-300D34A391E7}"/>
    <cellStyle name="Normal 44 4" xfId="4217" xr:uid="{2697567F-26B6-49C5-8978-88C6C2E820A7}"/>
    <cellStyle name="Normal 44 4 2" xfId="6695" xr:uid="{149264E6-D796-4FDA-BA14-DDB3640E555B}"/>
    <cellStyle name="Normal 44 4 2 2" xfId="9458" xr:uid="{08752E76-5661-4247-A37F-976E32B244AA}"/>
    <cellStyle name="Normal 44 4 3" xfId="16124" xr:uid="{95944FBA-0AA2-4D61-8CD5-878FCE4FC84B}"/>
    <cellStyle name="Normal 44 5" xfId="6692" xr:uid="{42DBA582-93EB-4408-B870-DA22650206A0}"/>
    <cellStyle name="Normal 44 5 2" xfId="9455" xr:uid="{5BAEC938-D8B5-425D-8FB0-56CF14AE847F}"/>
    <cellStyle name="Normal 44 5 3" xfId="17345" xr:uid="{F18B8F8E-A077-47E5-B079-008539926717}"/>
    <cellStyle name="Normal 44 6" xfId="10399" xr:uid="{77A3F31C-CBBD-4BDE-9847-916CA65C9C1A}"/>
    <cellStyle name="Normal 44 7" xfId="13235" xr:uid="{DB9C6F81-288A-48EE-9318-0C7ED7F10A4E}"/>
    <cellStyle name="Normal 44 8" xfId="19517" xr:uid="{C4E5EB0D-6334-4D4B-B013-A72CDE020F3E}"/>
    <cellStyle name="Normal 44 9" xfId="21316" xr:uid="{9C5840B3-DD18-4C7D-B736-94C262381E84}"/>
    <cellStyle name="Normal 45" xfId="376" xr:uid="{9E146F8E-F28A-4122-A2FB-A52BC3E88185}"/>
    <cellStyle name="Normal 45 10" xfId="24999" xr:uid="{1A7DA396-0512-4B6C-8A1D-C769B4FED7EB}"/>
    <cellStyle name="Normal 45 11" xfId="26026" xr:uid="{A04F2B7F-1C3B-441A-B86B-E2AEB391E5BB}"/>
    <cellStyle name="Normal 45 12" xfId="27049" xr:uid="{603D2983-D117-41A7-9B24-8B60B429CF22}"/>
    <cellStyle name="Normal 45 2" xfId="1114" xr:uid="{1FA78142-D88E-49FB-A129-35449F7ABFE6}"/>
    <cellStyle name="Normal 45 2 2" xfId="6697" xr:uid="{4E9D463E-841F-4864-9452-1FEBBC8D6FD3}"/>
    <cellStyle name="Normal 45 2 2 2" xfId="9460" xr:uid="{FA64515D-741C-4304-95B6-337E59CD0732}"/>
    <cellStyle name="Normal 45 2 3" xfId="11134" xr:uid="{5D3E5D69-BA87-42C1-8F77-7AE7E12D7E42}"/>
    <cellStyle name="Normal 45 2 4" xfId="13970" xr:uid="{0CD5E2E3-B94E-4850-9CB9-0FB4788B44C3}"/>
    <cellStyle name="Normal 45 3" xfId="4218" xr:uid="{B8C9B009-AA6C-418A-8D01-74050BE491C9}"/>
    <cellStyle name="Normal 45 3 2" xfId="6698" xr:uid="{B7582858-EF99-46F7-80EF-3C079BCEFA96}"/>
    <cellStyle name="Normal 45 3 2 2" xfId="9461" xr:uid="{4C8BA003-7E46-4BC4-B1D0-0545410007D5}"/>
    <cellStyle name="Normal 45 3 3" xfId="11835" xr:uid="{56196479-C5D9-417B-97EA-74DA82C32E91}"/>
    <cellStyle name="Normal 45 3 4" xfId="15097" xr:uid="{4FE5F8C6-E3D7-4715-AD0E-4455362287F0}"/>
    <cellStyle name="Normal 45 4" xfId="4219" xr:uid="{467A2424-91EA-433B-85F3-63009DE2EE07}"/>
    <cellStyle name="Normal 45 4 2" xfId="6699" xr:uid="{0C2987CC-3DED-4A46-980C-2AD325F802B2}"/>
    <cellStyle name="Normal 45 4 2 2" xfId="9462" xr:uid="{3CB217D8-1B1F-40F7-B0AE-AD2BF4F51964}"/>
    <cellStyle name="Normal 45 4 3" xfId="16125" xr:uid="{8BD75065-B93E-4AE0-B8A4-5747DEC4CF78}"/>
    <cellStyle name="Normal 45 5" xfId="6696" xr:uid="{1E3AB2CF-E148-4C6A-83A7-645A8125D46A}"/>
    <cellStyle name="Normal 45 5 2" xfId="9459" xr:uid="{6D5A7378-E8C0-4511-AD7A-C9025081BE67}"/>
    <cellStyle name="Normal 45 5 3" xfId="17346" xr:uid="{C158A0B5-6039-41D6-A7A8-8C98F5C0D0BE}"/>
    <cellStyle name="Normal 45 6" xfId="10400" xr:uid="{07E1CA05-4FE6-48D8-98C8-3238ED781FCF}"/>
    <cellStyle name="Normal 45 7" xfId="13236" xr:uid="{E524B38B-D5B9-4B79-ACEF-485394FD19A1}"/>
    <cellStyle name="Normal 45 8" xfId="19518" xr:uid="{7ED81AE4-4CC6-4DBC-9E76-4C1F55B06818}"/>
    <cellStyle name="Normal 45 9" xfId="21317" xr:uid="{F0629CE7-DE00-414E-9C20-71670E10F7DC}"/>
    <cellStyle name="Normal 46" xfId="377" xr:uid="{0878685D-3DDA-4972-936C-4D0245C451F6}"/>
    <cellStyle name="Normal 46 10" xfId="25000" xr:uid="{F03C7CB6-22F1-40EA-B792-82C4BE154E8E}"/>
    <cellStyle name="Normal 46 11" xfId="26027" xr:uid="{D59EEC7D-8520-47B9-9B27-979A43C07C43}"/>
    <cellStyle name="Normal 46 12" xfId="27050" xr:uid="{15347DD9-AAEB-457B-BEDA-C37556EBB6FB}"/>
    <cellStyle name="Normal 46 2" xfId="1115" xr:uid="{941B36FA-0E09-4C69-8ACD-4FD5E5031C39}"/>
    <cellStyle name="Normal 46 2 2" xfId="6701" xr:uid="{DDF916FD-DCE7-4023-B261-77F602376338}"/>
    <cellStyle name="Normal 46 2 2 2" xfId="9464" xr:uid="{3F6577C4-579F-4DF0-A7C2-B096E29D9F41}"/>
    <cellStyle name="Normal 46 2 3" xfId="11135" xr:uid="{724C8AB3-2D51-465D-9856-2A6E8D3FD93D}"/>
    <cellStyle name="Normal 46 2 4" xfId="13971" xr:uid="{ADC340B4-E1A4-4945-9403-9B027E059391}"/>
    <cellStyle name="Normal 46 3" xfId="4220" xr:uid="{66B73CE4-6E13-421C-86EC-D7E96E81C8D4}"/>
    <cellStyle name="Normal 46 3 2" xfId="6702" xr:uid="{D78501C3-87B7-4328-94B3-F0709EF747A7}"/>
    <cellStyle name="Normal 46 3 2 2" xfId="9465" xr:uid="{24E45214-0F76-4BE7-91DC-99C8A6F12F6E}"/>
    <cellStyle name="Normal 46 3 3" xfId="11836" xr:uid="{136ED420-DF9D-4A26-BDC8-13FA3BC247E4}"/>
    <cellStyle name="Normal 46 3 4" xfId="15098" xr:uid="{478DD42D-1600-4BEE-A72A-19CA866F02CB}"/>
    <cellStyle name="Normal 46 4" xfId="4221" xr:uid="{470719DB-0820-4A23-8BF9-E34148321931}"/>
    <cellStyle name="Normal 46 4 2" xfId="6703" xr:uid="{11A66386-6D41-4819-8283-AE6B8CB06203}"/>
    <cellStyle name="Normal 46 4 2 2" xfId="9466" xr:uid="{4E0C861E-E33C-4DF3-886D-55C3C7CFE067}"/>
    <cellStyle name="Normal 46 4 3" xfId="16126" xr:uid="{086A022E-4E7B-41F1-B9C8-BAE8F353B9BD}"/>
    <cellStyle name="Normal 46 5" xfId="6700" xr:uid="{E0D296CE-D967-40A1-BD59-0C1113F382E0}"/>
    <cellStyle name="Normal 46 5 2" xfId="9463" xr:uid="{B1421F3B-1E6C-49A1-A1AD-7E54E8F52197}"/>
    <cellStyle name="Normal 46 5 3" xfId="17347" xr:uid="{85187935-A71A-40A9-9320-3E001B5CB68C}"/>
    <cellStyle name="Normal 46 6" xfId="10401" xr:uid="{0C8552DC-1ECD-49E8-A53A-2946B86968D0}"/>
    <cellStyle name="Normal 46 7" xfId="13237" xr:uid="{B0383841-4681-43F1-97E1-AF883EE442B8}"/>
    <cellStyle name="Normal 46 8" xfId="19519" xr:uid="{99C660A5-977F-4469-B552-2FEAAE47E957}"/>
    <cellStyle name="Normal 46 9" xfId="21318" xr:uid="{85094352-6559-469F-93BE-7F883E1A27CE}"/>
    <cellStyle name="Normal 47" xfId="378" xr:uid="{393F7B44-2042-4B31-928F-3500FC2C4B41}"/>
    <cellStyle name="Normal 47 10" xfId="25001" xr:uid="{59269574-A411-4EED-B1F2-846E6FA41201}"/>
    <cellStyle name="Normal 47 11" xfId="26028" xr:uid="{ABA4030B-9873-4F2A-B40F-9B05D2D95B92}"/>
    <cellStyle name="Normal 47 12" xfId="27051" xr:uid="{856F7BB6-CB5D-47C0-AA05-40B66EC61241}"/>
    <cellStyle name="Normal 47 2" xfId="1116" xr:uid="{917470A9-85D3-457C-B65A-E6BAEC526A8D}"/>
    <cellStyle name="Normal 47 2 2" xfId="6705" xr:uid="{700A11A4-A5F7-401C-AE55-5FEF02011B8D}"/>
    <cellStyle name="Normal 47 2 2 2" xfId="9468" xr:uid="{57B27B38-BD4F-47C6-9C19-15678182711A}"/>
    <cellStyle name="Normal 47 2 3" xfId="11136" xr:uid="{44AD30A6-9A7C-4A6E-BD54-D80F4D788757}"/>
    <cellStyle name="Normal 47 2 4" xfId="13972" xr:uid="{32B1E1E8-A087-4FAD-82C3-8B224920E43E}"/>
    <cellStyle name="Normal 47 3" xfId="4222" xr:uid="{D3EE2B1A-BFE4-4242-9243-253471EC6BF6}"/>
    <cellStyle name="Normal 47 3 2" xfId="6706" xr:uid="{70247624-2B89-4F1F-8D85-8395F31B52C8}"/>
    <cellStyle name="Normal 47 3 2 2" xfId="9469" xr:uid="{70993317-2DB4-4418-8595-1BA6FA9E9EC9}"/>
    <cellStyle name="Normal 47 3 3" xfId="11837" xr:uid="{3B35DDE0-10DC-4A44-AEE1-78499B27ED87}"/>
    <cellStyle name="Normal 47 3 4" xfId="15099" xr:uid="{E3C1AC5F-9353-4B84-8AE0-C0E2693A4A4E}"/>
    <cellStyle name="Normal 47 4" xfId="4223" xr:uid="{0BB8BD8A-4247-4CDF-8E76-ACD7BC150AD7}"/>
    <cellStyle name="Normal 47 4 2" xfId="6707" xr:uid="{9AE34928-070B-4DA2-AD34-F70655285101}"/>
    <cellStyle name="Normal 47 4 2 2" xfId="9470" xr:uid="{4C06FF0C-3BF9-44F9-A1D8-0436CDE8DE41}"/>
    <cellStyle name="Normal 47 4 3" xfId="16127" xr:uid="{DB92994A-1184-49E0-895F-47A191F09458}"/>
    <cellStyle name="Normal 47 5" xfId="6704" xr:uid="{79DC417B-8D6A-441D-B6DD-958064C53A11}"/>
    <cellStyle name="Normal 47 5 2" xfId="9467" xr:uid="{FBD4351B-09A1-41DF-8D27-4A5286EA1AAC}"/>
    <cellStyle name="Normal 47 5 3" xfId="17348" xr:uid="{8189AF81-478E-4D97-B239-486434443024}"/>
    <cellStyle name="Normal 47 6" xfId="10402" xr:uid="{6A33B208-E98F-4633-9B12-DD05BA06CB68}"/>
    <cellStyle name="Normal 47 7" xfId="13238" xr:uid="{A39266C7-ED00-4041-8567-0242922EC279}"/>
    <cellStyle name="Normal 47 8" xfId="19520" xr:uid="{DBC5DA92-6B52-4E9C-A937-4DA03F581FE4}"/>
    <cellStyle name="Normal 47 9" xfId="21319" xr:uid="{B0352061-DA3C-4984-B693-B5A84EBFD67B}"/>
    <cellStyle name="Normal 48" xfId="379" xr:uid="{1F77A992-1602-4417-9939-7C7B089DDDC1}"/>
    <cellStyle name="Normal 48 10" xfId="25002" xr:uid="{2D9AF058-5A74-455A-84E5-7039E4766D35}"/>
    <cellStyle name="Normal 48 11" xfId="26029" xr:uid="{AC0FAF10-2F0A-4C16-BD49-E69ADEA4985A}"/>
    <cellStyle name="Normal 48 12" xfId="27052" xr:uid="{999FF2F3-692C-456F-8D05-CD1AFD87DB03}"/>
    <cellStyle name="Normal 48 2" xfId="1117" xr:uid="{C53F4135-1B13-4483-A173-A1418904B1D5}"/>
    <cellStyle name="Normal 48 2 2" xfId="6709" xr:uid="{C4C84B32-C1B2-4ECD-A1E4-2900415113BA}"/>
    <cellStyle name="Normal 48 2 2 2" xfId="9472" xr:uid="{4C7433D8-834C-478D-B15F-21BF85A312AD}"/>
    <cellStyle name="Normal 48 2 3" xfId="11137" xr:uid="{22E430AC-15A5-4573-963D-0C3A5E188BC5}"/>
    <cellStyle name="Normal 48 2 4" xfId="13973" xr:uid="{42AC1F83-A89C-4270-9ED7-03C6C056306A}"/>
    <cellStyle name="Normal 48 3" xfId="4224" xr:uid="{B14730D5-2F40-4C8E-BB37-BB751CC7C2EB}"/>
    <cellStyle name="Normal 48 3 2" xfId="6710" xr:uid="{7AAAD9ED-6BCB-457B-8FF8-338FAA827E9B}"/>
    <cellStyle name="Normal 48 3 2 2" xfId="9473" xr:uid="{F9DC97F7-257F-4BE1-9491-05A82B44BC69}"/>
    <cellStyle name="Normal 48 3 3" xfId="11838" xr:uid="{3B1A500B-BE8D-4648-9D22-124AADFBC1EB}"/>
    <cellStyle name="Normal 48 3 4" xfId="15100" xr:uid="{3EED565C-48A4-4141-9CEC-CA564E99EED4}"/>
    <cellStyle name="Normal 48 4" xfId="4225" xr:uid="{684F32A5-980A-457E-86CE-7025C1CB9EB2}"/>
    <cellStyle name="Normal 48 4 2" xfId="6711" xr:uid="{D856D2A1-2EB4-4D8A-A25B-34B2BA8209D4}"/>
    <cellStyle name="Normal 48 4 2 2" xfId="9474" xr:uid="{563A43C3-190A-482B-8164-6F28770919B4}"/>
    <cellStyle name="Normal 48 4 3" xfId="16128" xr:uid="{7B194DD0-B374-45B0-BBFF-A41DE2470EE5}"/>
    <cellStyle name="Normal 48 5" xfId="6708" xr:uid="{0F683566-38D1-4977-A9D9-0B1DBC81A0A6}"/>
    <cellStyle name="Normal 48 5 2" xfId="9471" xr:uid="{87C32C08-78B1-44C4-9533-9E3EE2FCA884}"/>
    <cellStyle name="Normal 48 5 3" xfId="17349" xr:uid="{7A88D2CD-7188-440B-A40C-D3A732F4CF00}"/>
    <cellStyle name="Normal 48 6" xfId="10403" xr:uid="{A537E2A6-B97C-4E4B-B15C-AE0EAF292D3C}"/>
    <cellStyle name="Normal 48 7" xfId="13239" xr:uid="{D9749BC1-53B4-4A23-87B8-5FE31362FC2F}"/>
    <cellStyle name="Normal 48 8" xfId="19521" xr:uid="{5C018CDF-0B90-41F4-952D-C3774406E6D5}"/>
    <cellStyle name="Normal 48 9" xfId="21320" xr:uid="{1D823344-5958-4197-ABB5-A8411C281D81}"/>
    <cellStyle name="Normal 49" xfId="380" xr:uid="{00F4C493-86C3-469A-8BD8-41CEAF8478EF}"/>
    <cellStyle name="Normal 49 10" xfId="25003" xr:uid="{3C0A071C-C9A7-402F-B0ED-B05D39888836}"/>
    <cellStyle name="Normal 49 11" xfId="26030" xr:uid="{FFBFA6E6-15ED-4C62-A47D-FA8A7A05D691}"/>
    <cellStyle name="Normal 49 12" xfId="27053" xr:uid="{3125FFA0-A14F-4CD3-8B3E-E03CB3922E0E}"/>
    <cellStyle name="Normal 49 2" xfId="1118" xr:uid="{AC5F2B8E-32CD-4E61-9D5B-89C164B9C9EC}"/>
    <cellStyle name="Normal 49 2 2" xfId="6713" xr:uid="{D4FBFD61-8634-4496-A85F-BF05864D3722}"/>
    <cellStyle name="Normal 49 2 2 2" xfId="9476" xr:uid="{6490C0D2-05F2-46CC-9067-AA50A7B706AC}"/>
    <cellStyle name="Normal 49 2 3" xfId="11138" xr:uid="{118DF964-F57D-4016-A54A-18EA4EAE186E}"/>
    <cellStyle name="Normal 49 2 4" xfId="13974" xr:uid="{14D9C157-C452-427C-80C2-956667A71038}"/>
    <cellStyle name="Normal 49 3" xfId="4226" xr:uid="{18E64520-5C0D-4DDB-A0A0-4C2ECF41C7F6}"/>
    <cellStyle name="Normal 49 3 2" xfId="6714" xr:uid="{060CC9F4-0BE5-42E4-A13D-F616169ED489}"/>
    <cellStyle name="Normal 49 3 2 2" xfId="9477" xr:uid="{DDD9E34B-C5CD-4C1E-B672-E6ABE4F0BFBB}"/>
    <cellStyle name="Normal 49 3 3" xfId="11839" xr:uid="{D40BE0B8-9A11-4D2D-BC12-A640769F4E4C}"/>
    <cellStyle name="Normal 49 3 4" xfId="15101" xr:uid="{B7948B64-034D-456F-88FC-240F222ACF12}"/>
    <cellStyle name="Normal 49 4" xfId="4227" xr:uid="{3DF611FE-00AA-44FA-8D05-2317037A68FB}"/>
    <cellStyle name="Normal 49 4 2" xfId="6715" xr:uid="{7AC74852-F5BC-4D70-AE26-4CAC97FAA4E2}"/>
    <cellStyle name="Normal 49 4 2 2" xfId="9478" xr:uid="{5CE927BF-BEA9-41C0-8A35-8549FFAF249E}"/>
    <cellStyle name="Normal 49 4 3" xfId="16129" xr:uid="{B128DBEC-E4E2-4F78-9419-8FAFA889BE6C}"/>
    <cellStyle name="Normal 49 5" xfId="6712" xr:uid="{4E10C80C-D4C8-45A3-AE86-EE02FA18C804}"/>
    <cellStyle name="Normal 49 5 2" xfId="9475" xr:uid="{31594718-88A0-4DB3-B9DA-D18B8F515B26}"/>
    <cellStyle name="Normal 49 5 3" xfId="17350" xr:uid="{FCDE47DD-A78A-4F9A-B654-C77984FAC665}"/>
    <cellStyle name="Normal 49 6" xfId="10404" xr:uid="{29B6CE8F-D098-4D7F-ADAC-49A57EC78D88}"/>
    <cellStyle name="Normal 49 7" xfId="13240" xr:uid="{880623BD-CA16-409A-8D07-A808CE2A0716}"/>
    <cellStyle name="Normal 49 8" xfId="19522" xr:uid="{3AC5C00F-B6DA-44C6-B678-3D5A786E6816}"/>
    <cellStyle name="Normal 49 9" xfId="21321" xr:uid="{F876368F-C952-45C1-A425-57A15C9EFD55}"/>
    <cellStyle name="Normal 5" xfId="235" xr:uid="{35F4B190-B81D-4735-993F-4C383D40C41D}"/>
    <cellStyle name="Normal 5 10" xfId="24305" xr:uid="{4CD780C1-BC05-4561-849C-2A4D6E8CFCE5}"/>
    <cellStyle name="Normal 5 11" xfId="25332" xr:uid="{6157F838-C80F-426C-B749-78206AD485DD}"/>
    <cellStyle name="Normal 5 12" xfId="26355" xr:uid="{AB8918C2-BA97-408A-9C83-BB26135A0805}"/>
    <cellStyle name="Normal 5 2" xfId="972" xr:uid="{AEE3578A-8394-431A-9E4F-AF7233AE86E2}"/>
    <cellStyle name="Normal 5 2 10" xfId="25426" xr:uid="{C594BF9D-A71B-48E4-A047-584C3977827A}"/>
    <cellStyle name="Normal 5 2 11" xfId="26449" xr:uid="{E0C0649F-1E3D-47E2-A3F5-B55D424DC5CD}"/>
    <cellStyle name="Normal 5 2 2" xfId="4228" xr:uid="{6B711AD5-4012-4937-941A-22810ACF28BF}"/>
    <cellStyle name="Normal 5 2 2 2" xfId="6718" xr:uid="{7CB7FEBF-84B3-4A96-9E1D-23236803B58F}"/>
    <cellStyle name="Normal 5 2 2 2 2" xfId="9481" xr:uid="{FC83A38C-198B-47C6-A547-006F00FCF41F}"/>
    <cellStyle name="Normal 5 2 2 3" xfId="11582" xr:uid="{A5D6EEA6-2EF3-4D23-8F8D-1F6CA6AC2BED}"/>
    <cellStyle name="Normal 5 2 2 4" xfId="14497" xr:uid="{140255D1-0028-4729-A8CA-91B213F19C44}"/>
    <cellStyle name="Normal 5 2 3" xfId="4229" xr:uid="{55DAAEC6-3ECB-41F1-B994-8393252B98BE}"/>
    <cellStyle name="Normal 5 2 3 2" xfId="6719" xr:uid="{04A4B7CC-2F8C-4548-AD22-E11FE867D8D2}"/>
    <cellStyle name="Normal 5 2 3 2 2" xfId="9482" xr:uid="{6625C546-2CDF-4A06-BEA1-A08DD7D76424}"/>
    <cellStyle name="Normal 5 2 3 3" xfId="15525" xr:uid="{6603699B-AEDF-40DB-8690-AF99C8E7816D}"/>
    <cellStyle name="Normal 5 2 4" xfId="6717" xr:uid="{8FB4BFFB-8ACA-4501-8DAC-8AD531B805C4}"/>
    <cellStyle name="Normal 5 2 4 2" xfId="9480" xr:uid="{450642AE-83B0-46E5-95D3-CEB8D0F9A8D5}"/>
    <cellStyle name="Normal 5 2 4 3" xfId="16866" xr:uid="{2F19FFC8-984E-46E9-934B-7EDB58FC5357}"/>
    <cellStyle name="Normal 5 2 5" xfId="10992" xr:uid="{031B9921-EE62-4805-8C18-C1AE567259D4}"/>
    <cellStyle name="Normal 5 2 6" xfId="13828" xr:uid="{49EC2370-A4E1-48AA-AF04-AB159E0C164A}"/>
    <cellStyle name="Normal 5 2 7" xfId="18923" xr:uid="{7CFCD891-5D34-4CF0-9CAD-7E3D0AD42DEA}"/>
    <cellStyle name="Normal 5 2 8" xfId="20717" xr:uid="{A72DF3C5-FF92-48EA-9181-492C3A6281A8}"/>
    <cellStyle name="Normal 5 2 9" xfId="24399" xr:uid="{7E1978A3-D132-456E-B3E4-61BFCB2329A0}"/>
    <cellStyle name="Normal 5 3" xfId="4230" xr:uid="{A8E772CB-AAB2-42F7-A1A2-D8001D2A79E8}"/>
    <cellStyle name="Normal 5 3 2" xfId="6720" xr:uid="{7E1D3682-4E00-4656-8AE6-88B583CCE5C6}"/>
    <cellStyle name="Normal 5 3 2 2" xfId="9483" xr:uid="{C826C028-CAAE-4CF8-B8ED-9A19D14758EC}"/>
    <cellStyle name="Normal 5 3 3" xfId="11543" xr:uid="{455484F9-3037-4912-BA9B-0893E6C87ED1}"/>
    <cellStyle name="Normal 5 3 4" xfId="14403" xr:uid="{5BA059FA-0830-4341-A728-0A2B0911C4F9}"/>
    <cellStyle name="Normal 5 4" xfId="4231" xr:uid="{E2DF0014-A04E-40FD-AD3F-99CC74D2477B}"/>
    <cellStyle name="Normal 5 4 2" xfId="6721" xr:uid="{DB5AD04D-1DD5-4905-AA4C-7072F15D5DA0}"/>
    <cellStyle name="Normal 5 4 2 2" xfId="9484" xr:uid="{B2A0A2FF-DFC5-459A-A6BC-952F006169E8}"/>
    <cellStyle name="Normal 5 4 3" xfId="15431" xr:uid="{19BB75E8-06F4-4B78-A91C-13ECD9433B60}"/>
    <cellStyle name="Normal 5 5" xfId="6716" xr:uid="{2E741DC5-3368-4536-9ED1-F8F187171D1A}"/>
    <cellStyle name="Normal 5 5 2" xfId="9479" xr:uid="{026291E3-A109-4E12-9E81-84DBE4BF5019}"/>
    <cellStyle name="Normal 5 5 3" xfId="16782" xr:uid="{CF137B57-4A43-4A47-ACE1-3B7F88C0CA46}"/>
    <cellStyle name="Normal 5 6" xfId="10258" xr:uid="{2DEE4C23-A60B-4F56-8A49-8A701FC735CD}"/>
    <cellStyle name="Normal 5 7" xfId="13094" xr:uid="{4A2A1A3C-B8CF-4EDE-8888-852BF6DB9842}"/>
    <cellStyle name="Normal 5 8" xfId="18834" xr:uid="{D90D052D-7AA5-4AD1-BF2A-2FBB1173EA3F}"/>
    <cellStyle name="Normal 5 9" xfId="20623" xr:uid="{267D3A09-24AC-4EF6-A9F9-02C3AB7202FE}"/>
    <cellStyle name="Normal 50" xfId="381" xr:uid="{69B7C375-8154-475B-AA7A-C904FE9CD8D0}"/>
    <cellStyle name="Normal 50 10" xfId="25004" xr:uid="{2972FDA2-9164-4792-8C48-3F04A5B4DCA1}"/>
    <cellStyle name="Normal 50 11" xfId="26031" xr:uid="{AF05FDDE-8E0A-41B7-AF37-85E57E91E253}"/>
    <cellStyle name="Normal 50 12" xfId="27054" xr:uid="{98A4A382-B651-4DD8-BC39-0E6A9432F892}"/>
    <cellStyle name="Normal 50 2" xfId="1119" xr:uid="{9E7FC200-98F0-4ECE-8E1E-303BBCDAB514}"/>
    <cellStyle name="Normal 50 2 2" xfId="6723" xr:uid="{64947EA9-F861-4415-A6AF-0A90C4528A78}"/>
    <cellStyle name="Normal 50 2 2 2" xfId="9486" xr:uid="{BB59E580-8097-498A-AA4D-B2453BB22AE5}"/>
    <cellStyle name="Normal 50 2 3" xfId="11139" xr:uid="{C7F618B3-0820-4889-8386-DA2DB4278C5F}"/>
    <cellStyle name="Normal 50 2 4" xfId="13975" xr:uid="{2D1232BD-46B6-4C28-95F2-7D566E493886}"/>
    <cellStyle name="Normal 50 3" xfId="4232" xr:uid="{A3EEE12B-3947-4E32-BB47-2D54CE849ABB}"/>
    <cellStyle name="Normal 50 3 2" xfId="6724" xr:uid="{F7BE69F2-46E1-4F87-818E-A1D27698CAF0}"/>
    <cellStyle name="Normal 50 3 2 2" xfId="9487" xr:uid="{C519C833-8C37-4757-9941-1A05857B28BF}"/>
    <cellStyle name="Normal 50 3 3" xfId="11840" xr:uid="{78D9736D-717B-4559-BDBB-D0F161F99967}"/>
    <cellStyle name="Normal 50 3 4" xfId="15102" xr:uid="{12794CD4-431E-4300-BDC3-64C71CB0D890}"/>
    <cellStyle name="Normal 50 4" xfId="4233" xr:uid="{A1046D3F-D055-4A97-83FB-A9A27B142E45}"/>
    <cellStyle name="Normal 50 4 2" xfId="6725" xr:uid="{7CC53B4C-B423-4353-BD5C-A9A0F2301453}"/>
    <cellStyle name="Normal 50 4 2 2" xfId="9488" xr:uid="{7B779FA7-0053-4B83-8E6F-314D247C6FD2}"/>
    <cellStyle name="Normal 50 4 3" xfId="16130" xr:uid="{46B5A45D-AC75-4D55-949A-97972F1C7C9C}"/>
    <cellStyle name="Normal 50 5" xfId="6722" xr:uid="{96DBF10E-7FFB-41F5-93FD-DEDD46621458}"/>
    <cellStyle name="Normal 50 5 2" xfId="9485" xr:uid="{C7DD7A40-47D9-4CB9-B1D0-D74E7181D3B4}"/>
    <cellStyle name="Normal 50 5 3" xfId="17351" xr:uid="{57E7E507-20A3-4FE1-A3E4-B07B19DBA98A}"/>
    <cellStyle name="Normal 50 6" xfId="10405" xr:uid="{3E20BBD2-9F0A-4C9F-BCBC-1575B2FB1796}"/>
    <cellStyle name="Normal 50 7" xfId="13241" xr:uid="{E6044F00-F554-4CF8-B771-364D642A8E58}"/>
    <cellStyle name="Normal 50 8" xfId="19523" xr:uid="{01C09E33-9C8B-4B8D-B1EE-94D85A7D596B}"/>
    <cellStyle name="Normal 50 9" xfId="21322" xr:uid="{8DF891C6-F9D8-4CF0-AD2D-0789C4D60E0F}"/>
    <cellStyle name="Normal 51" xfId="382" xr:uid="{6A401FA2-7173-4045-85F1-069C69C78133}"/>
    <cellStyle name="Normal 51 10" xfId="25005" xr:uid="{A065E7C8-0BC2-49D6-A9B6-4E5C36ECF048}"/>
    <cellStyle name="Normal 51 11" xfId="26032" xr:uid="{C26EEE04-B87F-427B-B27D-8F783A1FB0FA}"/>
    <cellStyle name="Normal 51 12" xfId="27055" xr:uid="{15393EFA-B9E9-4FA9-9002-2EDB064A67F9}"/>
    <cellStyle name="Normal 51 2" xfId="1120" xr:uid="{FF9A0A09-73D4-47EF-88C2-A13048B920EC}"/>
    <cellStyle name="Normal 51 2 2" xfId="6727" xr:uid="{3E3429A6-E370-437F-A4DA-22BA209B1346}"/>
    <cellStyle name="Normal 51 2 2 2" xfId="9490" xr:uid="{7E9DFDE8-D746-4EAD-84DB-62C85B86B6E8}"/>
    <cellStyle name="Normal 51 2 3" xfId="11140" xr:uid="{A59CB0BA-4285-48B5-8B5F-89BBB3F9F6FC}"/>
    <cellStyle name="Normal 51 2 4" xfId="13976" xr:uid="{38295B31-A4A0-439B-9E71-AEFDD78F6B9B}"/>
    <cellStyle name="Normal 51 3" xfId="4234" xr:uid="{184F2E29-754C-423C-808E-A97AB636B216}"/>
    <cellStyle name="Normal 51 3 2" xfId="6728" xr:uid="{84B490DC-1DCD-45A4-BA17-1262FDF4CAD9}"/>
    <cellStyle name="Normal 51 3 2 2" xfId="9491" xr:uid="{E1FDE8C5-ADD0-4A98-918E-EB22E2E73441}"/>
    <cellStyle name="Normal 51 3 3" xfId="11841" xr:uid="{8376D01E-C2BF-41B6-A4F9-720B0D28D46D}"/>
    <cellStyle name="Normal 51 3 4" xfId="15103" xr:uid="{0DDE7E87-6DD2-4506-A07B-25FB0A590B6B}"/>
    <cellStyle name="Normal 51 4" xfId="4235" xr:uid="{FEA1AE47-A273-4F6E-83A2-8019CBF239D4}"/>
    <cellStyle name="Normal 51 4 2" xfId="6729" xr:uid="{82BD6775-2713-4D58-86BC-71518C3820EB}"/>
    <cellStyle name="Normal 51 4 2 2" xfId="9492" xr:uid="{C19C33F0-8945-4B45-8C33-AC2EC6AF78EF}"/>
    <cellStyle name="Normal 51 4 3" xfId="16131" xr:uid="{29A64DDF-EC73-44B9-84EC-C35BE6782176}"/>
    <cellStyle name="Normal 51 5" xfId="6726" xr:uid="{E2E55FF4-787F-4AE2-83F7-13A754AA589E}"/>
    <cellStyle name="Normal 51 5 2" xfId="9489" xr:uid="{8BD8F339-EAE9-4ACD-8646-C62EC38BD461}"/>
    <cellStyle name="Normal 51 5 3" xfId="17352" xr:uid="{F431932D-18ED-4DE9-A042-64C196683D1E}"/>
    <cellStyle name="Normal 51 6" xfId="10406" xr:uid="{B1DAAE97-28E1-4A82-AB71-2DB4AF18EEE8}"/>
    <cellStyle name="Normal 51 7" xfId="13242" xr:uid="{1F787034-33B3-432D-918A-1514EA695115}"/>
    <cellStyle name="Normal 51 8" xfId="19524" xr:uid="{6ECAB7AD-C94D-4F2B-A283-8967560E594B}"/>
    <cellStyle name="Normal 51 9" xfId="21323" xr:uid="{14727051-63F8-43F7-89B5-4CEA1FD45E84}"/>
    <cellStyle name="Normal 52" xfId="383" xr:uid="{EA9D6B94-04A4-4CBF-B3DC-FAA5C41EB3CA}"/>
    <cellStyle name="Normal 52 10" xfId="25006" xr:uid="{E3DFB4AE-547E-4052-8E86-9D9F8CDB882A}"/>
    <cellStyle name="Normal 52 11" xfId="26033" xr:uid="{A8CFFB70-58F1-4052-9469-27E853D0A67A}"/>
    <cellStyle name="Normal 52 12" xfId="27056" xr:uid="{FA010EE7-0A6A-44CC-A010-167BA297A699}"/>
    <cellStyle name="Normal 52 2" xfId="1121" xr:uid="{B6776769-9582-4DAC-B603-EAFC89D037D2}"/>
    <cellStyle name="Normal 52 2 2" xfId="6731" xr:uid="{D72CA961-0B6E-42B2-8C3E-0A37531095D8}"/>
    <cellStyle name="Normal 52 2 2 2" xfId="9494" xr:uid="{4AC64C99-65DA-44F1-A07A-30C2A7CE456C}"/>
    <cellStyle name="Normal 52 2 3" xfId="11141" xr:uid="{52436441-4BCF-4C75-BDCB-63148F84DD78}"/>
    <cellStyle name="Normal 52 2 4" xfId="13977" xr:uid="{EE8D65BB-2436-4B05-A326-5EB6B461C016}"/>
    <cellStyle name="Normal 52 3" xfId="4236" xr:uid="{0D18798A-77FC-49F3-937A-E432E40921E7}"/>
    <cellStyle name="Normal 52 3 2" xfId="6732" xr:uid="{0B4ED9F7-1227-40B0-B7F1-9ECBFD733708}"/>
    <cellStyle name="Normal 52 3 2 2" xfId="9495" xr:uid="{B4AD9779-8C96-44A2-B6E1-8DA2CA9C3BB9}"/>
    <cellStyle name="Normal 52 3 3" xfId="11842" xr:uid="{74BE816C-16DF-4BFC-A597-014BBC8B4C04}"/>
    <cellStyle name="Normal 52 3 4" xfId="15104" xr:uid="{72906E6D-1D3E-4A1C-960E-6D0270FF3629}"/>
    <cellStyle name="Normal 52 4" xfId="4237" xr:uid="{8C00715E-F61F-42BE-AB67-5BFA5E9910E3}"/>
    <cellStyle name="Normal 52 4 2" xfId="6733" xr:uid="{1CBA80C6-C840-4B18-ACF6-26E1BC21B6FB}"/>
    <cellStyle name="Normal 52 4 2 2" xfId="9496" xr:uid="{1534E283-1F24-447A-8F2A-77A6AD21A459}"/>
    <cellStyle name="Normal 52 4 3" xfId="16132" xr:uid="{B40F05FF-9C4D-4D1E-94F9-95C24A3BA3A8}"/>
    <cellStyle name="Normal 52 5" xfId="6730" xr:uid="{D346A4FB-BE49-4ACA-AB73-9406C80BBB8A}"/>
    <cellStyle name="Normal 52 5 2" xfId="9493" xr:uid="{462869B1-D7C1-4F69-809E-6FB430B1F6DA}"/>
    <cellStyle name="Normal 52 5 3" xfId="17353" xr:uid="{096BE46D-9305-43A7-ACE4-1CB3236FD465}"/>
    <cellStyle name="Normal 52 6" xfId="10407" xr:uid="{D5A04F7F-1EC5-4644-8789-D7924657D2D9}"/>
    <cellStyle name="Normal 52 7" xfId="13243" xr:uid="{AD7B7E05-7E3A-43EB-A817-0E1807000E9D}"/>
    <cellStyle name="Normal 52 8" xfId="19525" xr:uid="{662CC5A8-D90E-4CA8-935E-C44D6B25AE58}"/>
    <cellStyle name="Normal 52 9" xfId="21324" xr:uid="{CC232670-CA78-40B3-9DA3-DDD2C6587D99}"/>
    <cellStyle name="Normal 53" xfId="384" xr:uid="{5C3B93C0-179C-4400-8038-DED8F93BBC1E}"/>
    <cellStyle name="Normal 53 10" xfId="25007" xr:uid="{89CEC7EA-2B6B-453E-8510-2EF5B4903710}"/>
    <cellStyle name="Normal 53 11" xfId="26034" xr:uid="{F40E8714-96F8-4D24-AFDB-E33519CA7CD9}"/>
    <cellStyle name="Normal 53 12" xfId="27057" xr:uid="{704866B4-C299-4D09-B509-A5B85CAD66C0}"/>
    <cellStyle name="Normal 53 2" xfId="1122" xr:uid="{23E3789A-B3BB-4208-B3D2-6B78234B6052}"/>
    <cellStyle name="Normal 53 2 2" xfId="6735" xr:uid="{D0456973-86B1-4260-99FA-2E89BC45FCF6}"/>
    <cellStyle name="Normal 53 2 2 2" xfId="9498" xr:uid="{7BD64C3B-D4F9-4B87-974F-691BAD57DB40}"/>
    <cellStyle name="Normal 53 2 3" xfId="11142" xr:uid="{9DD77169-1915-4A29-B0CE-3AB18C1138E7}"/>
    <cellStyle name="Normal 53 2 4" xfId="13978" xr:uid="{156490E8-F74C-4F80-BD15-C8FE6C2D8C0D}"/>
    <cellStyle name="Normal 53 3" xfId="4238" xr:uid="{23CC31E5-4CB4-4EC4-A306-823C7B1E25DF}"/>
    <cellStyle name="Normal 53 3 2" xfId="6736" xr:uid="{4D91D976-A995-4838-BA0A-07B2146E36A0}"/>
    <cellStyle name="Normal 53 3 2 2" xfId="9499" xr:uid="{B04A8A25-7355-43ED-B3E7-5410941288EE}"/>
    <cellStyle name="Normal 53 3 3" xfId="11843" xr:uid="{57DBA8BB-3E13-46DC-B2D6-2F2322CA1AE5}"/>
    <cellStyle name="Normal 53 3 4" xfId="15105" xr:uid="{2B8B4554-A060-44FF-8D68-B5578F8948E6}"/>
    <cellStyle name="Normal 53 4" xfId="4239" xr:uid="{32730527-9B9F-491D-944E-F76BFC957F5A}"/>
    <cellStyle name="Normal 53 4 2" xfId="6737" xr:uid="{094766CC-2ECB-4BA5-9737-1F9C681FAA8E}"/>
    <cellStyle name="Normal 53 4 2 2" xfId="9500" xr:uid="{D13DD997-DDDE-4508-A2C9-E9FAA846F04D}"/>
    <cellStyle name="Normal 53 4 3" xfId="16133" xr:uid="{2E113378-9ED4-463D-92C8-19E11ACDF589}"/>
    <cellStyle name="Normal 53 5" xfId="6734" xr:uid="{45D7D533-26C9-4407-B73E-898CE4C7267B}"/>
    <cellStyle name="Normal 53 5 2" xfId="9497" xr:uid="{783C7791-B07A-4A2A-B487-BB0273FFC990}"/>
    <cellStyle name="Normal 53 5 3" xfId="17354" xr:uid="{933A18C8-9EB7-4247-A918-37B004F9ACC5}"/>
    <cellStyle name="Normal 53 6" xfId="10408" xr:uid="{8399241B-35AF-44EF-8806-53D2896E7D2E}"/>
    <cellStyle name="Normal 53 7" xfId="13244" xr:uid="{AC61ADFD-162F-48A5-BD63-6753A2224382}"/>
    <cellStyle name="Normal 53 8" xfId="19526" xr:uid="{71326E70-B4E6-47B9-81A7-EC19BC415B73}"/>
    <cellStyle name="Normal 53 9" xfId="21325" xr:uid="{CF282F7B-72A3-421F-8034-35CA4801EB9E}"/>
    <cellStyle name="Normal 54" xfId="385" xr:uid="{4D625AF8-3C53-4C07-9EDE-94DFCB1230E8}"/>
    <cellStyle name="Normal 54 10" xfId="25008" xr:uid="{BC9FAA1B-952C-4E94-85F3-54F3BAF07887}"/>
    <cellStyle name="Normal 54 11" xfId="26035" xr:uid="{1FFBF5A2-AB9B-46E9-8AF1-6CA7C4A910E9}"/>
    <cellStyle name="Normal 54 12" xfId="27058" xr:uid="{914A9DB4-8DB3-4D83-ADA5-8F962EBE9156}"/>
    <cellStyle name="Normal 54 2" xfId="1123" xr:uid="{401E5371-B671-4775-A3A1-62971D8B6863}"/>
    <cellStyle name="Normal 54 2 2" xfId="6739" xr:uid="{AC4E10C5-8AA7-49CC-8FDF-235AA7F1BDCC}"/>
    <cellStyle name="Normal 54 2 2 2" xfId="9502" xr:uid="{AA7B69E8-AB43-4898-BF28-FC62F8B9E26A}"/>
    <cellStyle name="Normal 54 2 3" xfId="11143" xr:uid="{66B6E68E-50C1-44EA-98DE-631A7F00EA0C}"/>
    <cellStyle name="Normal 54 2 4" xfId="13979" xr:uid="{DDBEB382-3EA6-4229-A35F-92DB938DA3FC}"/>
    <cellStyle name="Normal 54 3" xfId="4240" xr:uid="{8E7A6D47-0F75-47B9-82AC-E90AB4D23AE7}"/>
    <cellStyle name="Normal 54 3 2" xfId="6740" xr:uid="{17327E48-73CF-4B5A-81AB-F2BAC85638C7}"/>
    <cellStyle name="Normal 54 3 2 2" xfId="9503" xr:uid="{DE363D69-F0BA-41C2-AB14-26104126481D}"/>
    <cellStyle name="Normal 54 3 3" xfId="11844" xr:uid="{3A694C7B-CFC7-40AE-B955-0E64F562261A}"/>
    <cellStyle name="Normal 54 3 4" xfId="15106" xr:uid="{47756B94-9646-4F69-88FC-B0A3A7D072AD}"/>
    <cellStyle name="Normal 54 4" xfId="4241" xr:uid="{A3FFE77E-C7D9-47DD-AB60-800EC531834B}"/>
    <cellStyle name="Normal 54 4 2" xfId="6741" xr:uid="{855D058F-76D6-4839-A5AC-CB2374B45B47}"/>
    <cellStyle name="Normal 54 4 2 2" xfId="9504" xr:uid="{B0C9E3F6-BE30-4824-AAB5-40A9D5A67398}"/>
    <cellStyle name="Normal 54 4 3" xfId="16134" xr:uid="{F379D1FB-2B1D-427B-9534-E453E1A9C094}"/>
    <cellStyle name="Normal 54 5" xfId="6738" xr:uid="{ECB7A044-2821-4280-B476-7923088F165B}"/>
    <cellStyle name="Normal 54 5 2" xfId="9501" xr:uid="{34E333C0-96D9-48C1-B065-B3B5C4C42814}"/>
    <cellStyle name="Normal 54 5 3" xfId="17355" xr:uid="{08AA5A41-9D5A-4F38-97F9-17C05AAF3725}"/>
    <cellStyle name="Normal 54 6" xfId="10409" xr:uid="{55E9DD9C-4E02-4C53-91FB-8BA74522A124}"/>
    <cellStyle name="Normal 54 7" xfId="13245" xr:uid="{8F758C64-307B-41F9-9843-6BB38038E8D3}"/>
    <cellStyle name="Normal 54 8" xfId="19527" xr:uid="{9970975E-4600-4B08-AEB0-801BA5F28D27}"/>
    <cellStyle name="Normal 54 9" xfId="21326" xr:uid="{86D8F617-06E8-4C40-B456-0D7B0CFEC0DC}"/>
    <cellStyle name="Normal 55" xfId="50" xr:uid="{36774626-D276-496C-A11F-ACB4E6D57013}"/>
    <cellStyle name="Normal 55 10" xfId="25009" xr:uid="{475A2993-F1B0-45D6-A276-CE50E375AE46}"/>
    <cellStyle name="Normal 55 11" xfId="26036" xr:uid="{F0087882-1CFB-441D-98FC-7807A8081A4B}"/>
    <cellStyle name="Normal 55 12" xfId="27059" xr:uid="{865A5B41-9126-412F-8A2F-77F5B83B0E2E}"/>
    <cellStyle name="Normal 55 2" xfId="788" xr:uid="{C0A98BC4-7E67-4A03-80EB-17AAAB111699}"/>
    <cellStyle name="Normal 55 2 2" xfId="6743" xr:uid="{D52E3A22-F895-4B4A-B0B3-41CC2AC1D28C}"/>
    <cellStyle name="Normal 55 2 2 2" xfId="9506" xr:uid="{2B15F5CF-99BC-4EFD-A6BF-2E27B3D09109}"/>
    <cellStyle name="Normal 55 2 3" xfId="10809" xr:uid="{AA6C2AD6-4926-4613-AD12-13DD421037D5}"/>
    <cellStyle name="Normal 55 2 4" xfId="13645" xr:uid="{AC97507C-4F39-4069-A14E-547F61EACCA5}"/>
    <cellStyle name="Normal 55 3" xfId="4242" xr:uid="{00F9B026-5146-45F5-9F15-AABE1495E7EF}"/>
    <cellStyle name="Normal 55 3 2" xfId="6744" xr:uid="{F8CFB815-B711-4B9C-8100-65BDEAE6B75F}"/>
    <cellStyle name="Normal 55 3 2 2" xfId="9507" xr:uid="{ACBF2C22-6598-4BFC-8994-FCD5ED80580D}"/>
    <cellStyle name="Normal 55 3 3" xfId="11845" xr:uid="{65FCBD8D-DAE1-4A87-9D52-A1BB7E15007B}"/>
    <cellStyle name="Normal 55 3 4" xfId="15107" xr:uid="{14F8608D-0992-4902-9088-950F45BDAF21}"/>
    <cellStyle name="Normal 55 4" xfId="4243" xr:uid="{F44D7702-9313-4ECD-BC09-CFEAD36278CB}"/>
    <cellStyle name="Normal 55 4 2" xfId="6745" xr:uid="{C33665BC-F1FF-47BD-99EC-61A2C939770A}"/>
    <cellStyle name="Normal 55 4 2 2" xfId="9508" xr:uid="{8C4AA6B8-C6DE-4279-AB98-73215DAE3D2A}"/>
    <cellStyle name="Normal 55 4 3" xfId="16135" xr:uid="{910D03B2-E25D-45A2-85AC-00A5529A0880}"/>
    <cellStyle name="Normal 55 5" xfId="6742" xr:uid="{381A2E29-3BDA-4DE3-94D8-E8E8209D6C8A}"/>
    <cellStyle name="Normal 55 5 2" xfId="9505" xr:uid="{26F8F7FD-41B4-4037-A5A8-8A6E37E65BE9}"/>
    <cellStyle name="Normal 55 5 3" xfId="17356" xr:uid="{004CBB81-2DBE-421D-889A-B7E7AB8185C7}"/>
    <cellStyle name="Normal 55 6" xfId="10072" xr:uid="{4BE3B3F5-69D9-4E31-9042-6C3C7B022900}"/>
    <cellStyle name="Normal 55 7" xfId="12911" xr:uid="{7BF6E18E-883E-48E4-BE66-9A4C4D2EEF1C}"/>
    <cellStyle name="Normal 55 8" xfId="19528" xr:uid="{696F2BDE-D00D-479C-976C-9B5252B1D802}"/>
    <cellStyle name="Normal 55 9" xfId="21327" xr:uid="{86B0C6ED-68C7-4893-B30A-FA4A6CC61243}"/>
    <cellStyle name="Normal 56" xfId="51" xr:uid="{2C49F321-CE4D-4C5B-9712-1DF4040AB198}"/>
    <cellStyle name="Normal 56 10" xfId="25010" xr:uid="{28796473-5A14-444B-BD23-26482D464474}"/>
    <cellStyle name="Normal 56 11" xfId="26037" xr:uid="{BA039956-A5FF-4A29-B28F-9CF950A420B7}"/>
    <cellStyle name="Normal 56 12" xfId="27060" xr:uid="{AEA104F3-6317-4060-9619-ADD0E3DBEAA6}"/>
    <cellStyle name="Normal 56 2" xfId="789" xr:uid="{8614EA2A-63DD-4639-98DC-42C2D96C5830}"/>
    <cellStyle name="Normal 56 2 2" xfId="6747" xr:uid="{874CE2D1-3748-41F9-AC24-9EFF574AF57A}"/>
    <cellStyle name="Normal 56 2 2 2" xfId="9510" xr:uid="{A006ACB2-BE09-4CE4-A4FA-364ED4F34BCB}"/>
    <cellStyle name="Normal 56 2 3" xfId="10810" xr:uid="{2F7E3C4F-2BE9-4E28-9453-25B4523F89C6}"/>
    <cellStyle name="Normal 56 2 4" xfId="13646" xr:uid="{981340F3-FB92-4300-891D-B0A0A120850D}"/>
    <cellStyle name="Normal 56 3" xfId="4244" xr:uid="{73E05F46-1341-4CB4-A329-ECB994CD0C84}"/>
    <cellStyle name="Normal 56 3 2" xfId="6748" xr:uid="{A278D9BE-AF23-4B11-9A27-D58BF3DAB4AF}"/>
    <cellStyle name="Normal 56 3 2 2" xfId="9511" xr:uid="{3788D6E4-1EDA-469F-B4D0-5D7D74450668}"/>
    <cellStyle name="Normal 56 3 3" xfId="11846" xr:uid="{66592631-69FF-4A1F-8BA2-731605F5FE7A}"/>
    <cellStyle name="Normal 56 3 4" xfId="15108" xr:uid="{D48789DF-9750-43BA-BD9F-3715151F05D8}"/>
    <cellStyle name="Normal 56 4" xfId="4245" xr:uid="{1CA4D7D5-56FE-4824-9492-87C8E868F1B1}"/>
    <cellStyle name="Normal 56 4 2" xfId="6749" xr:uid="{598BF6C6-E90D-43FE-BC52-13AA95454F6E}"/>
    <cellStyle name="Normal 56 4 2 2" xfId="9512" xr:uid="{3A81083C-C709-4775-963F-9188425E1780}"/>
    <cellStyle name="Normal 56 4 3" xfId="16136" xr:uid="{A4192E0B-E978-4B45-8F35-66B17A4E44CE}"/>
    <cellStyle name="Normal 56 5" xfId="6746" xr:uid="{75B262FC-D189-4F5D-9439-AF91B88A7013}"/>
    <cellStyle name="Normal 56 5 2" xfId="9509" xr:uid="{B18C44F2-2BA9-45ED-A0DF-F8602212FBE2}"/>
    <cellStyle name="Normal 56 5 3" xfId="17357" xr:uid="{FF70A344-49CD-4B12-8DA4-25D03191898A}"/>
    <cellStyle name="Normal 56 6" xfId="10073" xr:uid="{AA2226B2-6DAE-47DC-9E20-4A4A5872A929}"/>
    <cellStyle name="Normal 56 7" xfId="12912" xr:uid="{9A5D143A-43C9-4490-A255-19ABED8B1888}"/>
    <cellStyle name="Normal 56 8" xfId="19529" xr:uid="{C76232D9-775E-4F24-BC0B-28B5C4A99FE8}"/>
    <cellStyle name="Normal 56 9" xfId="21328" xr:uid="{A48ECD72-2782-431B-B1AB-FC02EEE8138B}"/>
    <cellStyle name="Normal 57" xfId="386" xr:uid="{EDA9EFD6-0610-459C-9755-2DA6012A2730}"/>
    <cellStyle name="Normal 57 10" xfId="25011" xr:uid="{2CB001CA-B4F4-4686-A444-89BD4FA27F51}"/>
    <cellStyle name="Normal 57 11" xfId="26038" xr:uid="{D2FDB271-F5C8-4693-8232-B6E19FA83999}"/>
    <cellStyle name="Normal 57 12" xfId="27061" xr:uid="{51172AF6-9712-4114-ADC6-4F7DFBCA0472}"/>
    <cellStyle name="Normal 57 2" xfId="1124" xr:uid="{ED685E28-45E5-4161-9700-6523394C86CF}"/>
    <cellStyle name="Normal 57 2 2" xfId="6751" xr:uid="{74A5D186-E5A5-4D5A-A01D-E236ADCECD49}"/>
    <cellStyle name="Normal 57 2 2 2" xfId="9514" xr:uid="{9DDF657A-A1E5-498F-BCC2-8E0FC1E9CC16}"/>
    <cellStyle name="Normal 57 2 3" xfId="11144" xr:uid="{92B3CAC0-1E30-4F17-BD58-3B63BA174338}"/>
    <cellStyle name="Normal 57 2 4" xfId="13980" xr:uid="{835CDD80-660F-4BC1-9102-437DC952C68E}"/>
    <cellStyle name="Normal 57 3" xfId="4246" xr:uid="{AEDD37BD-3A8C-440F-9401-723394151E08}"/>
    <cellStyle name="Normal 57 3 2" xfId="6752" xr:uid="{A23CA52B-CCC9-44AD-98B5-10A4B709363F}"/>
    <cellStyle name="Normal 57 3 2 2" xfId="9515" xr:uid="{68412D9F-A2EF-4F42-98CA-5F769D0C9B1A}"/>
    <cellStyle name="Normal 57 3 3" xfId="11847" xr:uid="{01C66F8F-2382-4F49-AB7B-F834A18E5A6E}"/>
    <cellStyle name="Normal 57 3 4" xfId="15109" xr:uid="{890C76D1-788C-4CA8-802B-B38325D0BDDB}"/>
    <cellStyle name="Normal 57 4" xfId="4247" xr:uid="{95E3A2B2-567F-4457-97A1-7112F1E72E10}"/>
    <cellStyle name="Normal 57 4 2" xfId="6753" xr:uid="{D96572A3-36DB-4A5D-AFEF-2CA0EFDA0779}"/>
    <cellStyle name="Normal 57 4 2 2" xfId="9516" xr:uid="{56F2537D-BA45-418E-89F7-551A791A8725}"/>
    <cellStyle name="Normal 57 4 3" xfId="16137" xr:uid="{476A6E65-9238-4850-86ED-BA15DBCB70E0}"/>
    <cellStyle name="Normal 57 5" xfId="6750" xr:uid="{25E107A5-7319-43DE-8D73-B9DC26DEF65B}"/>
    <cellStyle name="Normal 57 5 2" xfId="9513" xr:uid="{33CC0FE2-22B5-4C2F-9027-40F0E58C9F2F}"/>
    <cellStyle name="Normal 57 5 3" xfId="17358" xr:uid="{DB7C3092-8DE7-4B98-8161-59464C4F853A}"/>
    <cellStyle name="Normal 57 6" xfId="10410" xr:uid="{CD6E31F0-2346-4A86-A750-33812885B1F7}"/>
    <cellStyle name="Normal 57 7" xfId="13246" xr:uid="{883F169B-C8C5-463E-9A72-1816157E11DB}"/>
    <cellStyle name="Normal 57 8" xfId="19530" xr:uid="{D2894054-0A23-4886-885A-6D835FC1159D}"/>
    <cellStyle name="Normal 57 9" xfId="21329" xr:uid="{2CFD6FBF-195B-4E5B-9070-941CDE6D0CB1}"/>
    <cellStyle name="Normal 58" xfId="387" xr:uid="{8A2E1019-FD04-4C7B-AFF8-D17EA992B55D}"/>
    <cellStyle name="Normal 58 10" xfId="25012" xr:uid="{7FF35596-2497-4DE5-B913-E1AF565C6846}"/>
    <cellStyle name="Normal 58 11" xfId="26039" xr:uid="{3EB202B0-B4E1-4A10-82E9-AFF821830F8D}"/>
    <cellStyle name="Normal 58 12" xfId="27062" xr:uid="{4E8192B8-3DDF-4743-B6F3-22796279F572}"/>
    <cellStyle name="Normal 58 2" xfId="1125" xr:uid="{14CBE153-3E24-4482-8B6C-9DA832B3C8B2}"/>
    <cellStyle name="Normal 58 2 2" xfId="6755" xr:uid="{29BB9963-B285-4032-94AA-E99D46215ED5}"/>
    <cellStyle name="Normal 58 2 2 2" xfId="9518" xr:uid="{060E6B10-8789-4666-A0C9-B549E677EF63}"/>
    <cellStyle name="Normal 58 2 3" xfId="11145" xr:uid="{B998A7F9-13B9-4AF6-92EE-D666CFA5222E}"/>
    <cellStyle name="Normal 58 2 4" xfId="13981" xr:uid="{592263D4-DA09-4797-8053-B1225E23A75D}"/>
    <cellStyle name="Normal 58 3" xfId="4248" xr:uid="{B8377CDB-3957-43CB-B807-A1D97DC434F1}"/>
    <cellStyle name="Normal 58 3 2" xfId="6756" xr:uid="{9F0E8F14-803E-4420-A8B7-EE28C496AFDC}"/>
    <cellStyle name="Normal 58 3 2 2" xfId="9519" xr:uid="{ED9A2DCB-6929-456D-A221-2DB098D5DD04}"/>
    <cellStyle name="Normal 58 3 3" xfId="11848" xr:uid="{A3CE984E-708D-4415-B921-849DA80705EC}"/>
    <cellStyle name="Normal 58 3 4" xfId="15110" xr:uid="{8F6B9F05-317F-44B0-AD56-3FB68F7B97D7}"/>
    <cellStyle name="Normal 58 4" xfId="4249" xr:uid="{66EC13EC-F8E0-49ED-B66E-9D6C1D963E53}"/>
    <cellStyle name="Normal 58 4 2" xfId="6757" xr:uid="{FA0ED399-3518-424A-8EFA-C758A0841A40}"/>
    <cellStyle name="Normal 58 4 2 2" xfId="9520" xr:uid="{5E94E2A4-11DB-4000-A2A3-40B1766E1A83}"/>
    <cellStyle name="Normal 58 4 3" xfId="16138" xr:uid="{92DB69FA-BE35-4F2B-81DE-6FE8E913EC99}"/>
    <cellStyle name="Normal 58 5" xfId="6754" xr:uid="{39C1752B-8042-437E-84F5-ECB99EED8FE3}"/>
    <cellStyle name="Normal 58 5 2" xfId="9517" xr:uid="{60F496FB-136E-4935-89C8-CD84E5A7F49A}"/>
    <cellStyle name="Normal 58 5 3" xfId="17359" xr:uid="{8604D4EE-16B3-4A0A-9454-A9A5F8E7269B}"/>
    <cellStyle name="Normal 58 6" xfId="10411" xr:uid="{4D60A53B-943A-416D-BD37-F4D0609B166D}"/>
    <cellStyle name="Normal 58 7" xfId="13247" xr:uid="{D7FD536C-9880-4465-823E-D0FE07750F1F}"/>
    <cellStyle name="Normal 58 8" xfId="19531" xr:uid="{85C87228-5D14-4943-BB16-4ADC86773984}"/>
    <cellStyle name="Normal 58 9" xfId="21330" xr:uid="{AD41F909-53E5-4503-92B6-F25BE07A2634}"/>
    <cellStyle name="Normal 59" xfId="388" xr:uid="{BEDDBC64-75CD-445E-921A-117662D3B2D4}"/>
    <cellStyle name="Normal 59 10" xfId="25013" xr:uid="{732EAF1A-EF29-4057-A6E0-111972C69D60}"/>
    <cellStyle name="Normal 59 11" xfId="26040" xr:uid="{D27F5034-4D7F-472C-BEE0-D2DA3DDF5573}"/>
    <cellStyle name="Normal 59 12" xfId="27063" xr:uid="{C0155A52-DE95-4075-9859-A7FB656E03F3}"/>
    <cellStyle name="Normal 59 2" xfId="1126" xr:uid="{8D492B77-3A77-4A36-A7FC-A03A6F15B753}"/>
    <cellStyle name="Normal 59 2 2" xfId="6759" xr:uid="{152708EA-ACEF-4C72-83DF-EB44EE3856C3}"/>
    <cellStyle name="Normal 59 2 2 2" xfId="9522" xr:uid="{8098BAE3-AAFC-4CFF-8FAA-032DD95161E6}"/>
    <cellStyle name="Normal 59 2 3" xfId="11146" xr:uid="{EA1C3836-023F-4C69-ACC2-FFAAE2A342EE}"/>
    <cellStyle name="Normal 59 2 4" xfId="13982" xr:uid="{C141C19A-F187-4C77-A0F6-0EDAF463497E}"/>
    <cellStyle name="Normal 59 3" xfId="4250" xr:uid="{0A8AE8E9-3F27-42D4-AEA5-2BD517B16EE1}"/>
    <cellStyle name="Normal 59 3 2" xfId="6760" xr:uid="{0A4E6868-4D32-4804-B5E5-F9C592940092}"/>
    <cellStyle name="Normal 59 3 2 2" xfId="9523" xr:uid="{4E4FFB90-DFBC-4044-B30F-221A4558D332}"/>
    <cellStyle name="Normal 59 3 3" xfId="11849" xr:uid="{BB07E49C-0461-43CB-B7EC-1DB85722683D}"/>
    <cellStyle name="Normal 59 3 4" xfId="15111" xr:uid="{98D34460-38B7-4CA9-AB2D-44CA11310393}"/>
    <cellStyle name="Normal 59 4" xfId="4251" xr:uid="{F1667FCB-1697-4D5F-A9F6-052F670CEFF3}"/>
    <cellStyle name="Normal 59 4 2" xfId="6761" xr:uid="{CF78794A-2344-4129-BF69-388E5DE3F53E}"/>
    <cellStyle name="Normal 59 4 2 2" xfId="9524" xr:uid="{284140AA-83FA-4039-AC15-468A81E81D86}"/>
    <cellStyle name="Normal 59 4 3" xfId="16139" xr:uid="{9C46027A-7742-4B94-B0C6-D5E0864AD396}"/>
    <cellStyle name="Normal 59 5" xfId="6758" xr:uid="{5BDA22BC-BEFA-428F-B1CF-F03E62286705}"/>
    <cellStyle name="Normal 59 5 2" xfId="9521" xr:uid="{152AF716-51B0-415D-8986-57F3069AB0A4}"/>
    <cellStyle name="Normal 59 5 3" xfId="17360" xr:uid="{4588A971-B74F-4B1F-BA0C-5ADD47A5F633}"/>
    <cellStyle name="Normal 59 6" xfId="10412" xr:uid="{97FFAA52-48C8-4077-A844-81479C69552B}"/>
    <cellStyle name="Normal 59 7" xfId="13248" xr:uid="{7A57E595-D156-46D8-A622-AB9FDA7E0AF1}"/>
    <cellStyle name="Normal 59 8" xfId="19532" xr:uid="{6350BAD0-C30A-4033-B25F-8819440CAE6B}"/>
    <cellStyle name="Normal 59 9" xfId="21331" xr:uid="{20E2C6A0-1DF9-4F69-A084-199961004B64}"/>
    <cellStyle name="Normal 6" xfId="351" xr:uid="{687614D2-ADFC-41BF-BB03-A44C7D87C663}"/>
    <cellStyle name="Normal 6 10" xfId="24325" xr:uid="{72A20F94-A7A4-44DA-A136-6ED4A70149D9}"/>
    <cellStyle name="Normal 6 11" xfId="25352" xr:uid="{CCEA04A7-4E18-4F11-8240-45139ABD5CF0}"/>
    <cellStyle name="Normal 6 12" xfId="26375" xr:uid="{A11A677B-41AC-47B9-B68E-B8A1A4E45442}"/>
    <cellStyle name="Normal 6 2" xfId="1088" xr:uid="{6203028A-C087-4DC9-94E7-473C04608B79}"/>
    <cellStyle name="Normal 6 2 10" xfId="25446" xr:uid="{52FCA1CF-C7D7-4F4A-8021-4A619FE87683}"/>
    <cellStyle name="Normal 6 2 11" xfId="26469" xr:uid="{D159A1E9-A658-4647-BF27-D18DE17D7FEB}"/>
    <cellStyle name="Normal 6 2 2" xfId="4252" xr:uid="{F5A71CE5-F11E-4A20-8030-66C11E3DB2AF}"/>
    <cellStyle name="Normal 6 2 2 2" xfId="6764" xr:uid="{87F580E0-7626-4276-AFB4-5081EFCA8012}"/>
    <cellStyle name="Normal 6 2 2 2 2" xfId="9527" xr:uid="{EA584445-AA06-42E3-A293-7DD037F92F94}"/>
    <cellStyle name="Normal 6 2 2 3" xfId="11591" xr:uid="{EA1D1560-C552-461C-9D21-D809A7D11421}"/>
    <cellStyle name="Normal 6 2 2 4" xfId="14517" xr:uid="{DAB283DC-E59A-4ECE-9DF3-29EEF6008CBB}"/>
    <cellStyle name="Normal 6 2 3" xfId="4253" xr:uid="{BABC430F-1EE5-464B-A1B5-81EE20D68066}"/>
    <cellStyle name="Normal 6 2 3 2" xfId="6765" xr:uid="{6FE79555-DD8E-4E05-AAF0-21366209DF0C}"/>
    <cellStyle name="Normal 6 2 3 2 2" xfId="9528" xr:uid="{273FECDC-D25A-48CA-81D3-7901D3AA799A}"/>
    <cellStyle name="Normal 6 2 3 3" xfId="15545" xr:uid="{6DCBB480-D072-4F07-8F9E-562BBFEAED50}"/>
    <cellStyle name="Normal 6 2 4" xfId="6763" xr:uid="{DB6950E4-434C-4090-8E1E-AED396C0672E}"/>
    <cellStyle name="Normal 6 2 4 2" xfId="9526" xr:uid="{95DD047C-19CD-43D6-A6B1-43CEC34D251F}"/>
    <cellStyle name="Normal 6 2 4 3" xfId="16884" xr:uid="{0D86205E-2398-4D55-BEB4-FB424C3EE46B}"/>
    <cellStyle name="Normal 6 2 5" xfId="11108" xr:uid="{9860F15A-DCC3-4E99-B112-7019CB439293}"/>
    <cellStyle name="Normal 6 2 6" xfId="13944" xr:uid="{06B91D4E-DA33-45AC-BB2D-E4F5BFFD60CC}"/>
    <cellStyle name="Normal 6 2 7" xfId="18942" xr:uid="{461F0A90-E58B-41B3-ADAB-E4EDCF06BED1}"/>
    <cellStyle name="Normal 6 2 8" xfId="20737" xr:uid="{7E3DBE74-793C-4ECC-A150-3BB2B6F5B2B8}"/>
    <cellStyle name="Normal 6 2 9" xfId="24419" xr:uid="{1346040B-B836-4393-B9FF-846D7DCFD4F3}"/>
    <cellStyle name="Normal 6 3" xfId="4254" xr:uid="{B0E7C8CB-0FC5-49CC-A98A-03AC7D24591B}"/>
    <cellStyle name="Normal 6 3 2" xfId="6766" xr:uid="{65AE2A59-D9AD-4ADB-8030-2BBDF3D91F1E}"/>
    <cellStyle name="Normal 6 3 2 2" xfId="9529" xr:uid="{EA8C4DF4-F941-45E4-84B4-EB66B8EF9774}"/>
    <cellStyle name="Normal 6 3 3" xfId="11552" xr:uid="{31E996B8-3B02-4E9B-B688-D04EA7B10D34}"/>
    <cellStyle name="Normal 6 3 4" xfId="14423" xr:uid="{014C18E2-2046-43F2-B3FD-C3CF660C9B21}"/>
    <cellStyle name="Normal 6 4" xfId="4255" xr:uid="{575E8619-CB06-41D7-AC6E-55EB75920117}"/>
    <cellStyle name="Normal 6 4 2" xfId="6767" xr:uid="{25EC256C-93D9-4187-AD08-1662649EDC8A}"/>
    <cellStyle name="Normal 6 4 2 2" xfId="9530" xr:uid="{9E670BB1-0FE4-411B-96AD-7FAC84A745E0}"/>
    <cellStyle name="Normal 6 4 3" xfId="15451" xr:uid="{899E6070-7BA6-442B-A0A0-E7C8E22F3690}"/>
    <cellStyle name="Normal 6 5" xfId="6762" xr:uid="{B3305546-79C9-4AC0-8251-B9FF0C9FAA37}"/>
    <cellStyle name="Normal 6 5 2" xfId="9525" xr:uid="{E91375C3-9EFC-4BBC-BE89-F45762DFD8E5}"/>
    <cellStyle name="Normal 6 5 3" xfId="16800" xr:uid="{0C9571D1-7764-4E9B-85E1-0F1674AF0DD6}"/>
    <cellStyle name="Normal 6 6" xfId="10374" xr:uid="{B746BCFD-21B7-43E1-AFD8-2CCB0BA244EC}"/>
    <cellStyle name="Normal 6 7" xfId="13210" xr:uid="{F3E2C384-8178-4261-B78E-509A501531D6}"/>
    <cellStyle name="Normal 6 8" xfId="18853" xr:uid="{DB9595CA-EEEC-43D1-8B26-ACD726409DC6}"/>
    <cellStyle name="Normal 6 9" xfId="20643" xr:uid="{B168593A-CF8F-4A84-96C8-42488D6D5688}"/>
    <cellStyle name="Normal 60" xfId="389" xr:uid="{6DCB5A93-471E-4E54-9D84-173B71E38634}"/>
    <cellStyle name="Normal 60 10" xfId="25014" xr:uid="{523262F0-FDDF-44D2-8884-B0EDE13683DC}"/>
    <cellStyle name="Normal 60 11" xfId="26041" xr:uid="{6103B4C3-CBA7-4718-8082-17F684C6A4E6}"/>
    <cellStyle name="Normal 60 12" xfId="27064" xr:uid="{186149A0-EADC-4CEE-916F-17B8302E0DB2}"/>
    <cellStyle name="Normal 60 2" xfId="1127" xr:uid="{26ADD80B-C0A6-4819-B1CE-7E1BA194D0BB}"/>
    <cellStyle name="Normal 60 2 2" xfId="6769" xr:uid="{CCE04CA9-9FD2-4B9E-BA1D-FE3BEFCA8641}"/>
    <cellStyle name="Normal 60 2 2 2" xfId="9532" xr:uid="{CB2051BE-1695-416C-BD2A-526F32A874B3}"/>
    <cellStyle name="Normal 60 2 3" xfId="11147" xr:uid="{73CB4BB9-5C33-4456-86C5-39AAC9AC5635}"/>
    <cellStyle name="Normal 60 2 4" xfId="13983" xr:uid="{0D27B2D6-DE67-4A80-83CC-82E2DD1A162D}"/>
    <cellStyle name="Normal 60 3" xfId="4256" xr:uid="{1E56D58C-C5C9-4FCB-8519-8D69BAD56FAA}"/>
    <cellStyle name="Normal 60 3 2" xfId="6770" xr:uid="{E67E808E-EFB2-4359-A620-08106C235636}"/>
    <cellStyle name="Normal 60 3 2 2" xfId="9533" xr:uid="{9F77C24E-6D71-4AD8-849E-E81B8F797596}"/>
    <cellStyle name="Normal 60 3 3" xfId="11850" xr:uid="{834A3929-F789-4001-86F1-6A7FC815FE68}"/>
    <cellStyle name="Normal 60 3 4" xfId="15112" xr:uid="{0102A721-B1A7-4506-9391-D814930B92AE}"/>
    <cellStyle name="Normal 60 4" xfId="4257" xr:uid="{FFE087BE-FE70-443F-98C5-86A9979D454E}"/>
    <cellStyle name="Normal 60 4 2" xfId="6771" xr:uid="{124AA499-2438-4F29-B70A-8A5DBB32D24E}"/>
    <cellStyle name="Normal 60 4 2 2" xfId="9534" xr:uid="{42C2F524-40FC-429C-BC7D-AA456F637386}"/>
    <cellStyle name="Normal 60 4 3" xfId="16140" xr:uid="{6CBED879-B2EE-4470-8A82-976D254809AD}"/>
    <cellStyle name="Normal 60 5" xfId="6768" xr:uid="{5D234053-8ABB-43E4-9CAC-3EF941EE4140}"/>
    <cellStyle name="Normal 60 5 2" xfId="9531" xr:uid="{2E1B5283-05BB-4F7D-A7CE-6E7843C54421}"/>
    <cellStyle name="Normal 60 5 3" xfId="17361" xr:uid="{3C030AB3-6E8C-47CD-850C-5A1DCD89C405}"/>
    <cellStyle name="Normal 60 6" xfId="10413" xr:uid="{7102987B-650D-444D-937B-407CC9D61EBB}"/>
    <cellStyle name="Normal 60 7" xfId="13249" xr:uid="{8B1F5EFC-F62A-40BD-A550-00840AF3B201}"/>
    <cellStyle name="Normal 60 8" xfId="19533" xr:uid="{F5F2B98A-755C-492B-BAF1-A5FF9F61A149}"/>
    <cellStyle name="Normal 60 9" xfId="21332" xr:uid="{FEE979BA-43CB-430F-85B6-9EB7594938F4}"/>
    <cellStyle name="Normal 61" xfId="390" xr:uid="{7991ECC4-C16A-4A3D-9889-28B5D6108BD0}"/>
    <cellStyle name="Normal 61 10" xfId="25015" xr:uid="{DA7C01A0-C090-47B2-9EBA-A4469D63FCEB}"/>
    <cellStyle name="Normal 61 11" xfId="26042" xr:uid="{3AC42CD0-0BF6-46AB-8682-4A0BCB22322B}"/>
    <cellStyle name="Normal 61 12" xfId="27065" xr:uid="{DC5E8D9F-C44A-426A-A544-7BFB5EF50065}"/>
    <cellStyle name="Normal 61 2" xfId="1128" xr:uid="{56276B9F-8E26-4B67-BE00-EBEEF50BC33D}"/>
    <cellStyle name="Normal 61 2 2" xfId="6773" xr:uid="{C4C1C259-1C2C-43B1-9A6C-61BD3DF6C998}"/>
    <cellStyle name="Normal 61 2 2 2" xfId="9536" xr:uid="{9C344831-7055-426C-91A8-4C89C6FF8A48}"/>
    <cellStyle name="Normal 61 2 3" xfId="11148" xr:uid="{4B0C17FC-43BB-48F5-BB8C-3DC2B0532B33}"/>
    <cellStyle name="Normal 61 2 4" xfId="13984" xr:uid="{5DAB6143-B130-46DC-9BF7-F1B8C6595FB6}"/>
    <cellStyle name="Normal 61 3" xfId="4258" xr:uid="{04140557-314D-45B1-A150-EDC70A40EFB8}"/>
    <cellStyle name="Normal 61 3 2" xfId="6774" xr:uid="{FCAC80DF-375B-4DBA-9744-C6DD88B7C3F3}"/>
    <cellStyle name="Normal 61 3 2 2" xfId="9537" xr:uid="{C0A602D1-816A-4624-9524-E2BB62C77041}"/>
    <cellStyle name="Normal 61 3 3" xfId="11851" xr:uid="{5F97939A-7996-43A6-BF50-F7A9BB11073F}"/>
    <cellStyle name="Normal 61 3 4" xfId="15113" xr:uid="{58C57ED1-83FD-4B98-8A0B-FF28148CCE1C}"/>
    <cellStyle name="Normal 61 4" xfId="4259" xr:uid="{49699657-C645-470C-BEF7-48631223989A}"/>
    <cellStyle name="Normal 61 4 2" xfId="6775" xr:uid="{E62C0093-FED0-4E5D-A68E-98357E4C6D0C}"/>
    <cellStyle name="Normal 61 4 2 2" xfId="9538" xr:uid="{929BE25E-3840-4878-92ED-253E03A1EC8B}"/>
    <cellStyle name="Normal 61 4 3" xfId="16141" xr:uid="{CFFBC261-D7D4-4B79-A3CE-3D766649321B}"/>
    <cellStyle name="Normal 61 5" xfId="6772" xr:uid="{46CC2DB4-8A23-4AB7-B993-6364CFAF7024}"/>
    <cellStyle name="Normal 61 5 2" xfId="9535" xr:uid="{A1FF5116-6A4D-4090-8272-DA655A147323}"/>
    <cellStyle name="Normal 61 5 3" xfId="17362" xr:uid="{4F999148-AF6F-4503-A72E-9736FFF23B10}"/>
    <cellStyle name="Normal 61 6" xfId="10414" xr:uid="{BE870854-C829-484F-988F-2BF8F95371CE}"/>
    <cellStyle name="Normal 61 7" xfId="13250" xr:uid="{D6C9DB1B-1EEA-49C8-8764-4BD1E351D24A}"/>
    <cellStyle name="Normal 61 8" xfId="19534" xr:uid="{7CA3196C-45E3-4DF0-8504-DB6F8913A725}"/>
    <cellStyle name="Normal 61 9" xfId="21333" xr:uid="{37B5128B-1F1F-47CA-A8CB-4D4F9174B2ED}"/>
    <cellStyle name="Normal 62" xfId="391" xr:uid="{D5BF213D-500E-4088-BEE0-B8400E15BCF8}"/>
    <cellStyle name="Normal 62 10" xfId="25016" xr:uid="{257A608B-E975-4394-9A68-C4259A073E6E}"/>
    <cellStyle name="Normal 62 11" xfId="26043" xr:uid="{2813D659-CD5E-412A-A5E4-4112EC0B8B05}"/>
    <cellStyle name="Normal 62 12" xfId="27066" xr:uid="{CAA5C0D6-E00A-48DD-9D5E-0699870AEE9C}"/>
    <cellStyle name="Normal 62 2" xfId="1129" xr:uid="{66D0FB2C-86B9-456D-BF44-D6DDCF961612}"/>
    <cellStyle name="Normal 62 2 2" xfId="6777" xr:uid="{846389F6-20E5-479C-9174-CABE75DD4288}"/>
    <cellStyle name="Normal 62 2 2 2" xfId="9540" xr:uid="{D91C7973-6FCE-4E23-8F8D-BF97FC35FFBC}"/>
    <cellStyle name="Normal 62 2 3" xfId="11149" xr:uid="{24FC9F11-C404-44CF-BBA8-0E372E436F1C}"/>
    <cellStyle name="Normal 62 2 4" xfId="13985" xr:uid="{05B1D799-3831-4CE6-8C84-946DDB07F115}"/>
    <cellStyle name="Normal 62 3" xfId="4260" xr:uid="{D2E29A20-6EEA-4BB2-B64A-E342080C79FE}"/>
    <cellStyle name="Normal 62 3 2" xfId="6778" xr:uid="{8800CEBA-DA22-4887-92A8-0F470709CD6B}"/>
    <cellStyle name="Normal 62 3 2 2" xfId="9541" xr:uid="{A221F690-9089-424D-A8B3-EA2C63D01260}"/>
    <cellStyle name="Normal 62 3 3" xfId="11852" xr:uid="{FB6C16C6-24AE-447D-9218-F01A5695F045}"/>
    <cellStyle name="Normal 62 3 4" xfId="15114" xr:uid="{490E810A-A9E6-46B5-B011-7AD0D90F4FCE}"/>
    <cellStyle name="Normal 62 4" xfId="4261" xr:uid="{FAE91721-3FBD-4354-B2E1-EB91E562C5CF}"/>
    <cellStyle name="Normal 62 4 2" xfId="6779" xr:uid="{10EF49EB-44DB-4D87-A08C-BE4E43F449F2}"/>
    <cellStyle name="Normal 62 4 2 2" xfId="9542" xr:uid="{42AAA109-5368-45A3-8047-9400B6DC70E8}"/>
    <cellStyle name="Normal 62 4 3" xfId="16142" xr:uid="{F80BF95C-4A02-4781-BFFB-24DF682A6105}"/>
    <cellStyle name="Normal 62 5" xfId="6776" xr:uid="{43DD0B66-CC1D-4718-ABD2-7450BC065D42}"/>
    <cellStyle name="Normal 62 5 2" xfId="9539" xr:uid="{4B06BA98-229D-47AA-B2A6-6C4B8EA6C77C}"/>
    <cellStyle name="Normal 62 5 3" xfId="17363" xr:uid="{5C37794B-D0B3-4BB0-99CA-60C29C5E272F}"/>
    <cellStyle name="Normal 62 6" xfId="10415" xr:uid="{F8E4F9F2-DBF2-4DDA-9436-8888FA2A907B}"/>
    <cellStyle name="Normal 62 7" xfId="13251" xr:uid="{1FB11AA6-A39E-4469-88FA-67C35352D8D1}"/>
    <cellStyle name="Normal 62 8" xfId="19535" xr:uid="{484F44A4-4F5B-4053-A6FF-4F814574B629}"/>
    <cellStyle name="Normal 62 9" xfId="21334" xr:uid="{848B007A-E171-4F96-8AA4-D770ADE6D110}"/>
    <cellStyle name="Normal 63" xfId="392" xr:uid="{9C3C1623-3E1F-4A10-8622-99405ED51E0E}"/>
    <cellStyle name="Normal 63 10" xfId="25017" xr:uid="{31E2073F-7EA3-4A34-A7C7-D1CA801AF2BF}"/>
    <cellStyle name="Normal 63 11" xfId="26044" xr:uid="{4F8494FC-11AE-467E-8305-19BFDE10DD93}"/>
    <cellStyle name="Normal 63 12" xfId="27067" xr:uid="{94990B9D-3991-42D6-89C8-3F4CF974171D}"/>
    <cellStyle name="Normal 63 2" xfId="1130" xr:uid="{65FE5AD6-F923-4A6A-B84A-C8DD3C4ACDEC}"/>
    <cellStyle name="Normal 63 2 2" xfId="6781" xr:uid="{E8D12EE5-6AE4-4B1B-8841-8A48FDB4A280}"/>
    <cellStyle name="Normal 63 2 2 2" xfId="9544" xr:uid="{37C9BB09-104E-4256-A31E-7E9B33ECBC6E}"/>
    <cellStyle name="Normal 63 2 3" xfId="11150" xr:uid="{4F8C8831-C90C-4960-B2BC-A104FF83D647}"/>
    <cellStyle name="Normal 63 2 4" xfId="13986" xr:uid="{3B773342-A178-4145-941C-951686F68CCE}"/>
    <cellStyle name="Normal 63 3" xfId="4262" xr:uid="{A4C72599-1B61-4FC8-9F14-E9885594EAF4}"/>
    <cellStyle name="Normal 63 3 2" xfId="6782" xr:uid="{EB57B131-4003-4F4D-BD35-1EA7B7CFA603}"/>
    <cellStyle name="Normal 63 3 2 2" xfId="9545" xr:uid="{794C51A7-9076-4AEC-B0B4-035A23A07375}"/>
    <cellStyle name="Normal 63 3 3" xfId="11853" xr:uid="{2DB40601-6431-4631-9C36-6A50EE3FB95F}"/>
    <cellStyle name="Normal 63 3 4" xfId="15115" xr:uid="{7DC8FCAB-E06A-4530-B35C-2FBE516A3C97}"/>
    <cellStyle name="Normal 63 4" xfId="4263" xr:uid="{733F17B5-4422-4A73-ACC4-1CEF9B3F8F38}"/>
    <cellStyle name="Normal 63 4 2" xfId="6783" xr:uid="{F169535B-6665-4ECE-BF7E-BA517DE5CD1E}"/>
    <cellStyle name="Normal 63 4 2 2" xfId="9546" xr:uid="{A20F6B09-A002-4BC6-81E0-714483A0E7AC}"/>
    <cellStyle name="Normal 63 4 3" xfId="16143" xr:uid="{CF8FFD88-0348-4E61-A6CA-8313EBE04700}"/>
    <cellStyle name="Normal 63 5" xfId="6780" xr:uid="{F016A7F8-059C-4CF0-9D3C-6FF7D48D434E}"/>
    <cellStyle name="Normal 63 5 2" xfId="9543" xr:uid="{F0D24EC4-695E-4013-A03A-C896CE295519}"/>
    <cellStyle name="Normal 63 5 3" xfId="17364" xr:uid="{A97D8C11-930F-4CEE-B431-0229A49C3DAE}"/>
    <cellStyle name="Normal 63 6" xfId="10416" xr:uid="{BF388CB5-5BA2-4115-9A6B-C50230B48AA8}"/>
    <cellStyle name="Normal 63 7" xfId="13252" xr:uid="{30C4C813-2707-4E03-87D6-D36C3C5BA404}"/>
    <cellStyle name="Normal 63 8" xfId="19536" xr:uid="{65790F0D-459F-494E-9860-CEAA982CD2B6}"/>
    <cellStyle name="Normal 63 9" xfId="21335" xr:uid="{95825260-B630-4B90-AAF0-3A5AAE97A7BD}"/>
    <cellStyle name="Normal 64" xfId="393" xr:uid="{9C9C9967-9EEC-4E5C-9183-F91C177763F2}"/>
    <cellStyle name="Normal 64 10" xfId="25018" xr:uid="{F13A2CFB-6A4A-48B5-AAD0-6335A2A994CE}"/>
    <cellStyle name="Normal 64 11" xfId="26045" xr:uid="{9CD9BD84-0CAE-4D05-86FF-BCDAEB6635B2}"/>
    <cellStyle name="Normal 64 12" xfId="27068" xr:uid="{2C378ECA-53E2-4294-80DB-984E84E137E4}"/>
    <cellStyle name="Normal 64 2" xfId="1131" xr:uid="{C1D81C50-6B13-4B4D-98F6-714F98ED3CE9}"/>
    <cellStyle name="Normal 64 2 2" xfId="6785" xr:uid="{510F46CE-9FA9-41DD-B418-77B9D0DE216E}"/>
    <cellStyle name="Normal 64 2 2 2" xfId="9548" xr:uid="{FB9E87DF-C134-4C10-B362-1837FDBF24EA}"/>
    <cellStyle name="Normal 64 2 3" xfId="11151" xr:uid="{D957F6EE-8C09-4F9C-8A0D-2A8DFDB90553}"/>
    <cellStyle name="Normal 64 2 4" xfId="13987" xr:uid="{C9138409-7A83-4868-A9B8-7CAAA853B88F}"/>
    <cellStyle name="Normal 64 3" xfId="4264" xr:uid="{2C85F156-9E8C-44A1-92A9-B4A5946C9AD1}"/>
    <cellStyle name="Normal 64 3 2" xfId="6786" xr:uid="{534AE4AA-66E0-4EAC-91C5-07714556D856}"/>
    <cellStyle name="Normal 64 3 2 2" xfId="9549" xr:uid="{72DAA919-25D4-431C-813D-CDE0918247F7}"/>
    <cellStyle name="Normal 64 3 3" xfId="11854" xr:uid="{14D3CD3B-57B5-4BB5-9830-665FFC599481}"/>
    <cellStyle name="Normal 64 3 4" xfId="15116" xr:uid="{42698075-AD71-4060-A067-B76E9EA6BF95}"/>
    <cellStyle name="Normal 64 4" xfId="4265" xr:uid="{B50646ED-3601-4538-A4CE-E5579495BCA6}"/>
    <cellStyle name="Normal 64 4 2" xfId="6787" xr:uid="{93648F06-C536-45A7-B44A-A296C4B0C814}"/>
    <cellStyle name="Normal 64 4 2 2" xfId="9550" xr:uid="{ADF2561B-E3F2-4875-8F16-06D7FBBB402B}"/>
    <cellStyle name="Normal 64 4 3" xfId="16144" xr:uid="{733F648E-BD75-4E9F-9129-4F89EFEB7955}"/>
    <cellStyle name="Normal 64 5" xfId="6784" xr:uid="{11C3719A-0189-4826-B5FD-0E7167294E0D}"/>
    <cellStyle name="Normal 64 5 2" xfId="9547" xr:uid="{B6301891-299D-4305-B89D-DA48B0EA90B2}"/>
    <cellStyle name="Normal 64 5 3" xfId="17365" xr:uid="{D5F94618-A99E-468A-AFBF-141B03CEDDD5}"/>
    <cellStyle name="Normal 64 6" xfId="10417" xr:uid="{37E94578-13E9-4111-BD86-39C2A29DC53A}"/>
    <cellStyle name="Normal 64 7" xfId="13253" xr:uid="{57DFCE03-FE78-48D6-B04C-D2F69C00D7C9}"/>
    <cellStyle name="Normal 64 8" xfId="19537" xr:uid="{CC1F7FBF-7C9E-4EAA-94D2-6502E34AC6BA}"/>
    <cellStyle name="Normal 64 9" xfId="21336" xr:uid="{86E00762-2117-4F50-8815-994268CC8FD3}"/>
    <cellStyle name="Normal 65" xfId="394" xr:uid="{5F23BC5E-40B9-4DB3-A3C1-0CBACD1ED2B5}"/>
    <cellStyle name="Normal 65 10" xfId="25019" xr:uid="{E0C059DE-0E14-4ED0-BACC-AAC87898E7FB}"/>
    <cellStyle name="Normal 65 11" xfId="26046" xr:uid="{95CA491C-5F10-4166-A5C7-EE57A15FB70E}"/>
    <cellStyle name="Normal 65 12" xfId="27069" xr:uid="{AC92AD12-B1E3-4135-8EC0-4BACF84A5001}"/>
    <cellStyle name="Normal 65 2" xfId="1132" xr:uid="{06DCBE29-67EC-4514-9DFA-3A64EFD135B7}"/>
    <cellStyle name="Normal 65 2 2" xfId="6789" xr:uid="{45C6422D-ACB7-41DE-8D74-D5CB1D2CA22A}"/>
    <cellStyle name="Normal 65 2 2 2" xfId="9552" xr:uid="{F6290460-6473-4407-B5D6-1B1C7391DB94}"/>
    <cellStyle name="Normal 65 2 3" xfId="11152" xr:uid="{AE651EBD-DB0D-4157-A8AD-6D6CCC8BD5F5}"/>
    <cellStyle name="Normal 65 2 4" xfId="13988" xr:uid="{2B766EC9-DCDE-4531-94E3-474D799563EC}"/>
    <cellStyle name="Normal 65 3" xfId="4266" xr:uid="{002BDDBC-7F72-4B1D-A78F-F273691B4218}"/>
    <cellStyle name="Normal 65 3 2" xfId="6790" xr:uid="{429CC94A-2CC5-4C47-8A09-9024A642C71D}"/>
    <cellStyle name="Normal 65 3 2 2" xfId="9553" xr:uid="{802E8810-9B72-4814-9444-A07FEAEBECE0}"/>
    <cellStyle name="Normal 65 3 3" xfId="11855" xr:uid="{845DC8E0-249E-4FC8-8FCA-87EC81E23668}"/>
    <cellStyle name="Normal 65 3 4" xfId="15117" xr:uid="{CD3C8627-DD1F-411B-9399-E5C8593AD0FA}"/>
    <cellStyle name="Normal 65 4" xfId="4267" xr:uid="{7AB9EC6E-CA13-4C5B-885F-2E5699799A20}"/>
    <cellStyle name="Normal 65 4 2" xfId="6791" xr:uid="{A15A2D7A-0014-4BBD-875D-5FC0085D6567}"/>
    <cellStyle name="Normal 65 4 2 2" xfId="9554" xr:uid="{51D4E18B-37B2-4F4E-9490-E9DB9C79A05C}"/>
    <cellStyle name="Normal 65 4 3" xfId="16145" xr:uid="{24EFF68C-3802-4FFE-B000-36B3B657B1E5}"/>
    <cellStyle name="Normal 65 5" xfId="6788" xr:uid="{237E5FD0-16CC-41C2-8E0B-1CCFEE54768B}"/>
    <cellStyle name="Normal 65 5 2" xfId="9551" xr:uid="{9445BA86-3A22-43F6-8628-4230BF422C49}"/>
    <cellStyle name="Normal 65 5 3" xfId="17366" xr:uid="{3412D1E7-E503-40D0-9503-DA9BF121E517}"/>
    <cellStyle name="Normal 65 6" xfId="10418" xr:uid="{5A5721C2-A901-4686-AEF7-372D9D92BC43}"/>
    <cellStyle name="Normal 65 7" xfId="13254" xr:uid="{B2EA71AF-9C13-4B97-A575-9BD87C41C96C}"/>
    <cellStyle name="Normal 65 8" xfId="19538" xr:uid="{2233DF89-56E9-464B-B5A3-2665054208B7}"/>
    <cellStyle name="Normal 65 9" xfId="21337" xr:uid="{2F25C242-DE91-41E4-B5E1-5414033F1F8F}"/>
    <cellStyle name="Normal 66" xfId="395" xr:uid="{331C808D-FD06-475A-95FC-5FDDABD76763}"/>
    <cellStyle name="Normal 66 10" xfId="25020" xr:uid="{9CA948D4-2F89-4B2C-8003-3F8F7C75B908}"/>
    <cellStyle name="Normal 66 11" xfId="26047" xr:uid="{371366EC-8FC7-4634-90CC-DE72F0A8660D}"/>
    <cellStyle name="Normal 66 12" xfId="27070" xr:uid="{95300791-B711-46E9-9434-D74524DC0C12}"/>
    <cellStyle name="Normal 66 2" xfId="1133" xr:uid="{27FA0ADE-C59B-4145-9880-0FE178664524}"/>
    <cellStyle name="Normal 66 2 2" xfId="6793" xr:uid="{7E183AB7-24D1-4697-9094-C809D26BB39A}"/>
    <cellStyle name="Normal 66 2 2 2" xfId="9556" xr:uid="{727C4343-C3C1-4497-B202-CF1D41D53973}"/>
    <cellStyle name="Normal 66 2 3" xfId="11153" xr:uid="{0A5E3562-9735-4E25-BF26-59138C33BFBC}"/>
    <cellStyle name="Normal 66 2 4" xfId="13989" xr:uid="{BF1947B6-A341-4102-90B4-8AB935A40EC3}"/>
    <cellStyle name="Normal 66 3" xfId="4268" xr:uid="{A012BAFF-BD25-4086-AD8F-69D3BF513483}"/>
    <cellStyle name="Normal 66 3 2" xfId="6794" xr:uid="{6A6C06F8-FB09-47F5-A9A8-AF0E39344660}"/>
    <cellStyle name="Normal 66 3 2 2" xfId="9557" xr:uid="{6F8BBD7A-F71F-43F3-BBE9-334BBEE62D15}"/>
    <cellStyle name="Normal 66 3 3" xfId="11856" xr:uid="{E9E6A210-CFDF-4F32-B65A-1C3E4CA0B556}"/>
    <cellStyle name="Normal 66 3 4" xfId="15118" xr:uid="{0B15B30E-EC80-4A1F-AB1B-84087D25EE74}"/>
    <cellStyle name="Normal 66 4" xfId="4269" xr:uid="{7F5D8CB6-150B-4A75-87BC-A797347F9C58}"/>
    <cellStyle name="Normal 66 4 2" xfId="6795" xr:uid="{0EC26079-AEF0-4314-A801-14AF1D855EC0}"/>
    <cellStyle name="Normal 66 4 2 2" xfId="9558" xr:uid="{7ACA3CA5-2145-478A-8033-0518823AC97C}"/>
    <cellStyle name="Normal 66 4 3" xfId="16146" xr:uid="{53029ECB-EA50-440D-8F89-3A5EB6553C92}"/>
    <cellStyle name="Normal 66 5" xfId="6792" xr:uid="{1E987969-C268-4BC9-91DD-B4368AE6E244}"/>
    <cellStyle name="Normal 66 5 2" xfId="9555" xr:uid="{E00C8005-E021-4D20-B8C4-42C6737F967E}"/>
    <cellStyle name="Normal 66 5 3" xfId="17367" xr:uid="{7D663741-6A30-401A-AFEF-D2C29DAB07C1}"/>
    <cellStyle name="Normal 66 6" xfId="10419" xr:uid="{F615E518-7B0C-4FD5-A80D-000F09F0E478}"/>
    <cellStyle name="Normal 66 7" xfId="13255" xr:uid="{5DCC0767-21C4-4E5C-8E7D-BA473A94F882}"/>
    <cellStyle name="Normal 66 8" xfId="19539" xr:uid="{7E65895C-6C25-4822-8756-8D7EF087AA15}"/>
    <cellStyle name="Normal 66 9" xfId="21338" xr:uid="{5717772F-E158-41EE-9635-75EA2CEF7A57}"/>
    <cellStyle name="Normal 67" xfId="396" xr:uid="{2B3C3A69-3320-4356-BB6D-42EC53CC65E5}"/>
    <cellStyle name="Normal 67 10" xfId="25021" xr:uid="{14638B95-AE86-42D6-94E8-73C5215BB2B6}"/>
    <cellStyle name="Normal 67 11" xfId="26048" xr:uid="{EF225306-B0EF-46DA-B128-456E4CDB34DF}"/>
    <cellStyle name="Normal 67 12" xfId="27071" xr:uid="{36190E59-04E1-40FF-9E14-E5C86ED73EBB}"/>
    <cellStyle name="Normal 67 2" xfId="1134" xr:uid="{B7150889-2E41-4255-AD5D-7DC0BF8D906A}"/>
    <cellStyle name="Normal 67 2 2" xfId="6797" xr:uid="{9F1D4215-2FA8-4E42-A6AB-FA224522C4B4}"/>
    <cellStyle name="Normal 67 2 2 2" xfId="9560" xr:uid="{D9361C80-6C2F-40C5-B4F7-E209A3A0F322}"/>
    <cellStyle name="Normal 67 2 3" xfId="11154" xr:uid="{EAC9A42F-01A6-44D1-9DB1-715426720F0A}"/>
    <cellStyle name="Normal 67 2 4" xfId="13990" xr:uid="{F9A17106-8A0B-4413-8D64-3A4CF562617F}"/>
    <cellStyle name="Normal 67 3" xfId="4270" xr:uid="{BBE55C14-6D89-46B6-BE11-392E5D58C25F}"/>
    <cellStyle name="Normal 67 3 2" xfId="6798" xr:uid="{D44B3C0C-7E68-49CC-A91F-F4A1335F8A08}"/>
    <cellStyle name="Normal 67 3 2 2" xfId="9561" xr:uid="{5407BA88-85B8-4AC9-A209-FFB43C1A5A37}"/>
    <cellStyle name="Normal 67 3 3" xfId="11857" xr:uid="{992B3956-95A6-4C75-A823-AB389D71CA22}"/>
    <cellStyle name="Normal 67 3 4" xfId="15119" xr:uid="{926745A8-3559-4959-85CA-1AF57F820A8D}"/>
    <cellStyle name="Normal 67 4" xfId="4271" xr:uid="{5DAFCE31-D709-4879-A950-EC4504B7CACF}"/>
    <cellStyle name="Normal 67 4 2" xfId="6799" xr:uid="{CBA4E0C0-AB13-410D-A56D-235FD7AC3CDD}"/>
    <cellStyle name="Normal 67 4 2 2" xfId="9562" xr:uid="{7FB1209C-70EC-4A4F-A8CA-BEE24ED75570}"/>
    <cellStyle name="Normal 67 4 3" xfId="16147" xr:uid="{837A0462-6F6D-4AFE-97FF-C2CFEE55F888}"/>
    <cellStyle name="Normal 67 5" xfId="6796" xr:uid="{D5CADE50-19E4-4573-A2DC-13D8DA475686}"/>
    <cellStyle name="Normal 67 5 2" xfId="9559" xr:uid="{848C852A-0332-46F8-9304-254E4EAB3142}"/>
    <cellStyle name="Normal 67 5 3" xfId="17368" xr:uid="{E2654E9C-09B5-49DF-A371-D0EC40B95119}"/>
    <cellStyle name="Normal 67 6" xfId="10420" xr:uid="{CFBAA99E-BA9F-429F-8F78-98D0D6BEC5F3}"/>
    <cellStyle name="Normal 67 7" xfId="13256" xr:uid="{B2BE213F-9066-43ED-9ACA-4D4B3E475312}"/>
    <cellStyle name="Normal 67 8" xfId="19540" xr:uid="{0DD9BB0C-DAA8-4BF2-8F3D-07EEEF7FC0CE}"/>
    <cellStyle name="Normal 67 9" xfId="21339" xr:uid="{133DC456-472E-4E6E-92C3-7983C418565D}"/>
    <cellStyle name="Normal 68" xfId="397" xr:uid="{84295DC1-AFE9-4CB8-96A9-C9A3D4E2D5BA}"/>
    <cellStyle name="Normal 68 10" xfId="25022" xr:uid="{0BCEC2C4-7AAF-40EE-BEE6-441B166EE646}"/>
    <cellStyle name="Normal 68 11" xfId="26049" xr:uid="{08AB40D6-F1B6-45D6-BFD9-C4F95742DBD6}"/>
    <cellStyle name="Normal 68 12" xfId="27072" xr:uid="{125BE030-1493-4B4D-AD39-F2F2E0D1C1E3}"/>
    <cellStyle name="Normal 68 2" xfId="1135" xr:uid="{84F6F30C-0B6A-4ED8-87E3-B323A259954C}"/>
    <cellStyle name="Normal 68 2 2" xfId="6801" xr:uid="{73E7EEF8-1E8A-4F09-A2A4-6779B8219AA9}"/>
    <cellStyle name="Normal 68 2 2 2" xfId="9564" xr:uid="{13BF5792-7E96-4D72-9813-92D3A3D2B697}"/>
    <cellStyle name="Normal 68 2 3" xfId="11155" xr:uid="{1F55F3B1-CB08-47BF-9657-9B8DC8D94A73}"/>
    <cellStyle name="Normal 68 2 4" xfId="13991" xr:uid="{679B8FBD-B2ED-4D3F-B1C8-237F4B7788C8}"/>
    <cellStyle name="Normal 68 3" xfId="4272" xr:uid="{7C743AFA-69CE-4BDF-8098-D379723C13F2}"/>
    <cellStyle name="Normal 68 3 2" xfId="6802" xr:uid="{629F54AC-A5CB-4C6B-B621-F17565A05DAA}"/>
    <cellStyle name="Normal 68 3 2 2" xfId="9565" xr:uid="{030109DB-66EE-4B0B-83CD-258B7B73FF91}"/>
    <cellStyle name="Normal 68 3 3" xfId="11858" xr:uid="{EABB5D0E-6380-4F8D-BF1A-D3CAE86ED70E}"/>
    <cellStyle name="Normal 68 3 4" xfId="15120" xr:uid="{50B4DA43-26DA-43AB-B5F6-7E56C3788C43}"/>
    <cellStyle name="Normal 68 4" xfId="4273" xr:uid="{3CC3BCE7-240D-44E6-B13F-09EDA1AF2EDD}"/>
    <cellStyle name="Normal 68 4 2" xfId="6803" xr:uid="{96F99697-0C1D-41D2-A5EC-9E3B06B12460}"/>
    <cellStyle name="Normal 68 4 2 2" xfId="9566" xr:uid="{32B37A4F-2ECF-4292-A047-337F3F35FA1B}"/>
    <cellStyle name="Normal 68 4 3" xfId="16148" xr:uid="{1EB9DAB1-EC3F-43F3-8D58-2369E1BFC2C9}"/>
    <cellStyle name="Normal 68 5" xfId="6800" xr:uid="{C648BAA3-5CDD-4995-B769-AE08D64F1FD3}"/>
    <cellStyle name="Normal 68 5 2" xfId="9563" xr:uid="{F0AA106D-0144-4008-A2C5-9A8617167F89}"/>
    <cellStyle name="Normal 68 5 3" xfId="17369" xr:uid="{D1A2ED3F-1329-4545-B29C-D47592890A9E}"/>
    <cellStyle name="Normal 68 6" xfId="10421" xr:uid="{629534F2-EC8A-45D2-BBAA-CA67702CEDB5}"/>
    <cellStyle name="Normal 68 7" xfId="13257" xr:uid="{D73FEEC4-44AC-4554-8E7B-488CE37AD682}"/>
    <cellStyle name="Normal 68 8" xfId="19541" xr:uid="{0DF5E287-5666-4C34-80E5-A1949EAD9E85}"/>
    <cellStyle name="Normal 68 9" xfId="21340" xr:uid="{CC906AB4-CBAF-4036-8BEB-4DC8EE33F000}"/>
    <cellStyle name="Normal 69" xfId="398" xr:uid="{3CFAE3F8-D533-4FF6-BD3D-305FA256C4D4}"/>
    <cellStyle name="Normal 69 10" xfId="25023" xr:uid="{0D8AEF46-FB17-4E58-853E-D1B45889AB65}"/>
    <cellStyle name="Normal 69 11" xfId="26050" xr:uid="{0E3CCE0F-C0E7-4C72-9A38-E77098F93E90}"/>
    <cellStyle name="Normal 69 12" xfId="27073" xr:uid="{D335035B-086F-4C2C-B7F1-64C198D5153D}"/>
    <cellStyle name="Normal 69 2" xfId="1136" xr:uid="{B3ADB97E-E220-47E8-A119-FE539C5B6131}"/>
    <cellStyle name="Normal 69 2 2" xfId="6805" xr:uid="{640C21E3-75B4-41DA-8921-B60AA5005A6A}"/>
    <cellStyle name="Normal 69 2 2 2" xfId="9568" xr:uid="{CD02A996-7D52-4177-B888-C08FED4A5620}"/>
    <cellStyle name="Normal 69 2 3" xfId="11156" xr:uid="{2FEFCA47-FE90-48D7-8ED8-197DC54482CD}"/>
    <cellStyle name="Normal 69 2 4" xfId="13992" xr:uid="{17F1BE0D-0C77-4414-BF14-3F2349642076}"/>
    <cellStyle name="Normal 69 3" xfId="4274" xr:uid="{6F9863B8-F59B-4B75-8609-5758E7F5DCA8}"/>
    <cellStyle name="Normal 69 3 2" xfId="6806" xr:uid="{F111BA23-422A-4B59-A6C6-BE673624F761}"/>
    <cellStyle name="Normal 69 3 2 2" xfId="9569" xr:uid="{6FD7BA51-5230-498C-9203-A6AC76C328B7}"/>
    <cellStyle name="Normal 69 3 3" xfId="11859" xr:uid="{F64E80A2-0CE8-4E67-BD6C-455E658B9D85}"/>
    <cellStyle name="Normal 69 3 4" xfId="15121" xr:uid="{B2B6A0E8-C7EF-46B1-8710-E9A06A702B30}"/>
    <cellStyle name="Normal 69 4" xfId="4275" xr:uid="{307417C8-0198-456A-8245-8B4811084284}"/>
    <cellStyle name="Normal 69 4 2" xfId="6807" xr:uid="{BEA8D3C9-9372-45B8-B079-909D4B26865D}"/>
    <cellStyle name="Normal 69 4 2 2" xfId="9570" xr:uid="{65732130-C080-450E-8E84-B9C38C049E55}"/>
    <cellStyle name="Normal 69 4 3" xfId="16149" xr:uid="{D495BE59-9474-49CE-AC3B-5BE8E4E8CC25}"/>
    <cellStyle name="Normal 69 5" xfId="6804" xr:uid="{5A16825E-BD00-43CB-940C-FC36A00D308D}"/>
    <cellStyle name="Normal 69 5 2" xfId="9567" xr:uid="{F074A739-0538-410B-AE78-C7AAA78B9E28}"/>
    <cellStyle name="Normal 69 5 3" xfId="17370" xr:uid="{8A55E89B-1D5C-4E0D-AE84-53847F5BE74F}"/>
    <cellStyle name="Normal 69 6" xfId="10422" xr:uid="{1A253F20-534F-4E03-A7DD-0AFE19D0BCDD}"/>
    <cellStyle name="Normal 69 7" xfId="13258" xr:uid="{5768602B-763C-4B5F-8E50-A5716B7268EF}"/>
    <cellStyle name="Normal 69 8" xfId="19542" xr:uid="{E1C99469-514B-4038-B9CA-A98CFD368693}"/>
    <cellStyle name="Normal 69 9" xfId="21341" xr:uid="{7E4C0AE6-1F5B-4A46-B0CB-CD866C443886}"/>
    <cellStyle name="Normal 7" xfId="324" xr:uid="{DE621D29-C04B-40EE-A7B6-1E28093460E8}"/>
    <cellStyle name="Normal 7 10" xfId="24345" xr:uid="{814CBD6A-8D52-4869-875C-110A78BB555E}"/>
    <cellStyle name="Normal 7 11" xfId="25372" xr:uid="{B03C3272-E6E8-43CD-B5E2-ECD20D4EE760}"/>
    <cellStyle name="Normal 7 12" xfId="26395" xr:uid="{1936C774-5D57-422D-9D3E-C919FADB0043}"/>
    <cellStyle name="Normal 7 2" xfId="1061" xr:uid="{803649BB-BD55-4045-AD11-65DEBBE45485}"/>
    <cellStyle name="Normal 7 2 10" xfId="25466" xr:uid="{E05D9BE2-55FB-41CC-98C4-AAC69E91B897}"/>
    <cellStyle name="Normal 7 2 11" xfId="26489" xr:uid="{95AE83A0-0AA7-4230-9DF5-E5272E242915}"/>
    <cellStyle name="Normal 7 2 2" xfId="4276" xr:uid="{CF0B5794-0919-4522-A2BC-A7CB6B169564}"/>
    <cellStyle name="Normal 7 2 2 2" xfId="6810" xr:uid="{1D8B47E8-BB46-475B-8221-1E137BE0C61D}"/>
    <cellStyle name="Normal 7 2 2 2 2" xfId="9573" xr:uid="{85583E04-3D18-467D-BCCD-33D1B248E366}"/>
    <cellStyle name="Normal 7 2 2 3" xfId="11600" xr:uid="{260BE634-6BA9-41C5-A849-08F1CBC6359C}"/>
    <cellStyle name="Normal 7 2 2 4" xfId="14537" xr:uid="{CEE216AD-5F13-4707-A6E6-74E295462B6F}"/>
    <cellStyle name="Normal 7 2 3" xfId="4277" xr:uid="{C0A84CBB-AA13-47F0-841C-B6B37F7F52EF}"/>
    <cellStyle name="Normal 7 2 3 2" xfId="6811" xr:uid="{96EA2AC2-4D29-444B-B4DB-81ACA11AE958}"/>
    <cellStyle name="Normal 7 2 3 2 2" xfId="9574" xr:uid="{E796DF38-2728-4D9B-A568-4CA01E3E5959}"/>
    <cellStyle name="Normal 7 2 3 3" xfId="15565" xr:uid="{F9309AFB-FA26-4A3C-B068-DAF1EC55CAE3}"/>
    <cellStyle name="Normal 7 2 4" xfId="6809" xr:uid="{4DF977FF-85BC-4B66-94FB-2B946090F416}"/>
    <cellStyle name="Normal 7 2 4 2" xfId="9572" xr:uid="{B981B982-E41B-472A-93B9-4B83C4DCBFE2}"/>
    <cellStyle name="Normal 7 2 4 3" xfId="16902" xr:uid="{B42DD1A6-626B-4FCA-A05E-0898F9C9F8F7}"/>
    <cellStyle name="Normal 7 2 5" xfId="11081" xr:uid="{F49CE43F-3B04-41C0-A2CD-B71DD1B8144B}"/>
    <cellStyle name="Normal 7 2 6" xfId="13917" xr:uid="{F6C92158-78BE-42AD-833B-1E64AD9A4166}"/>
    <cellStyle name="Normal 7 2 7" xfId="18961" xr:uid="{60901C7B-CD7E-4027-888B-5E119F41A1CA}"/>
    <cellStyle name="Normal 7 2 8" xfId="20757" xr:uid="{4E8734F2-BB50-423D-9873-6EF0CBB09620}"/>
    <cellStyle name="Normal 7 2 9" xfId="24439" xr:uid="{C5031AF1-EA15-4249-A9F5-F861BD211E1D}"/>
    <cellStyle name="Normal 7 3" xfId="4278" xr:uid="{5B507FA1-960A-45B0-80A1-85FD11341963}"/>
    <cellStyle name="Normal 7 3 2" xfId="6812" xr:uid="{15999236-C463-4682-A5E6-C5A5C2EE4467}"/>
    <cellStyle name="Normal 7 3 2 2" xfId="9575" xr:uid="{81E8FBFF-2B3E-4D93-92B7-867E93E0D3D7}"/>
    <cellStyle name="Normal 7 3 3" xfId="11561" xr:uid="{515D9F67-669D-4FB6-821E-AE73F0C161B9}"/>
    <cellStyle name="Normal 7 3 4" xfId="14443" xr:uid="{5BD296D3-ACE3-422E-B332-B57C7233909D}"/>
    <cellStyle name="Normal 7 4" xfId="4279" xr:uid="{762F617F-1A58-45E0-A2E0-247FE201D0B3}"/>
    <cellStyle name="Normal 7 4 2" xfId="6813" xr:uid="{89810AF7-A56A-47DF-B9DF-81D37FC7CF86}"/>
    <cellStyle name="Normal 7 4 2 2" xfId="9576" xr:uid="{9D22F4C8-99A5-419D-BF4A-F5C89CEB2F58}"/>
    <cellStyle name="Normal 7 4 3" xfId="15471" xr:uid="{329B988C-2A26-42B9-8DCD-AA31F69819DA}"/>
    <cellStyle name="Normal 7 5" xfId="6808" xr:uid="{C123C21E-BC2C-461A-9A63-5E28313A04A3}"/>
    <cellStyle name="Normal 7 5 2" xfId="9571" xr:uid="{6860F710-038E-4F38-A3B3-576E1C82D9D9}"/>
    <cellStyle name="Normal 7 5 3" xfId="16818" xr:uid="{3FBDBE9F-6D8F-4F55-86D3-691B87BAA3A6}"/>
    <cellStyle name="Normal 7 6" xfId="10347" xr:uid="{FC1D816E-C704-4B90-A735-6132C48D1269}"/>
    <cellStyle name="Normal 7 7" xfId="13183" xr:uid="{4616947F-FC2E-4BB4-9C9F-E94B74E80736}"/>
    <cellStyle name="Normal 7 8" xfId="18872" xr:uid="{EADB6A8D-D33A-42E9-8F1A-FD01048DF363}"/>
    <cellStyle name="Normal 7 9" xfId="20663" xr:uid="{8609C273-ECD3-44D7-8AB9-286B50E69E08}"/>
    <cellStyle name="Normal 70" xfId="399" xr:uid="{BAFD3F01-5897-4BF0-A89E-491AF69EC9F7}"/>
    <cellStyle name="Normal 70 10" xfId="25024" xr:uid="{BDB1328A-2A47-4C3F-96AB-15139FB26176}"/>
    <cellStyle name="Normal 70 11" xfId="26051" xr:uid="{1E19636C-46F2-4933-BEFF-42D787387359}"/>
    <cellStyle name="Normal 70 12" xfId="27074" xr:uid="{58D8F7EF-A633-4A16-A7E9-7DE7A0FA064E}"/>
    <cellStyle name="Normal 70 2" xfId="1137" xr:uid="{5F33ED5D-61F5-4FC2-A96E-3893E97B53B3}"/>
    <cellStyle name="Normal 70 2 2" xfId="6815" xr:uid="{52E20908-232A-4717-B457-76C56981DA9E}"/>
    <cellStyle name="Normal 70 2 2 2" xfId="9578" xr:uid="{4770F9B5-6D1E-4C8D-B8A0-31481541018B}"/>
    <cellStyle name="Normal 70 2 3" xfId="11157" xr:uid="{F84A626E-EB3B-4DF0-8CAE-DA6C6454D1A4}"/>
    <cellStyle name="Normal 70 2 4" xfId="13993" xr:uid="{E50A281A-0306-4FC2-8A80-CBA14010B575}"/>
    <cellStyle name="Normal 70 3" xfId="4280" xr:uid="{E4072337-C8FA-4664-BD5E-E01FF5AA484A}"/>
    <cellStyle name="Normal 70 3 2" xfId="6816" xr:uid="{96F167B8-090B-4FBD-9478-0B1551D56625}"/>
    <cellStyle name="Normal 70 3 2 2" xfId="9579" xr:uid="{C7782715-B6A1-4DEE-905A-B40A7BBA4AD3}"/>
    <cellStyle name="Normal 70 3 3" xfId="11860" xr:uid="{4F778BCF-A205-4A5E-974B-2044D289E403}"/>
    <cellStyle name="Normal 70 3 4" xfId="15122" xr:uid="{2DFFC9E8-CCBA-4A0A-8004-9326595CD354}"/>
    <cellStyle name="Normal 70 4" xfId="4281" xr:uid="{2BCB2154-737C-4704-9CFD-CC11F855CA2E}"/>
    <cellStyle name="Normal 70 4 2" xfId="6817" xr:uid="{A8FB0459-2EEB-4B5A-A563-2C0A707D1747}"/>
    <cellStyle name="Normal 70 4 2 2" xfId="9580" xr:uid="{95BAD4CD-A4DD-4373-A47F-6C24EEC6B76C}"/>
    <cellStyle name="Normal 70 4 3" xfId="16150" xr:uid="{D52700B9-F846-4489-B450-B7E61D771DDE}"/>
    <cellStyle name="Normal 70 5" xfId="6814" xr:uid="{2A526F3E-EB5F-4A7F-A354-BFF15E7C72C7}"/>
    <cellStyle name="Normal 70 5 2" xfId="9577" xr:uid="{A40903D0-3406-4BBF-B7F5-9AB0DC5F0010}"/>
    <cellStyle name="Normal 70 5 3" xfId="17371" xr:uid="{4BDD8D2B-D9E6-4248-9946-171BFD15843A}"/>
    <cellStyle name="Normal 70 6" xfId="10423" xr:uid="{EE2C37B6-7A74-47AF-90A2-218294EA4B56}"/>
    <cellStyle name="Normal 70 7" xfId="13259" xr:uid="{BD68251D-06E9-4CB3-A4D3-C2AAD4679DEF}"/>
    <cellStyle name="Normal 70 8" xfId="19543" xr:uid="{732D409B-AFC8-4362-809B-41F9BC21B8FC}"/>
    <cellStyle name="Normal 70 9" xfId="21342" xr:uid="{E7FC0CA1-4245-4D3D-A02C-04F69463848B}"/>
    <cellStyle name="Normal 71" xfId="413" xr:uid="{6F4B5762-28FA-49FA-929F-A9F63F0BAA70}"/>
    <cellStyle name="Normal 71 10" xfId="25025" xr:uid="{0FC3FAA5-6367-48FC-BBC3-D592712C4D20}"/>
    <cellStyle name="Normal 71 11" xfId="26052" xr:uid="{F762B788-CD28-4DDC-955C-268EDC864416}"/>
    <cellStyle name="Normal 71 12" xfId="27075" xr:uid="{47D30F7F-3167-4F54-864A-3E8AA9705DB6}"/>
    <cellStyle name="Normal 71 2" xfId="1151" xr:uid="{34086378-56C8-4BA5-B1AB-A187A112D2DB}"/>
    <cellStyle name="Normal 71 2 2" xfId="6819" xr:uid="{4EE4CACA-5424-4D8F-B771-7D32C6156ADC}"/>
    <cellStyle name="Normal 71 2 2 2" xfId="9582" xr:uid="{01212DF9-6384-4029-9A20-8EB67CF24212}"/>
    <cellStyle name="Normal 71 2 3" xfId="11171" xr:uid="{9FD3FFC9-E854-4116-9EB0-63C381DF11E4}"/>
    <cellStyle name="Normal 71 2 4" xfId="14007" xr:uid="{CB35B459-F00C-4B81-A3AD-C5C2AEAFC2B9}"/>
    <cellStyle name="Normal 71 3" xfId="4282" xr:uid="{3E69C71F-5BC4-42D6-A138-628B0280298E}"/>
    <cellStyle name="Normal 71 3 2" xfId="6820" xr:uid="{949F447E-E3E7-44BF-B756-14986C257AE4}"/>
    <cellStyle name="Normal 71 3 2 2" xfId="9583" xr:uid="{5631EBE0-4618-4110-AE05-CE963941FFC2}"/>
    <cellStyle name="Normal 71 3 3" xfId="11861" xr:uid="{9EC0570C-8241-4D36-90FA-9FF33CC5DF82}"/>
    <cellStyle name="Normal 71 3 4" xfId="15123" xr:uid="{0AECF267-74C9-40DA-8EF0-C8D3B1A283F5}"/>
    <cellStyle name="Normal 71 4" xfId="4283" xr:uid="{5FA9ADC3-DCB8-4A47-B7FF-18BADFE999BA}"/>
    <cellStyle name="Normal 71 4 2" xfId="6821" xr:uid="{4F0A6EBC-25CE-411A-BE70-7EF1B1FE4FC2}"/>
    <cellStyle name="Normal 71 4 2 2" xfId="9584" xr:uid="{E8FAF8D2-CF2C-4B02-8848-12A033FB22A3}"/>
    <cellStyle name="Normal 71 4 3" xfId="16151" xr:uid="{5C3C3A9E-2415-46E4-99EB-D728175BAC5C}"/>
    <cellStyle name="Normal 71 5" xfId="6818" xr:uid="{08D2E099-DDEF-42F3-933B-4BA4DF4346B6}"/>
    <cellStyle name="Normal 71 5 2" xfId="9581" xr:uid="{2B154AA6-6D68-48B6-BFD3-744217065305}"/>
    <cellStyle name="Normal 71 5 3" xfId="17372" xr:uid="{9181BEBD-3114-468A-BBB5-FC3538D0FB69}"/>
    <cellStyle name="Normal 71 6" xfId="10437" xr:uid="{C7CEACAD-D75E-41C7-A93D-1EF19AA757CE}"/>
    <cellStyle name="Normal 71 7" xfId="13273" xr:uid="{973A6B60-E0CF-4779-91D3-9859F51FB366}"/>
    <cellStyle name="Normal 71 8" xfId="19544" xr:uid="{014F907B-6901-4A28-9126-9352FFC76C3B}"/>
    <cellStyle name="Normal 71 9" xfId="21343" xr:uid="{41C10B44-FE53-4115-80D1-EB6420327817}"/>
    <cellStyle name="Normal 72" xfId="414" xr:uid="{E46FCA62-5398-4C01-A599-0AF7728F7E37}"/>
    <cellStyle name="Normal 72 10" xfId="25026" xr:uid="{503BE5D3-8A25-46CD-889B-ABCFAC5258B5}"/>
    <cellStyle name="Normal 72 11" xfId="26053" xr:uid="{A63350B4-BC2C-4FAF-AAAB-019A894C51E6}"/>
    <cellStyle name="Normal 72 12" xfId="27076" xr:uid="{21B9C9C8-0D82-4299-8053-39C3286BC8BF}"/>
    <cellStyle name="Normal 72 2" xfId="1152" xr:uid="{F502DDD8-A367-438F-B9AA-D40DE46294AD}"/>
    <cellStyle name="Normal 72 2 2" xfId="6823" xr:uid="{2C4B42D6-4C16-40AD-8C2F-2680212605C1}"/>
    <cellStyle name="Normal 72 2 2 2" xfId="9586" xr:uid="{0E3035B3-A7F1-4091-9BC2-AE0B6B718887}"/>
    <cellStyle name="Normal 72 2 3" xfId="11172" xr:uid="{C3080288-1596-437D-B8CF-833F091DDA18}"/>
    <cellStyle name="Normal 72 2 4" xfId="14008" xr:uid="{C1D39C55-1E3E-4E51-97EB-A7C8FA787FF9}"/>
    <cellStyle name="Normal 72 3" xfId="4284" xr:uid="{717B60AA-F165-4859-B135-F516EEFF0DCE}"/>
    <cellStyle name="Normal 72 3 2" xfId="6824" xr:uid="{000E629A-769F-4A78-A7B6-C88795A0CA6D}"/>
    <cellStyle name="Normal 72 3 2 2" xfId="9587" xr:uid="{901F4B22-4BA0-4DF3-93B4-C14B464A0D8B}"/>
    <cellStyle name="Normal 72 3 3" xfId="11862" xr:uid="{BF0C1488-EBCF-43EF-86B7-1D3B5E3779E2}"/>
    <cellStyle name="Normal 72 3 4" xfId="15124" xr:uid="{B09022C9-173F-47DC-932A-5A0CABD15229}"/>
    <cellStyle name="Normal 72 4" xfId="4285" xr:uid="{2B5A0131-F493-40E1-83BE-75EB1DA0190F}"/>
    <cellStyle name="Normal 72 4 2" xfId="6825" xr:uid="{757AD3EC-0C8A-42D9-98F5-25FBB8C05EAA}"/>
    <cellStyle name="Normal 72 4 2 2" xfId="9588" xr:uid="{A143F0D2-29BC-46D8-9CC8-331FA3FD1FEB}"/>
    <cellStyle name="Normal 72 4 3" xfId="16152" xr:uid="{1969AD2E-4605-4C56-A94C-1A2F58913A49}"/>
    <cellStyle name="Normal 72 5" xfId="6822" xr:uid="{B2566E96-53DE-4958-88CC-570ABF716A39}"/>
    <cellStyle name="Normal 72 5 2" xfId="9585" xr:uid="{AEBC5DEE-C67D-4FEF-BD9C-743EEE3C0EA3}"/>
    <cellStyle name="Normal 72 5 3" xfId="17373" xr:uid="{FD60951A-18AC-4137-B6AD-08B18A25F447}"/>
    <cellStyle name="Normal 72 6" xfId="10438" xr:uid="{A490C936-40DF-435C-9557-B9D2FDE7D21A}"/>
    <cellStyle name="Normal 72 7" xfId="13274" xr:uid="{4D543A7F-8790-424F-B8B3-562E11068D72}"/>
    <cellStyle name="Normal 72 8" xfId="19545" xr:uid="{F0E4D8D8-5BE1-459B-809F-19C91CF0B145}"/>
    <cellStyle name="Normal 72 9" xfId="21344" xr:uid="{24CE6B55-8C2A-49F9-A938-368A96ECAC07}"/>
    <cellStyle name="Normal 73" xfId="428" xr:uid="{705F22E2-9CAB-4892-9E66-7E9C3384B7D8}"/>
    <cellStyle name="Normal 73 10" xfId="25027" xr:uid="{E010AF7D-D358-4028-8588-0917094B485A}"/>
    <cellStyle name="Normal 73 11" xfId="26054" xr:uid="{A7E7BB69-B85D-49FE-B99D-567ADA906663}"/>
    <cellStyle name="Normal 73 12" xfId="27077" xr:uid="{D789A21C-554E-4EF7-AC61-479E3B807886}"/>
    <cellStyle name="Normal 73 2" xfId="1166" xr:uid="{49E3CE1E-E544-43AA-9991-8A8F0A5FEB32}"/>
    <cellStyle name="Normal 73 2 2" xfId="6827" xr:uid="{74ED63D8-F3D7-406A-930B-9BAC26AB54C3}"/>
    <cellStyle name="Normal 73 2 2 2" xfId="9590" xr:uid="{46129C19-45F9-455A-94D2-241F7EFAE1AE}"/>
    <cellStyle name="Normal 73 2 3" xfId="11186" xr:uid="{8D648544-024A-44EF-B86D-4344FE574E07}"/>
    <cellStyle name="Normal 73 2 4" xfId="14022" xr:uid="{E0726A53-E295-49E2-A175-7BE8CE5B26DA}"/>
    <cellStyle name="Normal 73 3" xfId="4286" xr:uid="{F7531D57-F898-4C4B-AC65-DA4B6F22E38C}"/>
    <cellStyle name="Normal 73 3 2" xfId="6828" xr:uid="{281FF4EB-9B06-47CA-8E3B-DA23273EB84D}"/>
    <cellStyle name="Normal 73 3 2 2" xfId="9591" xr:uid="{3E553035-8603-4676-84D7-22B53DB0E60E}"/>
    <cellStyle name="Normal 73 3 3" xfId="11863" xr:uid="{64F78C8F-3372-4DAE-BF51-CEBB5D21F98E}"/>
    <cellStyle name="Normal 73 3 4" xfId="15125" xr:uid="{C6096C9C-8B42-4B8C-AC7D-122B53C75755}"/>
    <cellStyle name="Normal 73 4" xfId="4287" xr:uid="{C1372270-8A90-4E25-B62B-0D64213EC444}"/>
    <cellStyle name="Normal 73 4 2" xfId="6829" xr:uid="{081E3338-3A59-4BA4-870E-08E43250A3A8}"/>
    <cellStyle name="Normal 73 4 2 2" xfId="9592" xr:uid="{4D754552-9CC2-46D0-843D-FD0C5893B20A}"/>
    <cellStyle name="Normal 73 4 3" xfId="16153" xr:uid="{27E40C68-B9E7-492D-851B-FB68142466B2}"/>
    <cellStyle name="Normal 73 5" xfId="6826" xr:uid="{0F22DE29-72AF-49C3-B310-76613F03D59B}"/>
    <cellStyle name="Normal 73 5 2" xfId="9589" xr:uid="{4309C88A-4A97-49E4-B1DD-2244CA561815}"/>
    <cellStyle name="Normal 73 5 3" xfId="17374" xr:uid="{9EBFA3C1-291D-4A00-8A6E-C2431E45D27D}"/>
    <cellStyle name="Normal 73 6" xfId="10452" xr:uid="{79F37089-74F0-4871-A23E-816B7B69DA7F}"/>
    <cellStyle name="Normal 73 7" xfId="13288" xr:uid="{B50BF10B-93C3-477A-9BB4-C7EAEA999C5B}"/>
    <cellStyle name="Normal 73 8" xfId="19546" xr:uid="{281731E4-3F14-47CA-93B9-809770E9E949}"/>
    <cellStyle name="Normal 73 9" xfId="21345" xr:uid="{EE47E8F0-4FC2-423F-B65F-F75E677595E9}"/>
    <cellStyle name="Normal 74" xfId="429" xr:uid="{F3D306DE-21B1-40FD-B9C0-9735F39C0130}"/>
    <cellStyle name="Normal 74 10" xfId="25028" xr:uid="{CC6F8C8D-8C46-4166-B17C-B9CE30C87D0B}"/>
    <cellStyle name="Normal 74 11" xfId="26055" xr:uid="{212D8AB4-E58C-420F-B862-B40BC837D477}"/>
    <cellStyle name="Normal 74 12" xfId="27078" xr:uid="{39FA816A-BD0A-47E3-BD08-7B563F03A257}"/>
    <cellStyle name="Normal 74 2" xfId="1167" xr:uid="{B5983B2C-3E3A-4386-9DA0-CE4B1BA134B4}"/>
    <cellStyle name="Normal 74 2 2" xfId="6831" xr:uid="{166B007C-73EA-4353-A3CF-09254C2F525C}"/>
    <cellStyle name="Normal 74 2 2 2" xfId="9594" xr:uid="{DA779EBF-A860-4284-AF79-68DEBEEBB5B9}"/>
    <cellStyle name="Normal 74 2 3" xfId="11187" xr:uid="{38DF00E7-B7B2-4082-89C0-9B646FE06C23}"/>
    <cellStyle name="Normal 74 2 4" xfId="14023" xr:uid="{BC495200-01AD-40A5-B66F-65BA1CF03AEA}"/>
    <cellStyle name="Normal 74 3" xfId="4288" xr:uid="{ECFCA037-45EE-4CF6-BCB0-D5F63C636151}"/>
    <cellStyle name="Normal 74 3 2" xfId="6832" xr:uid="{A458D196-D11C-4212-8A86-6D06B3816CFB}"/>
    <cellStyle name="Normal 74 3 2 2" xfId="9595" xr:uid="{F9069CE1-C0B4-4BF3-A57F-1B953B03566B}"/>
    <cellStyle name="Normal 74 3 3" xfId="11864" xr:uid="{0F1032A9-0103-43FD-B4F0-A5A9DCA978FC}"/>
    <cellStyle name="Normal 74 3 4" xfId="15126" xr:uid="{6641E030-9F08-4CFA-AD4D-1AE64F1143EC}"/>
    <cellStyle name="Normal 74 4" xfId="4289" xr:uid="{69D1ECA5-2F4B-4879-857E-E03D15535E97}"/>
    <cellStyle name="Normal 74 4 2" xfId="6833" xr:uid="{2018FC23-9F25-407F-A88D-EB8587C6BDFE}"/>
    <cellStyle name="Normal 74 4 2 2" xfId="9596" xr:uid="{AFAE3E75-CF98-4983-97C4-585D0201F0D4}"/>
    <cellStyle name="Normal 74 4 3" xfId="16154" xr:uid="{DFDD16AF-E2BB-4244-A1FE-D5CEFCCF0FA6}"/>
    <cellStyle name="Normal 74 5" xfId="6830" xr:uid="{AE4A2FED-0E35-4C64-8AFB-FED1F80500A7}"/>
    <cellStyle name="Normal 74 5 2" xfId="9593" xr:uid="{9F6C2408-E3FE-42AD-A27B-89B40ECE63C7}"/>
    <cellStyle name="Normal 74 5 3" xfId="17375" xr:uid="{C19ABD49-491C-42D1-9D18-5D053A05DB49}"/>
    <cellStyle name="Normal 74 6" xfId="10453" xr:uid="{9A2C318B-A5E9-4D94-98D1-41095B3D19D8}"/>
    <cellStyle name="Normal 74 7" xfId="13289" xr:uid="{C3ABA6A6-F547-4A5E-9C95-0B1DFCA9358A}"/>
    <cellStyle name="Normal 74 8" xfId="19547" xr:uid="{D375AA58-CC84-4E93-A61D-9B5CD863B787}"/>
    <cellStyle name="Normal 74 9" xfId="21346" xr:uid="{C900D9C2-8E59-4024-BA59-42DBDA056396}"/>
    <cellStyle name="Normal 75" xfId="430" xr:uid="{5E419FFF-7A92-4D5F-AC45-ADB3EC14041C}"/>
    <cellStyle name="Normal 75 10" xfId="25029" xr:uid="{C4F365A2-2F39-4315-918B-21EA4FF8E154}"/>
    <cellStyle name="Normal 75 11" xfId="26056" xr:uid="{3F3ED287-4FB1-448D-9ABC-8D137932A34E}"/>
    <cellStyle name="Normal 75 12" xfId="27079" xr:uid="{2AD1CAEC-DB01-48E0-A72C-6F133E91D23D}"/>
    <cellStyle name="Normal 75 2" xfId="1168" xr:uid="{6ECDAF80-5FFA-445A-87EE-78EEB98F66E6}"/>
    <cellStyle name="Normal 75 2 2" xfId="6835" xr:uid="{85D1E196-C8EE-4D7D-A83C-2ADFB6E07FFD}"/>
    <cellStyle name="Normal 75 2 2 2" xfId="9598" xr:uid="{79124F11-65BB-435E-8089-A3AC0E39F3AE}"/>
    <cellStyle name="Normal 75 2 3" xfId="11188" xr:uid="{38CD30F4-74EA-4A4A-8CF8-44F710D41948}"/>
    <cellStyle name="Normal 75 2 4" xfId="14024" xr:uid="{3A880D99-112C-4451-B1FF-A95177EF6B13}"/>
    <cellStyle name="Normal 75 3" xfId="4290" xr:uid="{18DE77AF-C4F2-4EDB-B898-296A08B372C1}"/>
    <cellStyle name="Normal 75 3 2" xfId="6836" xr:uid="{ED004CE5-86D4-4B1A-96E6-4F1418751CA1}"/>
    <cellStyle name="Normal 75 3 2 2" xfId="9599" xr:uid="{283A1338-1440-4EF9-AD1E-6542E79192C3}"/>
    <cellStyle name="Normal 75 3 3" xfId="11865" xr:uid="{C531527D-835C-471B-9E27-B0192E8DC07C}"/>
    <cellStyle name="Normal 75 3 4" xfId="15127" xr:uid="{E4CC2E19-2AB0-440E-AF07-43C1FDF5EF32}"/>
    <cellStyle name="Normal 75 4" xfId="4291" xr:uid="{E9F42DEA-E597-40CA-BE4D-FA24048D923C}"/>
    <cellStyle name="Normal 75 4 2" xfId="6837" xr:uid="{72DC4543-83DB-4C83-953F-FCA0BD6EA567}"/>
    <cellStyle name="Normal 75 4 2 2" xfId="9600" xr:uid="{7891ECD4-E6D3-4D87-9748-CC30FE6D99FF}"/>
    <cellStyle name="Normal 75 4 3" xfId="16155" xr:uid="{8542406C-1490-4FEB-B540-38A0343D243C}"/>
    <cellStyle name="Normal 75 5" xfId="6834" xr:uid="{73D09EF4-5CB8-4053-95F4-B7D1BCB8AEC1}"/>
    <cellStyle name="Normal 75 5 2" xfId="9597" xr:uid="{33BDB3A6-7B1B-4641-B34E-35969A1773AE}"/>
    <cellStyle name="Normal 75 5 3" xfId="17376" xr:uid="{7FD83981-4BD5-43A6-83D6-D2717FC82F58}"/>
    <cellStyle name="Normal 75 6" xfId="10454" xr:uid="{2A5A1E3A-7BE4-415C-AFC3-5B5C18FD19CD}"/>
    <cellStyle name="Normal 75 7" xfId="13290" xr:uid="{4BB95EE2-520B-4C1D-9AD2-B244B5D24504}"/>
    <cellStyle name="Normal 75 8" xfId="19548" xr:uid="{77961B1D-CB7E-4848-89AC-BA35BC2C4DF2}"/>
    <cellStyle name="Normal 75 9" xfId="21347" xr:uid="{62A767F1-25FF-4931-AFC7-10CC678D4E44}"/>
    <cellStyle name="Normal 76" xfId="431" xr:uid="{0ABD686F-747A-42C6-A701-8D3E6571EDDD}"/>
    <cellStyle name="Normal 76 10" xfId="25030" xr:uid="{3790D93F-6EB7-4839-A864-D6824DD5DCBF}"/>
    <cellStyle name="Normal 76 11" xfId="26057" xr:uid="{882D756C-9046-47EC-AAA8-C896E7CD188E}"/>
    <cellStyle name="Normal 76 12" xfId="27080" xr:uid="{E60DFCEF-464B-4357-BF71-B2A3AB915591}"/>
    <cellStyle name="Normal 76 2" xfId="1169" xr:uid="{1E7B03D0-1EB9-436C-AF31-9D9FA6BD3D5C}"/>
    <cellStyle name="Normal 76 2 2" xfId="6839" xr:uid="{F6FF0D23-6906-4340-ABFD-8AA8B30990FF}"/>
    <cellStyle name="Normal 76 2 2 2" xfId="9602" xr:uid="{9D1953FC-9BBC-4BC1-A081-F7DF78146521}"/>
    <cellStyle name="Normal 76 2 3" xfId="11189" xr:uid="{28DA03F2-910C-4DB3-8B36-FBED7B85F6E1}"/>
    <cellStyle name="Normal 76 2 4" xfId="14025" xr:uid="{C333668A-CA1A-4A16-B5B0-03B1D9AF0A17}"/>
    <cellStyle name="Normal 76 3" xfId="4292" xr:uid="{E5622C0E-A66D-4BD3-B1E6-8C5006013AC5}"/>
    <cellStyle name="Normal 76 3 2" xfId="6840" xr:uid="{F6AE51DD-31C0-4875-8B04-9FF824FC8E84}"/>
    <cellStyle name="Normal 76 3 2 2" xfId="9603" xr:uid="{DF997FFC-761F-4D94-94C3-4F9370525743}"/>
    <cellStyle name="Normal 76 3 3" xfId="11866" xr:uid="{BD29B12E-B31B-4B46-9697-CCFA3F7360EF}"/>
    <cellStyle name="Normal 76 3 4" xfId="15128" xr:uid="{5B148EA3-5C2F-4B92-8E93-AFEF7969402A}"/>
    <cellStyle name="Normal 76 4" xfId="4293" xr:uid="{78D48C1C-D014-4D1B-B09B-FADB0F5B817A}"/>
    <cellStyle name="Normal 76 4 2" xfId="6841" xr:uid="{C6D3648E-F67C-4240-BB0A-73EF37A3B0F4}"/>
    <cellStyle name="Normal 76 4 2 2" xfId="9604" xr:uid="{5B267646-59B4-4CA4-8176-B7151C58D3B0}"/>
    <cellStyle name="Normal 76 4 3" xfId="16156" xr:uid="{DE9A9FC4-BD9F-44BF-A892-0891549C4E9E}"/>
    <cellStyle name="Normal 76 5" xfId="6838" xr:uid="{8A0F77C6-60DB-4A09-A6C5-14EC9919A1D5}"/>
    <cellStyle name="Normal 76 5 2" xfId="9601" xr:uid="{F7898393-8B62-4717-B5C5-13EB4D4FDD04}"/>
    <cellStyle name="Normal 76 5 3" xfId="17377" xr:uid="{6DEC14FD-E371-423F-A03B-40BBFF7CEEDC}"/>
    <cellStyle name="Normal 76 6" xfId="10455" xr:uid="{28009156-0AFD-4E7A-BCDA-C91941899F96}"/>
    <cellStyle name="Normal 76 7" xfId="13291" xr:uid="{0E729255-5405-40D6-B547-8297FB3B97AE}"/>
    <cellStyle name="Normal 76 8" xfId="19549" xr:uid="{157F2DBA-94C2-4D75-AEB0-5966566A8240}"/>
    <cellStyle name="Normal 76 9" xfId="21348" xr:uid="{EF2FA5C7-C492-43BB-B78B-27E85C9E98C6}"/>
    <cellStyle name="Normal 77" xfId="52" xr:uid="{210DDAA6-25AD-43CC-ACE9-345D22358DE4}"/>
    <cellStyle name="Normal 77 10" xfId="25031" xr:uid="{98607143-76C3-4616-856C-2A565A46067C}"/>
    <cellStyle name="Normal 77 11" xfId="26058" xr:uid="{AD232E21-6D44-42D6-994D-2CD4AEAD5C77}"/>
    <cellStyle name="Normal 77 12" xfId="27081" xr:uid="{FAEF2A5D-BCF3-44AB-BA0B-3E76C6E85613}"/>
    <cellStyle name="Normal 77 2" xfId="790" xr:uid="{185BD1BB-B6C9-496B-8DB8-EEAA80DA3A11}"/>
    <cellStyle name="Normal 77 2 2" xfId="6843" xr:uid="{AC8B52AC-25A8-47FF-AB3E-5317E0919559}"/>
    <cellStyle name="Normal 77 2 2 2" xfId="9606" xr:uid="{3490C06E-F5E1-4090-B090-E693E47A832A}"/>
    <cellStyle name="Normal 77 2 3" xfId="10811" xr:uid="{0496C370-6B7C-4645-990F-02157A3F5AEA}"/>
    <cellStyle name="Normal 77 2 4" xfId="13647" xr:uid="{0BA3500A-99DA-4B45-8E1F-361338896592}"/>
    <cellStyle name="Normal 77 3" xfId="4294" xr:uid="{76E2E194-37DA-4CBC-8A7A-91E2C2C05F80}"/>
    <cellStyle name="Normal 77 3 2" xfId="6844" xr:uid="{C5AC79F8-E7AF-4D9B-8E3D-C910D9035C80}"/>
    <cellStyle name="Normal 77 3 2 2" xfId="9607" xr:uid="{2ABA04A0-B3C7-4A86-9DF5-AAFE179D9A7F}"/>
    <cellStyle name="Normal 77 3 3" xfId="11867" xr:uid="{89294B94-4FE6-4030-AC5F-BF547239A189}"/>
    <cellStyle name="Normal 77 3 4" xfId="15129" xr:uid="{10395E2E-D4C9-488C-9827-A358C284CF58}"/>
    <cellStyle name="Normal 77 4" xfId="4295" xr:uid="{16FA9293-C107-4A75-A9F7-78771B9C796C}"/>
    <cellStyle name="Normal 77 4 2" xfId="6845" xr:uid="{2F0CF720-5733-4FD5-B20B-EE5384C75283}"/>
    <cellStyle name="Normal 77 4 2 2" xfId="9608" xr:uid="{ED752652-F06D-43F2-BD4A-74F2345EA652}"/>
    <cellStyle name="Normal 77 4 3" xfId="16157" xr:uid="{08A47E3E-3A5D-442E-B7F2-B4236DDBDDCA}"/>
    <cellStyle name="Normal 77 5" xfId="6842" xr:uid="{88D9C8F5-6053-4EF1-9EE2-BBD03FA55AFB}"/>
    <cellStyle name="Normal 77 5 2" xfId="9605" xr:uid="{107AE0CA-F5C4-44C3-A27B-C558E5DCE972}"/>
    <cellStyle name="Normal 77 5 3" xfId="17378" xr:uid="{16377016-C458-4ACB-B1E2-AB966CFB29E8}"/>
    <cellStyle name="Normal 77 6" xfId="10074" xr:uid="{F8400BC1-CFD5-419F-815E-1C7ECCE42E7A}"/>
    <cellStyle name="Normal 77 7" xfId="12913" xr:uid="{3F1DB157-0AEF-4772-8EC4-CBE85CCD5070}"/>
    <cellStyle name="Normal 77 8" xfId="19550" xr:uid="{76AC709C-F084-41F9-9603-26A06BBC73F5}"/>
    <cellStyle name="Normal 77 9" xfId="21349" xr:uid="{7924886E-73C0-4FD4-B21A-82053074B6DB}"/>
    <cellStyle name="Normal 78" xfId="53" xr:uid="{E1F3F182-33F5-46F4-A150-A93070D2A1F3}"/>
    <cellStyle name="Normal 78 10" xfId="25032" xr:uid="{5C5664E1-1BB5-4DB5-82F3-B74960B450BC}"/>
    <cellStyle name="Normal 78 11" xfId="26059" xr:uid="{A589353D-7B04-41B4-B6EF-F8EB6B3068C3}"/>
    <cellStyle name="Normal 78 12" xfId="27082" xr:uid="{5E7A0163-2C7B-4EC8-A7FC-A245EE248883}"/>
    <cellStyle name="Normal 78 2" xfId="791" xr:uid="{E524C5C0-A93A-45AC-94D5-77C3551A950E}"/>
    <cellStyle name="Normal 78 2 2" xfId="6847" xr:uid="{C2B216BC-18FC-4E12-8E3C-2150DDAD2C16}"/>
    <cellStyle name="Normal 78 2 2 2" xfId="9610" xr:uid="{8F2A0328-98E9-4702-9A89-F8736D806369}"/>
    <cellStyle name="Normal 78 2 3" xfId="10812" xr:uid="{C80E6801-992C-447F-9E48-5344C16F49E8}"/>
    <cellStyle name="Normal 78 2 4" xfId="13648" xr:uid="{CE1F3525-75FF-425A-BFEE-6753E15C8893}"/>
    <cellStyle name="Normal 78 3" xfId="4296" xr:uid="{B9A01522-9C84-40E0-A40E-07A4B8D7FF54}"/>
    <cellStyle name="Normal 78 3 2" xfId="6848" xr:uid="{E7DD4DC7-EF90-49A4-9E5C-5FFF3442BEB7}"/>
    <cellStyle name="Normal 78 3 2 2" xfId="9611" xr:uid="{A013CC04-FDFE-4B90-AC46-492931BE11EE}"/>
    <cellStyle name="Normal 78 3 3" xfId="11868" xr:uid="{2030AC52-F067-4801-84ED-FB263B545E1D}"/>
    <cellStyle name="Normal 78 3 4" xfId="15130" xr:uid="{994F2378-1933-4C69-BC02-DD7CF9F93404}"/>
    <cellStyle name="Normal 78 4" xfId="4297" xr:uid="{8717BDB5-D769-415B-A9BD-16B9B0369C6B}"/>
    <cellStyle name="Normal 78 4 2" xfId="6849" xr:uid="{E3251FC2-9756-4FB6-9199-BCF12177EC4A}"/>
    <cellStyle name="Normal 78 4 2 2" xfId="9612" xr:uid="{58BA9B60-0757-4A64-A6D3-69C43BC8B797}"/>
    <cellStyle name="Normal 78 4 3" xfId="16158" xr:uid="{8A185E9E-AAE3-4674-BB18-972C1FD373CD}"/>
    <cellStyle name="Normal 78 5" xfId="6846" xr:uid="{35D6332E-4B6F-4CE1-AAC1-A4EE1765A7A1}"/>
    <cellStyle name="Normal 78 5 2" xfId="9609" xr:uid="{04E5756A-DA5D-41B6-B3FD-23BBF63F3455}"/>
    <cellStyle name="Normal 78 5 3" xfId="17379" xr:uid="{C7003E53-632C-43C1-9729-A58D5A1AA806}"/>
    <cellStyle name="Normal 78 6" xfId="10075" xr:uid="{DF4E95CE-2186-42C5-8792-43B20F0B9CA5}"/>
    <cellStyle name="Normal 78 7" xfId="12914" xr:uid="{E302CE48-D243-4BA8-94CE-31EA3A73DB40}"/>
    <cellStyle name="Normal 78 8" xfId="19551" xr:uid="{B193BCC6-66A0-45CF-811E-40B5A809D252}"/>
    <cellStyle name="Normal 78 9" xfId="21350" xr:uid="{4E92FCDE-A234-420F-8C50-0E2FB6FD6238}"/>
    <cellStyle name="Normal 79" xfId="432" xr:uid="{86652359-8A19-40C1-A19A-96619BDB6136}"/>
    <cellStyle name="Normal 79 10" xfId="25033" xr:uid="{1CA7002D-B28D-4450-81FD-7EB91AEB0D50}"/>
    <cellStyle name="Normal 79 11" xfId="26060" xr:uid="{090FBF9E-97B0-4B05-80EE-5759FAD93AF2}"/>
    <cellStyle name="Normal 79 12" xfId="27083" xr:uid="{EC274EC4-A2F5-4F7A-92E0-3EDDF59945C4}"/>
    <cellStyle name="Normal 79 2" xfId="1170" xr:uid="{59540211-3B30-46FE-B35E-46BECB0744ED}"/>
    <cellStyle name="Normal 79 2 2" xfId="6851" xr:uid="{39F36F84-B1F3-40BE-90BC-787AF691C5FE}"/>
    <cellStyle name="Normal 79 2 2 2" xfId="9614" xr:uid="{549D557C-B4B4-4F7F-BD1C-3C5C940C7E98}"/>
    <cellStyle name="Normal 79 2 3" xfId="11190" xr:uid="{9045178F-456B-468A-A30B-71CDAAE42AEF}"/>
    <cellStyle name="Normal 79 2 4" xfId="14026" xr:uid="{34071B40-82E8-478D-8610-0FC8AB8BD601}"/>
    <cellStyle name="Normal 79 3" xfId="4298" xr:uid="{7AD6105B-0811-46BF-A4E4-7E6F1DF795C0}"/>
    <cellStyle name="Normal 79 3 2" xfId="6852" xr:uid="{32525D2D-421A-49B3-A043-11A2D005BEF5}"/>
    <cellStyle name="Normal 79 3 2 2" xfId="9615" xr:uid="{491940CE-0E70-4431-9CEA-A45392B7AA6E}"/>
    <cellStyle name="Normal 79 3 3" xfId="11869" xr:uid="{90C25440-C7AE-472A-AB3C-AFF517AC8408}"/>
    <cellStyle name="Normal 79 3 4" xfId="15131" xr:uid="{9DA0C3A1-D366-403F-8660-D93A718CAD5A}"/>
    <cellStyle name="Normal 79 4" xfId="4299" xr:uid="{07B60933-7FC8-45BC-9FBB-4849DA903910}"/>
    <cellStyle name="Normal 79 4 2" xfId="6853" xr:uid="{05F9D888-CC3C-4582-BD5A-46D00DC9C9D0}"/>
    <cellStyle name="Normal 79 4 2 2" xfId="9616" xr:uid="{1CC05380-858B-494D-84EF-3E89201DC950}"/>
    <cellStyle name="Normal 79 4 3" xfId="16159" xr:uid="{1253E36A-77E6-4995-88E2-1192612DC97E}"/>
    <cellStyle name="Normal 79 5" xfId="6850" xr:uid="{1939FDAE-48C0-445D-8BE1-3D5E78F63E44}"/>
    <cellStyle name="Normal 79 5 2" xfId="9613" xr:uid="{B43C5AD5-2C43-45A1-B51F-758EF863BA0F}"/>
    <cellStyle name="Normal 79 5 3" xfId="17380" xr:uid="{FA60D966-DBB5-4780-8421-6E31C09C8FE5}"/>
    <cellStyle name="Normal 79 6" xfId="10456" xr:uid="{D3F7EC98-B4BB-45E3-8A79-E3267B17D948}"/>
    <cellStyle name="Normal 79 7" xfId="13292" xr:uid="{8E82FBFA-A6A5-4E3D-A0AE-FCB93E0F824B}"/>
    <cellStyle name="Normal 79 8" xfId="19552" xr:uid="{2CF2D0E5-58B4-408C-A87F-13FBE2AFE63B}"/>
    <cellStyle name="Normal 79 9" xfId="21351" xr:uid="{ACACD85E-D52B-4CCE-B099-4227F955811D}"/>
    <cellStyle name="Normal 8" xfId="352" xr:uid="{2F2C0E61-3889-4050-B499-5F64A8311659}"/>
    <cellStyle name="Normal 8 10" xfId="24459" xr:uid="{603D2E64-2428-4AB3-A19B-6CDB5CEB88AC}"/>
    <cellStyle name="Normal 8 11" xfId="25486" xr:uid="{B8CE1A1A-A544-4756-8455-74341A40577B}"/>
    <cellStyle name="Normal 8 12" xfId="26509" xr:uid="{24D29574-3D63-448F-8B2D-E6F1FD88DA06}"/>
    <cellStyle name="Normal 8 2" xfId="1089" xr:uid="{5F7D42C9-5A60-4EC1-8040-D534F20BBA64}"/>
    <cellStyle name="Normal 8 2 2" xfId="6855" xr:uid="{5E7C3E64-C4C7-4DAD-86DF-ACFE5572A042}"/>
    <cellStyle name="Normal 8 2 2 2" xfId="9618" xr:uid="{563D18B6-D111-483C-8B84-D34FB69008C4}"/>
    <cellStyle name="Normal 8 2 3" xfId="11109" xr:uid="{1334F7CD-A3BD-4468-8C1F-D7D075C22487}"/>
    <cellStyle name="Normal 8 2 4" xfId="13945" xr:uid="{7729B11C-E84A-449F-9C51-4F5B6A098CA6}"/>
    <cellStyle name="Normal 8 3" xfId="4300" xr:uid="{AC444941-5687-49AD-BD4C-3C74A33E6621}"/>
    <cellStyle name="Normal 8 3 2" xfId="6856" xr:uid="{C00EC68B-4882-42F4-B027-01E78D5EAE80}"/>
    <cellStyle name="Normal 8 3 2 2" xfId="9619" xr:uid="{D9A06108-DE4F-4C11-B369-426277622293}"/>
    <cellStyle name="Normal 8 3 3" xfId="11609" xr:uid="{0D29173D-5C4E-49C1-8A20-5A609C09BDBC}"/>
    <cellStyle name="Normal 8 3 4" xfId="14557" xr:uid="{52EB4617-DEFE-414C-8FB8-9B7B2E9627E9}"/>
    <cellStyle name="Normal 8 4" xfId="4301" xr:uid="{9D67DBF5-D615-459A-A69D-DD313C1CBA39}"/>
    <cellStyle name="Normal 8 4 2" xfId="6857" xr:uid="{60C157C1-5332-4C56-9AA4-A00DF8BB61E1}"/>
    <cellStyle name="Normal 8 4 2 2" xfId="9620" xr:uid="{6FCCFDD1-0BCE-41E9-B4F4-80F49A75B21E}"/>
    <cellStyle name="Normal 8 4 3" xfId="15585" xr:uid="{DBCD58A2-FB12-4F7F-9740-FA82AB037805}"/>
    <cellStyle name="Normal 8 5" xfId="6854" xr:uid="{ADDF127A-A9BA-4053-BF95-66B1B0E99C27}"/>
    <cellStyle name="Normal 8 5 2" xfId="9617" xr:uid="{FF8E7047-A3A7-4FC3-9503-B86C9CEBC03C}"/>
    <cellStyle name="Normal 8 5 3" xfId="16920" xr:uid="{14CD7881-C7FD-495B-98F5-B7373BFA1B69}"/>
    <cellStyle name="Normal 8 6" xfId="10375" xr:uid="{BEA4E6F2-B441-4005-84C5-B09AB55FAF90}"/>
    <cellStyle name="Normal 8 7" xfId="13211" xr:uid="{A70E6649-5410-463F-8F77-061FA2A6D4D2}"/>
    <cellStyle name="Normal 8 8" xfId="18980" xr:uid="{413BA6F9-F558-4070-A02C-94067732ED36}"/>
    <cellStyle name="Normal 8 9" xfId="20777" xr:uid="{4765E651-F904-475B-9426-213CE4B19545}"/>
    <cellStyle name="Normal 80" xfId="446" xr:uid="{16756614-363C-45AE-9B7A-8CEF3352FF73}"/>
    <cellStyle name="Normal 80 10" xfId="25034" xr:uid="{94EA02F9-D517-4649-8069-52FF74B4D811}"/>
    <cellStyle name="Normal 80 11" xfId="26061" xr:uid="{8F1D969C-5F45-43ED-9758-CF73A70B7DD3}"/>
    <cellStyle name="Normal 80 12" xfId="27084" xr:uid="{3A132DB5-23D4-44A5-8470-85753ADF09AE}"/>
    <cellStyle name="Normal 80 2" xfId="1184" xr:uid="{BB9467F9-5DA7-4386-93CC-83B4C1BC7A55}"/>
    <cellStyle name="Normal 80 2 2" xfId="6859" xr:uid="{A6C5DF94-0C66-485E-8296-4D451889BF24}"/>
    <cellStyle name="Normal 80 2 2 2" xfId="9622" xr:uid="{D8431613-122F-447E-A485-496242DAAE75}"/>
    <cellStyle name="Normal 80 2 3" xfId="11204" xr:uid="{4A29DEC2-DD0D-43A9-84DA-2967A3BFF424}"/>
    <cellStyle name="Normal 80 2 4" xfId="14040" xr:uid="{25F8C594-5C8A-491B-8BE7-516A5EE9C303}"/>
    <cellStyle name="Normal 80 3" xfId="4302" xr:uid="{38371296-875A-4250-984C-A3E8CA150D32}"/>
    <cellStyle name="Normal 80 3 2" xfId="6860" xr:uid="{0C2E8F7A-04AD-4A28-9205-8E9E9C8FE741}"/>
    <cellStyle name="Normal 80 3 2 2" xfId="9623" xr:uid="{B0287DED-7533-4718-9155-74890CB75AF6}"/>
    <cellStyle name="Normal 80 3 3" xfId="11870" xr:uid="{FEBE71B5-D925-44B8-BE75-79A04A733093}"/>
    <cellStyle name="Normal 80 3 4" xfId="15132" xr:uid="{8A338830-0026-47C5-91FB-84DA2BAF19AE}"/>
    <cellStyle name="Normal 80 4" xfId="4303" xr:uid="{E207A665-9334-442E-A1BC-E490CD822182}"/>
    <cellStyle name="Normal 80 4 2" xfId="6861" xr:uid="{88DD744C-48CD-4354-9F27-4F66FEC43C42}"/>
    <cellStyle name="Normal 80 4 2 2" xfId="9624" xr:uid="{9569AE98-8206-46A1-81C5-29A971D2E5C0}"/>
    <cellStyle name="Normal 80 4 3" xfId="16160" xr:uid="{08F6BD54-CEF4-4C73-8890-A886C5B09430}"/>
    <cellStyle name="Normal 80 5" xfId="6858" xr:uid="{1F746FED-5200-43C3-8AAA-6C2173354E29}"/>
    <cellStyle name="Normal 80 5 2" xfId="9621" xr:uid="{64205D83-7155-4F20-84E8-A9139A62D21A}"/>
    <cellStyle name="Normal 80 5 3" xfId="17381" xr:uid="{5F4A2505-4C02-4F3D-87B7-529E36D80C69}"/>
    <cellStyle name="Normal 80 6" xfId="10470" xr:uid="{B3D15103-6D79-428E-BEEB-00FCD8927955}"/>
    <cellStyle name="Normal 80 7" xfId="13306" xr:uid="{E2040978-07F7-4D84-820C-7C34C9BD2A00}"/>
    <cellStyle name="Normal 80 8" xfId="19553" xr:uid="{784F9486-021A-41DB-B487-84EC1B08689E}"/>
    <cellStyle name="Normal 80 9" xfId="21352" xr:uid="{559BF6CE-2B4A-400E-82F8-682E4AEBA5DD}"/>
    <cellStyle name="Normal 81" xfId="447" xr:uid="{D68F5237-56AF-48DA-9035-4179060014BA}"/>
    <cellStyle name="Normal 81 10" xfId="25035" xr:uid="{D271259C-48F2-4015-B5A9-518F6CD6E7CF}"/>
    <cellStyle name="Normal 81 11" xfId="26062" xr:uid="{7539F8C9-B408-4603-828A-D44E926F6B0C}"/>
    <cellStyle name="Normal 81 12" xfId="27085" xr:uid="{3216BC2E-1C09-4E25-80A2-D3D689590E73}"/>
    <cellStyle name="Normal 81 2" xfId="1185" xr:uid="{C3E0D11F-6958-45CB-BA64-51F83B7E91BD}"/>
    <cellStyle name="Normal 81 2 2" xfId="6863" xr:uid="{EA2273B4-5195-46D1-A2B6-97936BEBFC16}"/>
    <cellStyle name="Normal 81 2 2 2" xfId="9626" xr:uid="{B22AF30B-98E2-4787-A7D8-6F002A0DF2AC}"/>
    <cellStyle name="Normal 81 2 3" xfId="11205" xr:uid="{1C800B52-6D4F-464C-A06C-9B80FCA951D9}"/>
    <cellStyle name="Normal 81 2 4" xfId="14041" xr:uid="{22BB0E5C-22F9-4AD9-B580-20063F015E19}"/>
    <cellStyle name="Normal 81 3" xfId="4304" xr:uid="{B33CD553-6FE6-4B9B-A707-D6ECFAB82164}"/>
    <cellStyle name="Normal 81 3 2" xfId="6864" xr:uid="{CF0CF2D1-A415-4B7E-BBEE-249A2BD35007}"/>
    <cellStyle name="Normal 81 3 2 2" xfId="9627" xr:uid="{0234F2FA-958F-4644-877E-EEA6803C993A}"/>
    <cellStyle name="Normal 81 3 3" xfId="11871" xr:uid="{E03FA373-55BB-4668-9238-3C9EF5EF4885}"/>
    <cellStyle name="Normal 81 3 4" xfId="15133" xr:uid="{15211F37-3875-4544-A082-7DD8DDC461A5}"/>
    <cellStyle name="Normal 81 4" xfId="4305" xr:uid="{F418C82F-4FA7-439B-8E98-9335489BF2B4}"/>
    <cellStyle name="Normal 81 4 2" xfId="6865" xr:uid="{960C0B2E-87AD-496F-845B-67617BD3D0A4}"/>
    <cellStyle name="Normal 81 4 2 2" xfId="9628" xr:uid="{38B9647C-5E0B-4AC9-9D20-84AFCA8C67F2}"/>
    <cellStyle name="Normal 81 4 3" xfId="16161" xr:uid="{0248B073-02BB-4CA8-AEED-741FBE0ED3E6}"/>
    <cellStyle name="Normal 81 5" xfId="6862" xr:uid="{58F907FF-A697-4B15-B686-E91FD7FBA9F2}"/>
    <cellStyle name="Normal 81 5 2" xfId="9625" xr:uid="{269315F7-61A4-489D-BD22-02B57B8F13F4}"/>
    <cellStyle name="Normal 81 5 3" xfId="17382" xr:uid="{2025C5C4-9B31-4F21-A731-4C8CC9411C0C}"/>
    <cellStyle name="Normal 81 6" xfId="10471" xr:uid="{E79ABDC7-4C8A-45A9-AE6C-C5890BE1E7D8}"/>
    <cellStyle name="Normal 81 7" xfId="13307" xr:uid="{AF86BEDD-0113-45B9-91E6-85FAD2E07FD6}"/>
    <cellStyle name="Normal 81 8" xfId="19554" xr:uid="{79D1459E-B9FE-4158-9840-CE672940C285}"/>
    <cellStyle name="Normal 81 9" xfId="21353" xr:uid="{5715144A-614C-4766-ABA4-445CD7E2DF3A}"/>
    <cellStyle name="Normal 82" xfId="448" xr:uid="{75464926-EA9E-4C97-A201-2B5FFAC74A9F}"/>
    <cellStyle name="Normal 82 10" xfId="25036" xr:uid="{4844FC77-B2AE-44F3-AFB0-16F3BE6C7384}"/>
    <cellStyle name="Normal 82 11" xfId="26063" xr:uid="{4E4DC6BC-28A9-4747-806E-7272732BB037}"/>
    <cellStyle name="Normal 82 12" xfId="27086" xr:uid="{65CCE555-D3B7-4663-9C78-063B5924B6FE}"/>
    <cellStyle name="Normal 82 2" xfId="1186" xr:uid="{D918627D-00D5-4102-BC2D-A5979D0579D6}"/>
    <cellStyle name="Normal 82 2 2" xfId="6867" xr:uid="{C3A6F3D9-983E-4C9D-80AB-848E04D2F44D}"/>
    <cellStyle name="Normal 82 2 2 2" xfId="9630" xr:uid="{0382FBDE-35D1-4557-9F4E-A52B222EEF9B}"/>
    <cellStyle name="Normal 82 2 3" xfId="11206" xr:uid="{1C7163A4-DB28-4C77-8D84-B2F94E8DEACF}"/>
    <cellStyle name="Normal 82 2 4" xfId="14042" xr:uid="{D9AE52E0-BBA4-4D4E-8F35-2C271A0BF08B}"/>
    <cellStyle name="Normal 82 3" xfId="4306" xr:uid="{12A01774-6580-4227-98D3-C808BC93817D}"/>
    <cellStyle name="Normal 82 3 2" xfId="6868" xr:uid="{6ECC6DA8-B42D-431C-BD69-0FE223E80961}"/>
    <cellStyle name="Normal 82 3 2 2" xfId="9631" xr:uid="{9E60C6D9-17B9-4174-8C87-80608587C894}"/>
    <cellStyle name="Normal 82 3 3" xfId="11872" xr:uid="{2A08D187-C1EB-458C-B4F0-5513246667DA}"/>
    <cellStyle name="Normal 82 3 4" xfId="15134" xr:uid="{61234BDE-9205-4BA9-860A-5D79B29DED77}"/>
    <cellStyle name="Normal 82 4" xfId="4307" xr:uid="{10581768-8846-4A89-B3F4-2F4B3E4BCACF}"/>
    <cellStyle name="Normal 82 4 2" xfId="6869" xr:uid="{1D8C2169-B9C1-40DB-AC0C-C42D01414746}"/>
    <cellStyle name="Normal 82 4 2 2" xfId="9632" xr:uid="{3210C0D4-6616-48B0-9859-28FC81E99B71}"/>
    <cellStyle name="Normal 82 4 3" xfId="16162" xr:uid="{4E33B710-56CF-4D3A-B787-C2E4CF13BB94}"/>
    <cellStyle name="Normal 82 5" xfId="6866" xr:uid="{51E13E5B-DBEC-482E-A6EE-A7733EA0FD2E}"/>
    <cellStyle name="Normal 82 5 2" xfId="9629" xr:uid="{9E1C0655-DE70-4460-B386-5DD21A678327}"/>
    <cellStyle name="Normal 82 5 3" xfId="17383" xr:uid="{2653875E-A35B-4593-982C-2B7F4AA42CE1}"/>
    <cellStyle name="Normal 82 6" xfId="10472" xr:uid="{8114CFBE-E2C5-4C7A-9DF1-93598EF8128C}"/>
    <cellStyle name="Normal 82 7" xfId="13308" xr:uid="{8445218B-DB56-40DE-82A0-46B9B3916302}"/>
    <cellStyle name="Normal 82 8" xfId="19555" xr:uid="{F52B90CF-A105-4DCA-805D-4D97E274326D}"/>
    <cellStyle name="Normal 82 9" xfId="21354" xr:uid="{6D0E1E8A-DFC3-4A49-B160-4E3FB07858F6}"/>
    <cellStyle name="Normal 83" xfId="449" xr:uid="{9A983057-C0D1-4F00-8326-B2899C921EF2}"/>
    <cellStyle name="Normal 83 10" xfId="25037" xr:uid="{A8CDF160-FB40-4083-BFA6-78513DC6DAD0}"/>
    <cellStyle name="Normal 83 11" xfId="26064" xr:uid="{53C4A1FE-CF72-47E1-B8A1-E0EB2F790D5E}"/>
    <cellStyle name="Normal 83 12" xfId="27087" xr:uid="{E33DD7D7-D012-4DFE-8911-ACB34040C21F}"/>
    <cellStyle name="Normal 83 2" xfId="1187" xr:uid="{86FCF509-2D40-4CC6-9AB5-F6B478A674AB}"/>
    <cellStyle name="Normal 83 2 2" xfId="6871" xr:uid="{0D130ECC-CDB1-4D7B-BF20-0B1DDBA71385}"/>
    <cellStyle name="Normal 83 2 2 2" xfId="9634" xr:uid="{F6A31FA5-5948-42FC-B02D-A3302712C571}"/>
    <cellStyle name="Normal 83 2 3" xfId="11207" xr:uid="{CEE2CB9F-AA2F-4C15-A541-D958F12409B7}"/>
    <cellStyle name="Normal 83 2 4" xfId="14043" xr:uid="{6DD70D3D-E595-4BE6-9134-AF8758B66BD2}"/>
    <cellStyle name="Normal 83 3" xfId="4308" xr:uid="{620A06C8-5EB8-4557-8E46-DEB9B1EB7200}"/>
    <cellStyle name="Normal 83 3 2" xfId="6872" xr:uid="{542101D3-068D-407C-BF8F-3BDD353D68AD}"/>
    <cellStyle name="Normal 83 3 2 2" xfId="9635" xr:uid="{47B524BD-7053-44DB-AD81-D03C42F92401}"/>
    <cellStyle name="Normal 83 3 3" xfId="11873" xr:uid="{C1127357-C286-48DA-B33E-B5F6E2272CED}"/>
    <cellStyle name="Normal 83 3 4" xfId="15135" xr:uid="{93FEFFA2-6C18-448D-AFF2-2FB2BB9B1FCE}"/>
    <cellStyle name="Normal 83 4" xfId="4309" xr:uid="{024A773B-DC0A-4CCB-8A36-6418E7E18968}"/>
    <cellStyle name="Normal 83 4 2" xfId="6873" xr:uid="{989F823D-A1BF-4C84-9E6D-76687E1C53B7}"/>
    <cellStyle name="Normal 83 4 2 2" xfId="9636" xr:uid="{AC97A5ED-C860-4A1B-A3D9-A35AADFBDD27}"/>
    <cellStyle name="Normal 83 4 3" xfId="16163" xr:uid="{017ED3DC-3D53-4504-B5C3-4AAD413F3CC2}"/>
    <cellStyle name="Normal 83 5" xfId="6870" xr:uid="{F46BFB28-FD27-4AE6-97DA-2D3AD9C2C595}"/>
    <cellStyle name="Normal 83 5 2" xfId="9633" xr:uid="{320A4847-2FB7-442B-800A-736B97D0446A}"/>
    <cellStyle name="Normal 83 5 3" xfId="17384" xr:uid="{278E97EA-4687-408A-B2B9-8F8D934A29F3}"/>
    <cellStyle name="Normal 83 6" xfId="10473" xr:uid="{856D0009-EC41-4B88-8BC0-A9B7C03754A6}"/>
    <cellStyle name="Normal 83 7" xfId="13309" xr:uid="{F785C4A5-FFC1-4868-AA62-94352747CF98}"/>
    <cellStyle name="Normal 83 8" xfId="19556" xr:uid="{1B281280-3131-4D07-9BC2-D35E5195DA3E}"/>
    <cellStyle name="Normal 83 9" xfId="21355" xr:uid="{EF1A5A17-EE90-4877-A1DB-A70435992157}"/>
    <cellStyle name="Normal 84" xfId="450" xr:uid="{55EFA87A-60BA-4F73-B22C-47F60F7D8B30}"/>
    <cellStyle name="Normal 84 10" xfId="25038" xr:uid="{C83879AA-F195-4816-8671-A7F9BB46215F}"/>
    <cellStyle name="Normal 84 11" xfId="26065" xr:uid="{FE924854-7CCD-4CF9-8C89-EC572C4E8DE5}"/>
    <cellStyle name="Normal 84 12" xfId="27088" xr:uid="{3C644BE8-164D-4339-965D-5717AB24D239}"/>
    <cellStyle name="Normal 84 2" xfId="1188" xr:uid="{7AF81488-914A-468E-8552-3547852914A4}"/>
    <cellStyle name="Normal 84 2 2" xfId="6875" xr:uid="{8B281B85-0449-4DE1-9C1E-37128603D311}"/>
    <cellStyle name="Normal 84 2 2 2" xfId="9638" xr:uid="{8A49ACE1-D84D-48EC-B802-F0498BE080A8}"/>
    <cellStyle name="Normal 84 2 3" xfId="11208" xr:uid="{72B2B2AA-82BD-473C-B4AF-AAB8D55440AA}"/>
    <cellStyle name="Normal 84 2 4" xfId="14044" xr:uid="{82819112-232E-4A03-B4FE-6FEB75BF65B3}"/>
    <cellStyle name="Normal 84 3" xfId="4310" xr:uid="{951DB1DF-8FD7-4371-967E-C5715A19B931}"/>
    <cellStyle name="Normal 84 3 2" xfId="6876" xr:uid="{CC531E0D-A1EA-402D-B6BE-62A3263AFCD9}"/>
    <cellStyle name="Normal 84 3 2 2" xfId="9639" xr:uid="{C90BD494-4518-4DB7-ACA1-EC586A6CF1B8}"/>
    <cellStyle name="Normal 84 3 3" xfId="11874" xr:uid="{7193A559-F1B4-4AC8-8FCD-B8FD2D369A45}"/>
    <cellStyle name="Normal 84 3 4" xfId="15136" xr:uid="{6915D68D-25C3-4702-BF0C-538899A4E6E3}"/>
    <cellStyle name="Normal 84 4" xfId="4311" xr:uid="{725356F9-F302-48DC-9DAD-DACADE5813EA}"/>
    <cellStyle name="Normal 84 4 2" xfId="6877" xr:uid="{001C6A1E-2D2F-4F0F-9904-33E9061255AA}"/>
    <cellStyle name="Normal 84 4 2 2" xfId="9640" xr:uid="{60351247-177D-4CB3-BF3C-5B105E0629B3}"/>
    <cellStyle name="Normal 84 4 3" xfId="16164" xr:uid="{A1597FB9-F996-42E8-9097-EE82182FAAFA}"/>
    <cellStyle name="Normal 84 5" xfId="6874" xr:uid="{36DC2087-933C-4D29-96BC-472F72DAC54A}"/>
    <cellStyle name="Normal 84 5 2" xfId="9637" xr:uid="{EA3B2DFA-C3C9-47FD-B8CC-C476B0D463CB}"/>
    <cellStyle name="Normal 84 5 3" xfId="17385" xr:uid="{D79B7EB0-8168-4631-BC1A-9B7C8A909204}"/>
    <cellStyle name="Normal 84 6" xfId="10474" xr:uid="{882CDAF8-2A3C-49F7-8174-A1059B67BC48}"/>
    <cellStyle name="Normal 84 7" xfId="13310" xr:uid="{7CF96093-1C68-4357-8A87-4E30907BCE4C}"/>
    <cellStyle name="Normal 84 8" xfId="19557" xr:uid="{BB408B5E-339F-4E67-9364-8AEDE5D71EB1}"/>
    <cellStyle name="Normal 84 9" xfId="21356" xr:uid="{2828289B-8B76-4EA7-8716-DB1C0D259228}"/>
    <cellStyle name="Normal 85" xfId="451" xr:uid="{1B805F2C-8EF6-4701-8D7E-F635AB1AB1DB}"/>
    <cellStyle name="Normal 85 10" xfId="25039" xr:uid="{B7A670A0-484D-44A4-9216-81A7E22088BD}"/>
    <cellStyle name="Normal 85 11" xfId="26066" xr:uid="{D0766FA5-BB8F-435F-A2EE-C9B5189A9F6E}"/>
    <cellStyle name="Normal 85 12" xfId="27089" xr:uid="{9056C742-B652-4E8E-B830-B3D8ECC7FDBA}"/>
    <cellStyle name="Normal 85 2" xfId="1189" xr:uid="{B468F1ED-7FA7-49DA-A2B5-73822653DDCA}"/>
    <cellStyle name="Normal 85 2 2" xfId="6879" xr:uid="{2A3C6A7F-E35D-4148-BB48-54B5F2F7AFFF}"/>
    <cellStyle name="Normal 85 2 2 2" xfId="9642" xr:uid="{F7BA7525-2E8E-4D15-97F9-95EF9FA15177}"/>
    <cellStyle name="Normal 85 2 3" xfId="11209" xr:uid="{6E0DC7DC-E0C8-46A9-A43A-C23CE1B597D0}"/>
    <cellStyle name="Normal 85 2 4" xfId="14045" xr:uid="{F466F671-8401-4953-ACBA-F754D24DB7DF}"/>
    <cellStyle name="Normal 85 3" xfId="4312" xr:uid="{D5F7DD91-AC44-4C3F-AEBF-F09B2284C67C}"/>
    <cellStyle name="Normal 85 3 2" xfId="6880" xr:uid="{E1BCBCC4-F856-4557-B500-C1B483ADE6AC}"/>
    <cellStyle name="Normal 85 3 2 2" xfId="9643" xr:uid="{B8D30C34-9183-4EEE-AEB1-07DA94D89CC3}"/>
    <cellStyle name="Normal 85 3 3" xfId="11875" xr:uid="{0796B407-72CA-4966-B6C4-E4AF7C5FBB55}"/>
    <cellStyle name="Normal 85 3 4" xfId="15137" xr:uid="{6CAD6A70-01D1-413C-B434-BAB7D16B4500}"/>
    <cellStyle name="Normal 85 4" xfId="4313" xr:uid="{AD4AD4A5-5401-48D1-9844-C5F88E7DBBA4}"/>
    <cellStyle name="Normal 85 4 2" xfId="6881" xr:uid="{D39602B7-1BA9-435A-9909-0601DBE71531}"/>
    <cellStyle name="Normal 85 4 2 2" xfId="9644" xr:uid="{3C60BE24-BE8D-428F-9E0F-3D34C6C630C9}"/>
    <cellStyle name="Normal 85 4 3" xfId="16165" xr:uid="{635A6E8F-6BF3-4287-B8E1-D92D1C36031A}"/>
    <cellStyle name="Normal 85 5" xfId="6878" xr:uid="{F4220AD3-4282-42B7-84F4-5795B53D23BF}"/>
    <cellStyle name="Normal 85 5 2" xfId="9641" xr:uid="{AA6267C2-B2CC-456F-B60A-A9BF2713AF9E}"/>
    <cellStyle name="Normal 85 5 3" xfId="17386" xr:uid="{1A49126C-41E5-4A31-8DAF-8D2BA3A17AC0}"/>
    <cellStyle name="Normal 85 6" xfId="10475" xr:uid="{574F94A5-1EC4-449F-AC06-637CCFF0E1F0}"/>
    <cellStyle name="Normal 85 7" xfId="13311" xr:uid="{A7D3A021-7138-4C47-81B9-784B1364F94D}"/>
    <cellStyle name="Normal 85 8" xfId="19558" xr:uid="{7D08B7D0-883E-44D4-AB38-A352D0918F38}"/>
    <cellStyle name="Normal 85 9" xfId="21357" xr:uid="{6E98D92A-2056-4AF0-87AB-D7669796B01F}"/>
    <cellStyle name="Normal 86" xfId="452" xr:uid="{12584B29-2C0F-4B52-B2F3-BBA48692DFA7}"/>
    <cellStyle name="Normal 86 10" xfId="25040" xr:uid="{A855526E-F941-47C4-BAF9-DF5008E28A08}"/>
    <cellStyle name="Normal 86 11" xfId="26067" xr:uid="{182F8BF8-2778-4C03-857B-A28C4B35BACB}"/>
    <cellStyle name="Normal 86 12" xfId="27090" xr:uid="{4F254AC0-06D9-47F0-B68B-D56C9AE57CFD}"/>
    <cellStyle name="Normal 86 2" xfId="1190" xr:uid="{5507D279-8F06-4A9F-8936-B294CCFD0406}"/>
    <cellStyle name="Normal 86 2 2" xfId="6883" xr:uid="{1110366D-61F2-476A-93AC-75CE7285F56E}"/>
    <cellStyle name="Normal 86 2 2 2" xfId="9646" xr:uid="{44721587-FF46-475D-858E-25A1702943B0}"/>
    <cellStyle name="Normal 86 2 3" xfId="11210" xr:uid="{2F6C56A4-3470-4189-8D38-62EE38E2C786}"/>
    <cellStyle name="Normal 86 2 4" xfId="14046" xr:uid="{0A4F5556-31D0-4FE5-8D17-EC4B4E9EF405}"/>
    <cellStyle name="Normal 86 3" xfId="4314" xr:uid="{0405473E-5017-42E5-8C5D-2BAE6683C595}"/>
    <cellStyle name="Normal 86 3 2" xfId="6884" xr:uid="{A5A9B051-F85A-4BB0-943E-D72BD15838F7}"/>
    <cellStyle name="Normal 86 3 2 2" xfId="9647" xr:uid="{3D872FC7-C422-44FD-96B5-917355F16D92}"/>
    <cellStyle name="Normal 86 3 3" xfId="11876" xr:uid="{DFBD9F51-340F-4D32-8F0B-318C6E742694}"/>
    <cellStyle name="Normal 86 3 4" xfId="15138" xr:uid="{866EED7C-5878-498B-905D-6B67CE0A8811}"/>
    <cellStyle name="Normal 86 4" xfId="4315" xr:uid="{1403BC9A-34C9-4773-BD84-6A90C604AF70}"/>
    <cellStyle name="Normal 86 4 2" xfId="6885" xr:uid="{18214373-36D4-4FA1-9781-4672A25A116C}"/>
    <cellStyle name="Normal 86 4 2 2" xfId="9648" xr:uid="{D79646D9-0005-431E-8550-F43E3E4737D8}"/>
    <cellStyle name="Normal 86 4 3" xfId="16166" xr:uid="{4F46DF80-5099-411B-B928-98900F9137EF}"/>
    <cellStyle name="Normal 86 5" xfId="6882" xr:uid="{5EEFC571-A16A-47B7-A7EE-AB809892E19D}"/>
    <cellStyle name="Normal 86 5 2" xfId="9645" xr:uid="{C76897E4-370D-4CF4-ACEB-4D275B0C1D7C}"/>
    <cellStyle name="Normal 86 5 3" xfId="17387" xr:uid="{273149C6-4D56-4827-AFE7-200C735621C0}"/>
    <cellStyle name="Normal 86 6" xfId="10476" xr:uid="{FA55DB59-E4F6-4C28-A96A-22124B4B2EC0}"/>
    <cellStyle name="Normal 86 7" xfId="13312" xr:uid="{386D13AE-94C5-4601-83BA-DD700CDA98FB}"/>
    <cellStyle name="Normal 86 8" xfId="19559" xr:uid="{C0ED264F-57D5-41AF-BBFB-D7DFB35F3980}"/>
    <cellStyle name="Normal 86 9" xfId="21358" xr:uid="{DBA091CC-E004-47CB-A951-BF6F1110DFB9}"/>
    <cellStyle name="Normal 87" xfId="453" xr:uid="{4AC0400C-CFCA-468C-BFD4-4FD3348B8737}"/>
    <cellStyle name="Normal 87 10" xfId="25041" xr:uid="{DA399273-2277-4EA6-ADFD-B589E72D50D8}"/>
    <cellStyle name="Normal 87 11" xfId="26068" xr:uid="{8B4B2A09-2BF5-4580-882B-6C63F986B191}"/>
    <cellStyle name="Normal 87 12" xfId="27091" xr:uid="{78749592-810F-487D-B9E4-7847855AC864}"/>
    <cellStyle name="Normal 87 2" xfId="1191" xr:uid="{1A0A4E38-ED35-4A99-A19D-8EEC31AEF92D}"/>
    <cellStyle name="Normal 87 2 2" xfId="6887" xr:uid="{6A064829-8E35-4690-BB5A-B028082D2DB8}"/>
    <cellStyle name="Normal 87 2 2 2" xfId="9650" xr:uid="{2585DA61-FFB6-4B5B-B8C1-236FDE175ADC}"/>
    <cellStyle name="Normal 87 2 3" xfId="11211" xr:uid="{F508BAA3-F808-4FB5-A524-927E2225BDE1}"/>
    <cellStyle name="Normal 87 2 4" xfId="14047" xr:uid="{4E26D885-5BFE-472D-BA6D-027576905D07}"/>
    <cellStyle name="Normal 87 3" xfId="4316" xr:uid="{F59B39D4-7BED-4800-9D2A-B2949D202921}"/>
    <cellStyle name="Normal 87 3 2" xfId="6888" xr:uid="{D423CAF9-D5CE-4E50-A304-EEF4987FC9A5}"/>
    <cellStyle name="Normal 87 3 2 2" xfId="9651" xr:uid="{7F2420F9-6484-4A18-8058-BE6AB3A30665}"/>
    <cellStyle name="Normal 87 3 3" xfId="11877" xr:uid="{A98A3102-FE45-4351-8499-F71BFD3D8141}"/>
    <cellStyle name="Normal 87 3 4" xfId="15139" xr:uid="{A2DF3F83-B722-4608-8E23-FEE291D50536}"/>
    <cellStyle name="Normal 87 4" xfId="4317" xr:uid="{721BDBB6-C512-4FF6-8D8F-BC82F5F70306}"/>
    <cellStyle name="Normal 87 4 2" xfId="6889" xr:uid="{EA28F77F-5FD7-46A1-941C-129162E889CE}"/>
    <cellStyle name="Normal 87 4 2 2" xfId="9652" xr:uid="{E6EC532D-0D0A-481D-95B0-DA59FEAA9B08}"/>
    <cellStyle name="Normal 87 4 3" xfId="16167" xr:uid="{C709547F-A1C6-43E5-82C6-260436DB1FDD}"/>
    <cellStyle name="Normal 87 5" xfId="6886" xr:uid="{6441D622-F324-4506-BE95-0EB56D879294}"/>
    <cellStyle name="Normal 87 5 2" xfId="9649" xr:uid="{9D4625DC-8D49-4616-85F2-4C0E8AF9F534}"/>
    <cellStyle name="Normal 87 5 3" xfId="17388" xr:uid="{43E78EA8-FF93-4ADC-B710-C35CBD043060}"/>
    <cellStyle name="Normal 87 6" xfId="10477" xr:uid="{9E35A066-9698-4F93-8A3E-FBD111516087}"/>
    <cellStyle name="Normal 87 7" xfId="13313" xr:uid="{B2B3C713-EA74-4B78-8B72-28428CD098C5}"/>
    <cellStyle name="Normal 87 8" xfId="19560" xr:uid="{62E0ACA3-A206-4122-A73E-E637E7C43FFE}"/>
    <cellStyle name="Normal 87 9" xfId="21359" xr:uid="{0AB8443C-A38C-42BF-A3CE-1FA07701B399}"/>
    <cellStyle name="Normal 88" xfId="454" xr:uid="{A9631FB9-BBF0-4585-9F9E-21A4C7C68BFF}"/>
    <cellStyle name="Normal 88 10" xfId="25042" xr:uid="{1BF574E0-44BB-42B8-A638-CC40BCEF4961}"/>
    <cellStyle name="Normal 88 11" xfId="26069" xr:uid="{1FCB548F-238D-4211-9FFE-06E4F3E5634D}"/>
    <cellStyle name="Normal 88 12" xfId="27092" xr:uid="{2F65EC98-8798-444E-9EC8-9E40B88F145A}"/>
    <cellStyle name="Normal 88 2" xfId="1192" xr:uid="{07093A31-622C-4FE9-9032-DC5375642A03}"/>
    <cellStyle name="Normal 88 2 2" xfId="6891" xr:uid="{4F541887-B86E-431F-AC0E-A1F6CD926326}"/>
    <cellStyle name="Normal 88 2 2 2" xfId="9654" xr:uid="{A4FC74D5-436F-4AB0-A481-51FD57526664}"/>
    <cellStyle name="Normal 88 2 3" xfId="11212" xr:uid="{65CDEBEE-E800-4212-9F4B-4CA6E11332B0}"/>
    <cellStyle name="Normal 88 2 4" xfId="14048" xr:uid="{B9D2CF72-1067-4DEA-BC64-62872393E165}"/>
    <cellStyle name="Normal 88 3" xfId="4318" xr:uid="{012FE446-2115-4EB1-AC8C-0C33FAB7A532}"/>
    <cellStyle name="Normal 88 3 2" xfId="6892" xr:uid="{85E84897-DE6F-4CE8-90AA-EC6C50F826FE}"/>
    <cellStyle name="Normal 88 3 2 2" xfId="9655" xr:uid="{E34F775E-E344-417C-AC60-74D1DD2F1CE3}"/>
    <cellStyle name="Normal 88 3 3" xfId="11878" xr:uid="{B1778933-C7C8-49E0-8B6A-AA516FF487E7}"/>
    <cellStyle name="Normal 88 3 4" xfId="15140" xr:uid="{1C9CE888-D062-48E8-BF01-58F955F060F7}"/>
    <cellStyle name="Normal 88 4" xfId="4319" xr:uid="{0898B1BB-58EC-475F-97BF-813D964B11B7}"/>
    <cellStyle name="Normal 88 4 2" xfId="6893" xr:uid="{90017354-2484-4D04-9436-20720006D814}"/>
    <cellStyle name="Normal 88 4 2 2" xfId="9656" xr:uid="{2D980489-E2FE-41F9-8818-F76249D4CC1A}"/>
    <cellStyle name="Normal 88 4 3" xfId="16168" xr:uid="{9DAA4CD0-9058-42CD-8834-74A53BD2BD9D}"/>
    <cellStyle name="Normal 88 5" xfId="6890" xr:uid="{E5BCAB69-BBAE-413C-8C6C-1E3F33A61125}"/>
    <cellStyle name="Normal 88 5 2" xfId="9653" xr:uid="{4E61DE8B-2064-4818-B250-24C3EA83152E}"/>
    <cellStyle name="Normal 88 5 3" xfId="17389" xr:uid="{F361EB7F-1DBC-48ED-8CAF-E8DB8B49061F}"/>
    <cellStyle name="Normal 88 6" xfId="10478" xr:uid="{80113D4C-6CAB-4AC5-B73F-C883E19BF70A}"/>
    <cellStyle name="Normal 88 7" xfId="13314" xr:uid="{2FB36571-5308-4E35-96DA-9312D2510AA0}"/>
    <cellStyle name="Normal 88 8" xfId="19561" xr:uid="{F3CD204F-F6CB-4466-B104-457F5640912C}"/>
    <cellStyle name="Normal 88 9" xfId="21360" xr:uid="{4B1F3AE9-3F58-4F91-811B-31C5B0B9DE5B}"/>
    <cellStyle name="Normal 89" xfId="455" xr:uid="{E2340270-A953-4FB4-A3F9-85DDD6AA9711}"/>
    <cellStyle name="Normal 89 10" xfId="25043" xr:uid="{BCBBADC4-0441-408D-BA29-E70E7F6AA8FE}"/>
    <cellStyle name="Normal 89 11" xfId="26070" xr:uid="{18087672-2C20-4849-9C74-DF551D34CBC9}"/>
    <cellStyle name="Normal 89 12" xfId="27093" xr:uid="{F6E3BFB3-D15E-4DE3-A246-471D95F8A583}"/>
    <cellStyle name="Normal 89 2" xfId="1193" xr:uid="{80102F78-5B97-4D35-884A-3EBC538A37FB}"/>
    <cellStyle name="Normal 89 2 2" xfId="6895" xr:uid="{8A297AC9-6089-4F35-8182-C4CFD2360F9C}"/>
    <cellStyle name="Normal 89 2 2 2" xfId="9658" xr:uid="{917A8FCE-55EF-49B0-A2E4-542D59245C1D}"/>
    <cellStyle name="Normal 89 2 3" xfId="11213" xr:uid="{E1B0F77C-F01A-407B-ACC1-ADC6F91110DD}"/>
    <cellStyle name="Normal 89 2 4" xfId="14049" xr:uid="{C14BE793-14E4-47E4-8F42-0786EE5AF543}"/>
    <cellStyle name="Normal 89 3" xfId="4320" xr:uid="{44B0A597-606E-49CF-8FA8-08A6CE0D3D16}"/>
    <cellStyle name="Normal 89 3 2" xfId="6896" xr:uid="{1A82A499-1072-4615-B755-582E177B0FC1}"/>
    <cellStyle name="Normal 89 3 2 2" xfId="9659" xr:uid="{2A5C4FF6-9D24-4A72-9A47-D27477E2E5FC}"/>
    <cellStyle name="Normal 89 3 3" xfId="11879" xr:uid="{F6E6B2BA-7480-40D4-B3EE-A8811EE162F3}"/>
    <cellStyle name="Normal 89 3 4" xfId="15141" xr:uid="{D7DEDD1A-F1D5-49C0-833D-98E6B4E64385}"/>
    <cellStyle name="Normal 89 4" xfId="4321" xr:uid="{EC940C42-C593-4091-9437-C6BCA66167F3}"/>
    <cellStyle name="Normal 89 4 2" xfId="6897" xr:uid="{F98EE05E-5228-45DC-99D5-243A9F47AE56}"/>
    <cellStyle name="Normal 89 4 2 2" xfId="9660" xr:uid="{71ADA6D3-09A6-4890-9EC9-9D6E9AE32143}"/>
    <cellStyle name="Normal 89 4 3" xfId="16169" xr:uid="{6FCD7E1E-67AE-42A3-97D3-6F4B0667BAC3}"/>
    <cellStyle name="Normal 89 5" xfId="6894" xr:uid="{57E8CB52-E022-4A6B-BEC0-1D9175385447}"/>
    <cellStyle name="Normal 89 5 2" xfId="9657" xr:uid="{92A0B51C-AB62-4837-8641-D69E9C778667}"/>
    <cellStyle name="Normal 89 5 3" xfId="17390" xr:uid="{10206FCB-BC8F-4970-868F-69EE67762994}"/>
    <cellStyle name="Normal 89 6" xfId="10479" xr:uid="{AE35E915-CB39-4E89-A169-91967D7FB02A}"/>
    <cellStyle name="Normal 89 7" xfId="13315" xr:uid="{934787F5-0CC3-40FA-A80F-61A5626FEBC1}"/>
    <cellStyle name="Normal 89 8" xfId="19562" xr:uid="{F2140F59-255A-4597-8D5E-4EE17FBBD7A7}"/>
    <cellStyle name="Normal 89 9" xfId="21361" xr:uid="{51E19FF2-804B-4730-9CFE-588900193DE3}"/>
    <cellStyle name="Normal 9" xfId="106" xr:uid="{D4E0A75D-1AA8-4CCC-9FAC-08121BD18F58}"/>
    <cellStyle name="Normal 9 10" xfId="24473" xr:uid="{E0368CF3-459E-4B63-8DDF-395FC12B3B48}"/>
    <cellStyle name="Normal 9 11" xfId="25500" xr:uid="{54E374C7-B6AA-4C0A-AB5B-C8FE40656B44}"/>
    <cellStyle name="Normal 9 12" xfId="26523" xr:uid="{4D8FD6F8-92EB-4CA2-A4CB-32F05E9808B1}"/>
    <cellStyle name="Normal 9 2" xfId="843" xr:uid="{4BF8741F-FB58-4194-AA38-B496EDC6C8D8}"/>
    <cellStyle name="Normal 9 2 2" xfId="6899" xr:uid="{2069FF12-20B6-4CED-AF10-FDAEFD34031A}"/>
    <cellStyle name="Normal 9 2 2 2" xfId="9662" xr:uid="{5BA153B7-65C7-46DC-A17B-5ADBEC637863}"/>
    <cellStyle name="Normal 9 2 3" xfId="10863" xr:uid="{B6B40931-B5CF-4D62-9A38-9D56EB99D5BE}"/>
    <cellStyle name="Normal 9 2 4" xfId="13699" xr:uid="{D44DBBD0-DDF4-44CD-BC4E-044E8C0E01D2}"/>
    <cellStyle name="Normal 9 3" xfId="4322" xr:uid="{CE7229A7-2B78-497A-8318-690FA0E7DF44}"/>
    <cellStyle name="Normal 9 3 2" xfId="6900" xr:uid="{21B3FBBF-9A3C-4052-AB27-9AC09364F35E}"/>
    <cellStyle name="Normal 9 3 2 2" xfId="9663" xr:uid="{21F27125-0856-47CD-83A4-1DE358536E8C}"/>
    <cellStyle name="Normal 9 3 3" xfId="11612" xr:uid="{C081954B-13BF-4111-8581-D689F0E17BAC}"/>
    <cellStyle name="Normal 9 3 4" xfId="14571" xr:uid="{4EF2DD70-7D69-4DCB-8844-1421B8A8F704}"/>
    <cellStyle name="Normal 9 4" xfId="4323" xr:uid="{B2639069-2EAB-4372-8192-40636BF7A7BE}"/>
    <cellStyle name="Normal 9 4 2" xfId="6901" xr:uid="{222853F5-8766-40EF-82A0-98B8ACF854D0}"/>
    <cellStyle name="Normal 9 4 2 2" xfId="9664" xr:uid="{17856A31-6B08-4FB9-B577-EA3C434C2C80}"/>
    <cellStyle name="Normal 9 4 3" xfId="15599" xr:uid="{A146E7F2-272B-475D-A73A-B92A219FBD82}"/>
    <cellStyle name="Normal 9 5" xfId="6898" xr:uid="{CFCADAB8-893D-4FA2-9491-C958389F9563}"/>
    <cellStyle name="Normal 9 5 2" xfId="9661" xr:uid="{1B16DE0A-966C-44E6-A25C-E4F3C2521560}"/>
    <cellStyle name="Normal 9 5 3" xfId="16932" xr:uid="{BD5159A6-96B1-4D49-9E86-784965709AF8}"/>
    <cellStyle name="Normal 9 6" xfId="10130" xr:uid="{17CC53EB-54D2-4E76-AE12-1C0291F9DA19}"/>
    <cellStyle name="Normal 9 7" xfId="12965" xr:uid="{206829A7-AF4C-4ECD-BFB2-E3BD3B7AEE49}"/>
    <cellStyle name="Normal 9 8" xfId="18993" xr:uid="{CEAE0C5D-E91E-4A11-98E7-BBD2741A38AB}"/>
    <cellStyle name="Normal 9 9" xfId="20791" xr:uid="{B24A85EC-F29C-4AC6-9CAC-8ADCAE84402D}"/>
    <cellStyle name="Normal 90" xfId="456" xr:uid="{38295BC1-7568-4819-8C48-F75DA35885F8}"/>
    <cellStyle name="Normal 90 10" xfId="25044" xr:uid="{F649C709-DD67-4559-AF1A-5B0523B40D9D}"/>
    <cellStyle name="Normal 90 11" xfId="26071" xr:uid="{3ADA1BA2-84FE-4C2A-A44E-1F68AB2886A8}"/>
    <cellStyle name="Normal 90 12" xfId="27094" xr:uid="{3BC5839C-5F5D-4C08-8A4C-D93979C92CCC}"/>
    <cellStyle name="Normal 90 2" xfId="1194" xr:uid="{56164BA1-9FE2-420D-B250-6D9C93F326BD}"/>
    <cellStyle name="Normal 90 2 2" xfId="6903" xr:uid="{11AC0908-11D5-47D7-84D8-D21BF6EC76AD}"/>
    <cellStyle name="Normal 90 2 2 2" xfId="9666" xr:uid="{984DB7B0-46E7-4B0F-ABFD-316248D05842}"/>
    <cellStyle name="Normal 90 2 3" xfId="11214" xr:uid="{4FEB5D60-CF0F-4E0B-9D03-26F1698F2D3E}"/>
    <cellStyle name="Normal 90 2 4" xfId="14050" xr:uid="{27F2DAD6-2F0F-4402-8EFC-1523D8EFFF7B}"/>
    <cellStyle name="Normal 90 3" xfId="4324" xr:uid="{E887B9DD-6E23-440E-99AF-BE4EE2517CE9}"/>
    <cellStyle name="Normal 90 3 2" xfId="6904" xr:uid="{FC17322E-69CE-438B-81B9-465FF08E1A4F}"/>
    <cellStyle name="Normal 90 3 2 2" xfId="9667" xr:uid="{C406A092-6DEA-4EE0-88FB-32BA401F2BEC}"/>
    <cellStyle name="Normal 90 3 3" xfId="11880" xr:uid="{168EF157-3B85-4DA7-93B5-DEF2A0F1C895}"/>
    <cellStyle name="Normal 90 3 4" xfId="15142" xr:uid="{F5AD76EF-D69B-4D98-8B5E-34763139D1D1}"/>
    <cellStyle name="Normal 90 4" xfId="4325" xr:uid="{B271E13D-1474-40D0-BFB5-B4A1AF3365AF}"/>
    <cellStyle name="Normal 90 4 2" xfId="6905" xr:uid="{0BF98695-FC24-47D2-8BE1-AEC76EE19D30}"/>
    <cellStyle name="Normal 90 4 2 2" xfId="9668" xr:uid="{1DD06286-343A-419E-9B93-06AA8C08CB5D}"/>
    <cellStyle name="Normal 90 4 3" xfId="16170" xr:uid="{3AFB5746-CCC3-49BB-8B77-222CE07A7151}"/>
    <cellStyle name="Normal 90 5" xfId="6902" xr:uid="{68C73694-B9BF-4E65-9932-D4F91B0A9F35}"/>
    <cellStyle name="Normal 90 5 2" xfId="9665" xr:uid="{D5AD18D1-84EF-4B2F-A1F5-66317A3B2481}"/>
    <cellStyle name="Normal 90 5 3" xfId="17391" xr:uid="{A2C55E2D-A17F-4A12-87A2-CA704C80E5E0}"/>
    <cellStyle name="Normal 90 6" xfId="10480" xr:uid="{60823911-7DF9-4CD2-A4F0-E1515E8ABA10}"/>
    <cellStyle name="Normal 90 7" xfId="13316" xr:uid="{028C5427-F2EA-4859-BCB3-7E93C68A5987}"/>
    <cellStyle name="Normal 90 8" xfId="19563" xr:uid="{70191CC6-3242-4388-B34E-1AA5A2051AFF}"/>
    <cellStyle name="Normal 90 9" xfId="21362" xr:uid="{5F5FAB3D-C607-415B-AB72-50F46DD0789C}"/>
    <cellStyle name="Normal 91" xfId="457" xr:uid="{49360FA4-690C-4617-8F67-D2F997EC3194}"/>
    <cellStyle name="Normal 91 10" xfId="25045" xr:uid="{D5245A96-396C-4C3A-ABE9-88624987FACA}"/>
    <cellStyle name="Normal 91 11" xfId="26072" xr:uid="{BA0A8397-CE3E-4061-91E1-18739D5E4A9D}"/>
    <cellStyle name="Normal 91 12" xfId="27095" xr:uid="{6731FA69-9E59-4A13-8130-607AF43905C2}"/>
    <cellStyle name="Normal 91 2" xfId="1195" xr:uid="{878352A6-0ABF-4054-81C9-3F271A39B6C5}"/>
    <cellStyle name="Normal 91 2 2" xfId="6907" xr:uid="{A5C2CD63-EAF2-44A8-AC07-B5B87A1DD3EE}"/>
    <cellStyle name="Normal 91 2 2 2" xfId="9670" xr:uid="{9240C0DD-0915-4F2B-9067-E4F23EA0F371}"/>
    <cellStyle name="Normal 91 2 3" xfId="11215" xr:uid="{FD842EDA-FB2E-44F9-A9F9-20791989A251}"/>
    <cellStyle name="Normal 91 2 4" xfId="14051" xr:uid="{23F51239-8406-4FF0-8766-4B4320D01E05}"/>
    <cellStyle name="Normal 91 3" xfId="4326" xr:uid="{E65B0167-1BE3-49F9-9D80-97EB879DB605}"/>
    <cellStyle name="Normal 91 3 2" xfId="6908" xr:uid="{9CA1E4B1-F17B-464F-AB29-8137945350EF}"/>
    <cellStyle name="Normal 91 3 2 2" xfId="9671" xr:uid="{771FF0E7-1158-4E99-A45F-6D7791918573}"/>
    <cellStyle name="Normal 91 3 3" xfId="11881" xr:uid="{3B67972D-A4AC-4B33-B25C-728DFBC3AA09}"/>
    <cellStyle name="Normal 91 3 4" xfId="15143" xr:uid="{95453C83-FA8D-4047-A3E7-4C69A33D0F70}"/>
    <cellStyle name="Normal 91 4" xfId="4327" xr:uid="{69F6FD5B-E162-436B-A0E3-D4145D1F5C2F}"/>
    <cellStyle name="Normal 91 4 2" xfId="6909" xr:uid="{01AA1937-992D-463F-B8E0-FD3861882255}"/>
    <cellStyle name="Normal 91 4 2 2" xfId="9672" xr:uid="{0FBC1A39-7EA4-4CB0-9460-E1F324874FF4}"/>
    <cellStyle name="Normal 91 4 3" xfId="16171" xr:uid="{2DA9690B-C9E1-4AE5-988F-0E63135B03A0}"/>
    <cellStyle name="Normal 91 5" xfId="6906" xr:uid="{40522DA3-22B7-4792-ACF0-AAED0A6411A7}"/>
    <cellStyle name="Normal 91 5 2" xfId="9669" xr:uid="{3ED39410-D474-41E4-B2AB-8FC88E088C70}"/>
    <cellStyle name="Normal 91 5 3" xfId="17392" xr:uid="{69D4D91E-7BBB-4FF7-A4B9-59DE841FC308}"/>
    <cellStyle name="Normal 91 6" xfId="10481" xr:uid="{0F2C00DE-2223-4463-A7BD-4BFBEF9E3996}"/>
    <cellStyle name="Normal 91 7" xfId="13317" xr:uid="{36401513-E02E-49D3-8A8D-6FD1AE4EE020}"/>
    <cellStyle name="Normal 91 8" xfId="19564" xr:uid="{57615ECA-F307-4CE5-98E4-8740DD4F6A6D}"/>
    <cellStyle name="Normal 91 9" xfId="21363" xr:uid="{ABAEBDC1-6C24-4E5B-B0BF-18F49C1C911B}"/>
    <cellStyle name="Normal 92" xfId="458" xr:uid="{81AF5FF6-0BD4-44C2-BFCC-C5867F9DE6ED}"/>
    <cellStyle name="Normal 92 10" xfId="25046" xr:uid="{25FC41AC-794D-4CE4-9733-645973CA53AE}"/>
    <cellStyle name="Normal 92 11" xfId="26073" xr:uid="{7FD0B274-A0C6-4205-8CF0-B1689561BA68}"/>
    <cellStyle name="Normal 92 12" xfId="27096" xr:uid="{A5855F70-CAE9-4363-82FA-3F32D57DC3F9}"/>
    <cellStyle name="Normal 92 2" xfId="1196" xr:uid="{C22ADCE8-DAEE-41E2-BE57-AA70D4CDA217}"/>
    <cellStyle name="Normal 92 2 2" xfId="6911" xr:uid="{94B688D5-30B3-445E-B948-37F9FE439D30}"/>
    <cellStyle name="Normal 92 2 2 2" xfId="9674" xr:uid="{F941E346-69A7-4100-A2A8-CDD310AB10C6}"/>
    <cellStyle name="Normal 92 2 3" xfId="11216" xr:uid="{8D30D380-640D-4087-BB8B-ADC7291EB109}"/>
    <cellStyle name="Normal 92 2 4" xfId="14052" xr:uid="{95D39E53-DF94-46A5-8A03-47277CC65D31}"/>
    <cellStyle name="Normal 92 3" xfId="4328" xr:uid="{DAEE6B85-B982-4F51-A323-49C754420E52}"/>
    <cellStyle name="Normal 92 3 2" xfId="6912" xr:uid="{4AAF0B50-473C-42AF-A6AA-B704A8E86B79}"/>
    <cellStyle name="Normal 92 3 2 2" xfId="9675" xr:uid="{868C725C-4199-4926-B57B-3734264EB138}"/>
    <cellStyle name="Normal 92 3 3" xfId="11882" xr:uid="{D3286ACF-FB26-4CDD-95CB-4A37B50CAEDE}"/>
    <cellStyle name="Normal 92 3 4" xfId="15144" xr:uid="{CAED4EE1-703D-4567-8E1F-55F295788911}"/>
    <cellStyle name="Normal 92 4" xfId="4329" xr:uid="{7528D0EF-7309-48BB-98DE-93822D61F884}"/>
    <cellStyle name="Normal 92 4 2" xfId="6913" xr:uid="{DEAA03DD-62D0-4AD3-B0A3-DF7C42298DE7}"/>
    <cellStyle name="Normal 92 4 2 2" xfId="9676" xr:uid="{F98F3201-3448-4781-85C5-51C4916EC038}"/>
    <cellStyle name="Normal 92 4 3" xfId="16172" xr:uid="{9F13E3BB-F740-4AB2-8CAE-131607090F37}"/>
    <cellStyle name="Normal 92 5" xfId="6910" xr:uid="{A5CB1CA4-5D69-4DD6-9885-DB61B72B1294}"/>
    <cellStyle name="Normal 92 5 2" xfId="9673" xr:uid="{90893BF4-7931-4E63-80BC-35F358272FB2}"/>
    <cellStyle name="Normal 92 5 3" xfId="17393" xr:uid="{CEC84230-EBE0-415B-A941-D8599FFCC3EE}"/>
    <cellStyle name="Normal 92 6" xfId="10482" xr:uid="{886F27D7-EA50-429E-9E3F-C66EA3E0FCFC}"/>
    <cellStyle name="Normal 92 7" xfId="13318" xr:uid="{0D90E345-2C13-417F-8A0A-62859B188C57}"/>
    <cellStyle name="Normal 92 8" xfId="19565" xr:uid="{432E7DF2-0B9E-4D2C-823D-53ABEAAE239C}"/>
    <cellStyle name="Normal 92 9" xfId="21364" xr:uid="{B05C3B83-C718-49C6-BCE7-EAC91652C251}"/>
    <cellStyle name="Normal 93" xfId="472" xr:uid="{EFA4F2FD-DDFA-4921-978F-18FC935BEB52}"/>
    <cellStyle name="Normal 93 10" xfId="25047" xr:uid="{78146F08-98BB-49CE-864E-7CECD6393335}"/>
    <cellStyle name="Normal 93 11" xfId="26074" xr:uid="{1B836EE9-9ADF-42D8-A26A-982AFA164EBC}"/>
    <cellStyle name="Normal 93 12" xfId="27097" xr:uid="{3B20E5FC-418E-442A-BF87-5F6DD37D5A32}"/>
    <cellStyle name="Normal 93 2" xfId="1210" xr:uid="{FB2E597E-1242-4918-82E9-CA01AD2A806E}"/>
    <cellStyle name="Normal 93 2 2" xfId="6915" xr:uid="{3AD5AA57-65B3-442E-B737-A4812133C533}"/>
    <cellStyle name="Normal 93 2 2 2" xfId="9678" xr:uid="{AE63373C-D79E-467E-9BF1-FF4E6F6D2121}"/>
    <cellStyle name="Normal 93 2 3" xfId="11230" xr:uid="{DE668D5D-56C9-4526-9B6B-C48946717428}"/>
    <cellStyle name="Normal 93 2 4" xfId="14066" xr:uid="{EDE62CFF-CD09-4477-B494-4FCABF593E8B}"/>
    <cellStyle name="Normal 93 3" xfId="4330" xr:uid="{DDAE38B1-9266-402A-B334-5EC12F1BC862}"/>
    <cellStyle name="Normal 93 3 2" xfId="6916" xr:uid="{FAB12AAE-2D52-4DE1-8B9E-5560D78C52D8}"/>
    <cellStyle name="Normal 93 3 2 2" xfId="9679" xr:uid="{4E2A51DF-CF12-4963-954C-0577714EDB44}"/>
    <cellStyle name="Normal 93 3 3" xfId="11883" xr:uid="{1E882CCE-B1E1-489C-9C6B-878E1C63CDB9}"/>
    <cellStyle name="Normal 93 3 4" xfId="15145" xr:uid="{35A81580-459B-4794-A260-145221773EBB}"/>
    <cellStyle name="Normal 93 4" xfId="4331" xr:uid="{9F1026A1-574A-4966-8A27-459AE4B18D53}"/>
    <cellStyle name="Normal 93 4 2" xfId="6917" xr:uid="{C6A70C71-F3C0-44CF-9883-CAC9D8F19C50}"/>
    <cellStyle name="Normal 93 4 2 2" xfId="9680" xr:uid="{3C350DAD-F3B1-40A8-8CD7-2E599525B1FE}"/>
    <cellStyle name="Normal 93 4 3" xfId="16173" xr:uid="{A6EB0BE6-F47E-4B63-BE22-5AFD7316F338}"/>
    <cellStyle name="Normal 93 5" xfId="6914" xr:uid="{33C96B5E-C288-4E84-959C-8EF0DF4910AC}"/>
    <cellStyle name="Normal 93 5 2" xfId="9677" xr:uid="{9FE37C2C-AE4E-437A-BD11-CE3211D3EB83}"/>
    <cellStyle name="Normal 93 5 3" xfId="17394" xr:uid="{6FFAE737-8370-44D3-A2BC-871FDCF2F162}"/>
    <cellStyle name="Normal 93 6" xfId="10496" xr:uid="{951E61E0-51C8-46D9-AB89-A77780857374}"/>
    <cellStyle name="Normal 93 7" xfId="13332" xr:uid="{05E8F12F-1D2A-4588-900E-C490019CB8FD}"/>
    <cellStyle name="Normal 93 8" xfId="19566" xr:uid="{42CD3A9E-FC3C-4810-8E53-ADD34519E6D9}"/>
    <cellStyle name="Normal 93 9" xfId="21365" xr:uid="{2B8E1CC5-0AC3-47C6-8A3D-707584564BDF}"/>
    <cellStyle name="Normal 94" xfId="473" xr:uid="{5D3E0AA8-FA3A-454F-B68D-61FA065B0542}"/>
    <cellStyle name="Normal 94 10" xfId="25048" xr:uid="{31433D87-C55F-4B8F-A981-2AF6F8658E3C}"/>
    <cellStyle name="Normal 94 11" xfId="26075" xr:uid="{A691C0DE-188D-4963-9B36-C71052CB27CE}"/>
    <cellStyle name="Normal 94 12" xfId="27098" xr:uid="{639821D2-693B-4EC0-AB0B-3AFF97901ADB}"/>
    <cellStyle name="Normal 94 2" xfId="1211" xr:uid="{CF74FAFC-714B-4459-B22D-081F0986E8A1}"/>
    <cellStyle name="Normal 94 2 2" xfId="6919" xr:uid="{CAADBA77-57E7-429F-978A-C5AAB931FE0F}"/>
    <cellStyle name="Normal 94 2 2 2" xfId="9682" xr:uid="{CAF61476-9553-4AA1-989A-BCFF53D2FECF}"/>
    <cellStyle name="Normal 94 2 3" xfId="11231" xr:uid="{7A1B8F96-A954-4817-8036-1FDC6E70D684}"/>
    <cellStyle name="Normal 94 2 4" xfId="14067" xr:uid="{1A9F2608-7A3C-4738-AC00-1EBC8EB3E1E9}"/>
    <cellStyle name="Normal 94 3" xfId="4332" xr:uid="{E580A54E-9F6D-4FBA-AD86-25081CF92CE1}"/>
    <cellStyle name="Normal 94 3 2" xfId="6920" xr:uid="{D62F6362-4D51-4992-A9D4-B95DB30B0537}"/>
    <cellStyle name="Normal 94 3 2 2" xfId="9683" xr:uid="{3CE0C403-E106-4F06-84E8-A969D415A82B}"/>
    <cellStyle name="Normal 94 3 3" xfId="11884" xr:uid="{8DEEDA35-CC6D-47A2-A445-901BE7CE897F}"/>
    <cellStyle name="Normal 94 3 4" xfId="15146" xr:uid="{4437E962-4955-43DB-A101-62258E46CB8B}"/>
    <cellStyle name="Normal 94 4" xfId="4333" xr:uid="{A623C2F2-2326-4329-BA26-9A91E2560662}"/>
    <cellStyle name="Normal 94 4 2" xfId="6921" xr:uid="{71094E34-2694-4A9E-85D1-B626BD207BA0}"/>
    <cellStyle name="Normal 94 4 2 2" xfId="9684" xr:uid="{38E3D4B7-283D-473D-919F-03D9425FE3C8}"/>
    <cellStyle name="Normal 94 4 3" xfId="16174" xr:uid="{83A761AB-AC10-43D4-BAED-ADB07AAC8538}"/>
    <cellStyle name="Normal 94 5" xfId="6918" xr:uid="{31EB4634-B077-4963-BAD0-72D71C9A29DB}"/>
    <cellStyle name="Normal 94 5 2" xfId="9681" xr:uid="{B854AFE5-53C8-4D1E-B448-D99534014E97}"/>
    <cellStyle name="Normal 94 5 3" xfId="17395" xr:uid="{B99A3E39-760E-4449-9DB1-6F16F22FC723}"/>
    <cellStyle name="Normal 94 6" xfId="10497" xr:uid="{044381E6-2AFD-4023-AFC4-F34DBC8E3EE6}"/>
    <cellStyle name="Normal 94 7" xfId="13333" xr:uid="{88088CE5-3701-4558-BDA0-35D8EF1FB02E}"/>
    <cellStyle name="Normal 94 8" xfId="19567" xr:uid="{94F010E6-9C7D-4BF2-9BD1-2922E78637DA}"/>
    <cellStyle name="Normal 94 9" xfId="21366" xr:uid="{1BF81354-6D96-4AB5-8880-07364BA718F7}"/>
    <cellStyle name="Normal 95" xfId="487" xr:uid="{406CCF44-5B12-43AB-8B1B-3DF79840C0EA}"/>
    <cellStyle name="Normal 95 10" xfId="25049" xr:uid="{C465D22E-8F4C-419D-B1EC-D069A80CA28E}"/>
    <cellStyle name="Normal 95 11" xfId="26076" xr:uid="{0018B6BD-557A-49E6-ACE2-DA1186C9CE3C}"/>
    <cellStyle name="Normal 95 12" xfId="27099" xr:uid="{C6ECBF5A-BFDE-4141-BFE9-37FD86065D6A}"/>
    <cellStyle name="Normal 95 2" xfId="1225" xr:uid="{F98300CC-6A75-468F-826F-DC913A09ABD3}"/>
    <cellStyle name="Normal 95 2 2" xfId="6923" xr:uid="{8A1D9C0B-EDE1-4460-A76B-C350433F1361}"/>
    <cellStyle name="Normal 95 2 2 2" xfId="9686" xr:uid="{270E2BD2-92A6-4D51-B631-619AE9EF6DFD}"/>
    <cellStyle name="Normal 95 2 3" xfId="11245" xr:uid="{582AB336-9F7F-4E82-AEEC-2911D12E89DE}"/>
    <cellStyle name="Normal 95 2 4" xfId="14081" xr:uid="{EBD28BAA-A097-49CE-BF84-EEC5F91216B9}"/>
    <cellStyle name="Normal 95 3" xfId="4334" xr:uid="{61A2A82A-CC3F-4A9F-88E7-27C15F33FF64}"/>
    <cellStyle name="Normal 95 3 2" xfId="6924" xr:uid="{7FC39560-31F2-4B78-9C6E-E29EECCB5DB0}"/>
    <cellStyle name="Normal 95 3 2 2" xfId="9687" xr:uid="{C4F91E3C-F857-4DD4-9750-52056AFA4690}"/>
    <cellStyle name="Normal 95 3 3" xfId="11885" xr:uid="{10002952-C273-4D25-8A03-E4999EBC25C3}"/>
    <cellStyle name="Normal 95 3 4" xfId="15147" xr:uid="{0FC8E8E6-1320-4025-832B-2A3E3E4A44F0}"/>
    <cellStyle name="Normal 95 4" xfId="4335" xr:uid="{468732E3-CB01-4C3E-98B9-C5C5CDB4FD78}"/>
    <cellStyle name="Normal 95 4 2" xfId="6925" xr:uid="{5A9ECE4E-F367-474E-AB63-A94B8653B5F3}"/>
    <cellStyle name="Normal 95 4 2 2" xfId="9688" xr:uid="{131F435C-6B4F-4F37-9503-FA12727DFFD9}"/>
    <cellStyle name="Normal 95 4 3" xfId="16175" xr:uid="{3471F149-C96F-4B31-A1BB-A23B4202D4A5}"/>
    <cellStyle name="Normal 95 5" xfId="6922" xr:uid="{5C45282B-3448-42AF-9656-A80D6B8938E3}"/>
    <cellStyle name="Normal 95 5 2" xfId="9685" xr:uid="{47CE4EE0-58B8-40AD-BD5A-7FFFA713C6AC}"/>
    <cellStyle name="Normal 95 5 3" xfId="17396" xr:uid="{EE144C0C-7B81-4F36-9E81-F770AB4933CF}"/>
    <cellStyle name="Normal 95 6" xfId="10511" xr:uid="{32F23732-E9C1-4F7A-9245-EBD053D8EC6D}"/>
    <cellStyle name="Normal 95 7" xfId="13347" xr:uid="{8C83D893-24DA-4D3A-ADD8-7901C8483C84}"/>
    <cellStyle name="Normal 95 8" xfId="19568" xr:uid="{C8BF5C40-D4BC-4677-A99F-82E41ED0AC0A}"/>
    <cellStyle name="Normal 95 9" xfId="21367" xr:uid="{DDFB5193-C5D9-40FD-87E8-D88AE897346D}"/>
    <cellStyle name="Normal 96" xfId="488" xr:uid="{A0091BC8-EA06-4C25-8B81-9CEB9440FBD5}"/>
    <cellStyle name="Normal 96 10" xfId="25050" xr:uid="{1F82D3D7-9AEC-4647-9F6F-2813FB6A509C}"/>
    <cellStyle name="Normal 96 11" xfId="26077" xr:uid="{38114AAB-52FB-4604-AC2E-6C6A33B8D9C0}"/>
    <cellStyle name="Normal 96 12" xfId="27100" xr:uid="{02E92FA7-3AAC-4F18-84A9-A4E2D44D13FE}"/>
    <cellStyle name="Normal 96 2" xfId="1226" xr:uid="{9BA76585-F5E0-45A5-A069-38EA20FC67CF}"/>
    <cellStyle name="Normal 96 2 2" xfId="6927" xr:uid="{2286EA71-5E45-45EF-A833-D96CBC0F1813}"/>
    <cellStyle name="Normal 96 2 2 2" xfId="9690" xr:uid="{CDD0D879-30C7-4DB7-8011-94E0B7FD9D7F}"/>
    <cellStyle name="Normal 96 2 3" xfId="11246" xr:uid="{8853B188-D33D-4CBD-929C-C901DD1BA3F2}"/>
    <cellStyle name="Normal 96 2 4" xfId="14082" xr:uid="{9E5C59C6-BAE6-4A54-A12F-F02BF917DE65}"/>
    <cellStyle name="Normal 96 3" xfId="4336" xr:uid="{FA38C3B2-A49E-4280-B75F-9D14F63D8618}"/>
    <cellStyle name="Normal 96 3 2" xfId="6928" xr:uid="{3FFC5F98-6DCD-4778-82DD-6CCC9CE14CEF}"/>
    <cellStyle name="Normal 96 3 2 2" xfId="9691" xr:uid="{20B6BC94-80E0-49F9-9ED9-4820A79FB29F}"/>
    <cellStyle name="Normal 96 3 3" xfId="11886" xr:uid="{26F1CE1B-7190-44C6-A604-C63B1F8BA77D}"/>
    <cellStyle name="Normal 96 3 4" xfId="15148" xr:uid="{62FBA7DA-54DB-424A-AFBD-6A134A0201C6}"/>
    <cellStyle name="Normal 96 4" xfId="4337" xr:uid="{EB38298D-3584-4699-8553-889846353DF9}"/>
    <cellStyle name="Normal 96 4 2" xfId="6929" xr:uid="{75091CD2-B09F-4DC6-AC07-DAC4780D187C}"/>
    <cellStyle name="Normal 96 4 2 2" xfId="9692" xr:uid="{D2D55BDE-6D63-4BA9-A739-1A2983E213FA}"/>
    <cellStyle name="Normal 96 4 3" xfId="16176" xr:uid="{A82CAB4F-DD91-4776-BC8A-4719E14EB538}"/>
    <cellStyle name="Normal 96 5" xfId="6926" xr:uid="{D878EA50-17FE-4583-B3F8-4ACA47CB50D8}"/>
    <cellStyle name="Normal 96 5 2" xfId="9689" xr:uid="{BE3AE2AD-4D1E-406D-B2DD-5B5288DF7A95}"/>
    <cellStyle name="Normal 96 5 3" xfId="17397" xr:uid="{8DD6AF22-F521-4089-A496-28FCC1D7D5ED}"/>
    <cellStyle name="Normal 96 6" xfId="10512" xr:uid="{B62875D4-DFD7-4537-992B-A6D78439A281}"/>
    <cellStyle name="Normal 96 7" xfId="13348" xr:uid="{FE16103D-E282-4FF4-AF25-05FA58E6E913}"/>
    <cellStyle name="Normal 96 8" xfId="19569" xr:uid="{DB614164-C310-4A89-83AD-233E8564FD65}"/>
    <cellStyle name="Normal 96 9" xfId="21368" xr:uid="{EE0C288A-486F-40EB-BF0B-77118CDF346C}"/>
    <cellStyle name="Normal 97" xfId="489" xr:uid="{68C1FBE8-FD0F-4056-8300-F72CED57CA44}"/>
    <cellStyle name="Normal 97 10" xfId="25051" xr:uid="{AEA85F3F-2C18-4DAD-8312-7F3A518E223F}"/>
    <cellStyle name="Normal 97 11" xfId="26078" xr:uid="{397B26F6-C08E-4822-BA84-18EC5C7D006A}"/>
    <cellStyle name="Normal 97 12" xfId="27101" xr:uid="{FD970CB3-241F-48F8-BDBF-45D567E0CCFA}"/>
    <cellStyle name="Normal 97 2" xfId="1227" xr:uid="{07292007-5A6C-4A09-B789-2BB78D6B909D}"/>
    <cellStyle name="Normal 97 2 2" xfId="6931" xr:uid="{C16B6566-2D51-41CC-A45D-6F16763DBE0D}"/>
    <cellStyle name="Normal 97 2 2 2" xfId="9694" xr:uid="{9B3BEFDE-06BA-4D32-BF36-AE0889F3C0FB}"/>
    <cellStyle name="Normal 97 2 3" xfId="11247" xr:uid="{3E55B4BC-E012-442F-86BC-EF16159071FE}"/>
    <cellStyle name="Normal 97 2 4" xfId="14083" xr:uid="{8F991FD3-1F66-41C9-A875-2F8587F5D643}"/>
    <cellStyle name="Normal 97 3" xfId="4338" xr:uid="{2AA1B967-E234-497F-AC21-CD2EED0873D1}"/>
    <cellStyle name="Normal 97 3 2" xfId="6932" xr:uid="{3FB9396C-EDB1-4257-BBF0-2AFC3BD86CB6}"/>
    <cellStyle name="Normal 97 3 2 2" xfId="9695" xr:uid="{92ED9916-FCAE-4CAD-81C6-6ACB6BA293F8}"/>
    <cellStyle name="Normal 97 3 3" xfId="11887" xr:uid="{2CF4CD4E-0AF3-4CCB-B13A-D6DE4F226F7B}"/>
    <cellStyle name="Normal 97 3 4" xfId="15149" xr:uid="{61F045C2-466E-4B2F-B2F1-C61CDF683710}"/>
    <cellStyle name="Normal 97 4" xfId="4339" xr:uid="{F8046463-4C7F-41F1-816B-E3D320989F98}"/>
    <cellStyle name="Normal 97 4 2" xfId="6933" xr:uid="{9B85384A-DE08-422E-BA43-C516A549CB80}"/>
    <cellStyle name="Normal 97 4 2 2" xfId="9696" xr:uid="{F1BF46C5-8BF6-4A28-87DC-1BBCC10E7167}"/>
    <cellStyle name="Normal 97 4 3" xfId="16177" xr:uid="{A50A6E00-2303-40AB-9ACA-81F3532B761F}"/>
    <cellStyle name="Normal 97 5" xfId="6930" xr:uid="{51807421-830E-450E-97B6-DE7720744F7D}"/>
    <cellStyle name="Normal 97 5 2" xfId="9693" xr:uid="{8FC0C3F4-C6FB-4358-88EE-105734D7661B}"/>
    <cellStyle name="Normal 97 5 3" xfId="17398" xr:uid="{CA4B4898-D4C9-4845-907B-C9E671855557}"/>
    <cellStyle name="Normal 97 6" xfId="10513" xr:uid="{CEC6E660-7999-4D31-8530-2DE936F00D1E}"/>
    <cellStyle name="Normal 97 7" xfId="13349" xr:uid="{A248FC79-4EE6-4695-8EA9-93C8FAA50DA2}"/>
    <cellStyle name="Normal 97 8" xfId="19570" xr:uid="{E4AF148B-EA83-4DED-8722-A6D5028318A5}"/>
    <cellStyle name="Normal 97 9" xfId="21369" xr:uid="{D307695F-5293-4AD3-B7F4-9CA1DF45D104}"/>
    <cellStyle name="Normal 98" xfId="490" xr:uid="{776E0B94-89FC-4AC6-A9B0-6AA36AE07356}"/>
    <cellStyle name="Normal 98 10" xfId="25052" xr:uid="{0E21710D-9EE4-4A0B-89F3-ECEBFCFA460C}"/>
    <cellStyle name="Normal 98 11" xfId="26079" xr:uid="{8461279D-0A1B-4790-9D65-1D0ECA2A84A7}"/>
    <cellStyle name="Normal 98 12" xfId="27102" xr:uid="{B80B256E-565F-4292-BEC0-238E8AD57D80}"/>
    <cellStyle name="Normal 98 2" xfId="1228" xr:uid="{48273AFA-F7F6-43E9-B4DC-7A80DE826C0E}"/>
    <cellStyle name="Normal 98 2 2" xfId="6935" xr:uid="{C22E9F4E-4366-404F-A2A6-1DDAC3787BCC}"/>
    <cellStyle name="Normal 98 2 2 2" xfId="9698" xr:uid="{5F9923D1-64F4-456F-95E6-4370035133D5}"/>
    <cellStyle name="Normal 98 2 3" xfId="11248" xr:uid="{0B4ECEBD-6479-4D08-9EE6-FB52B2924BD6}"/>
    <cellStyle name="Normal 98 2 4" xfId="14084" xr:uid="{4AA62388-471B-4FF2-BC98-889319121B96}"/>
    <cellStyle name="Normal 98 3" xfId="4340" xr:uid="{DBF3080C-F616-4A1B-9351-D418AA1119DC}"/>
    <cellStyle name="Normal 98 3 2" xfId="6936" xr:uid="{EFC1FE3D-25DE-432C-B4DF-CC99BFA850AE}"/>
    <cellStyle name="Normal 98 3 2 2" xfId="9699" xr:uid="{6B011898-1DB2-475E-AC2E-F0018DC11655}"/>
    <cellStyle name="Normal 98 3 3" xfId="11888" xr:uid="{29D2D742-60FE-4DFA-B575-BD72E972CEBF}"/>
    <cellStyle name="Normal 98 3 4" xfId="15150" xr:uid="{43D7303C-60EA-4DA3-9242-F7E720207DDD}"/>
    <cellStyle name="Normal 98 4" xfId="4341" xr:uid="{92E1FDBF-7A66-43D9-9BD2-18CD53FFF2B3}"/>
    <cellStyle name="Normal 98 4 2" xfId="6937" xr:uid="{1DFDDF11-E694-4D83-99EF-AC7C6FB18831}"/>
    <cellStyle name="Normal 98 4 2 2" xfId="9700" xr:uid="{1402EF80-436E-440E-93C1-7209E54EDFF6}"/>
    <cellStyle name="Normal 98 4 3" xfId="16178" xr:uid="{3791BFD5-EB1C-4ACD-879A-52AFE9950501}"/>
    <cellStyle name="Normal 98 5" xfId="6934" xr:uid="{70E954BA-DD55-44D1-89E0-D16F588B8411}"/>
    <cellStyle name="Normal 98 5 2" xfId="9697" xr:uid="{17AA31F0-1A9E-4179-9815-99CD73DA9A43}"/>
    <cellStyle name="Normal 98 5 3" xfId="17399" xr:uid="{6FC09904-57B6-4C56-8207-6783D81A813C}"/>
    <cellStyle name="Normal 98 6" xfId="10514" xr:uid="{251AA9EC-9618-4E06-AC25-929B7837CCD6}"/>
    <cellStyle name="Normal 98 7" xfId="13350" xr:uid="{35919F2F-E5D3-416B-8B69-137079DE76E0}"/>
    <cellStyle name="Normal 98 8" xfId="19571" xr:uid="{FB22DE01-E361-4911-B5F0-9C6C44C0ECB0}"/>
    <cellStyle name="Normal 98 9" xfId="21370" xr:uid="{7B556F19-9CBF-449A-B9F6-220DE6D19C91}"/>
    <cellStyle name="Normal 99" xfId="504" xr:uid="{5CF09097-1CB7-479E-B371-D57CA2BE57BC}"/>
    <cellStyle name="Normal 99 10" xfId="25053" xr:uid="{70CF05F5-25B0-4407-8E66-C5D23D5912E0}"/>
    <cellStyle name="Normal 99 11" xfId="26080" xr:uid="{0114C2B6-3F6C-4184-9E84-BBC976856192}"/>
    <cellStyle name="Normal 99 12" xfId="27103" xr:uid="{83B89C0D-13F8-4F80-82E0-9168A1496F22}"/>
    <cellStyle name="Normal 99 2" xfId="1242" xr:uid="{FEA3CA44-F56C-4492-B1C3-D90615FFFFC5}"/>
    <cellStyle name="Normal 99 2 2" xfId="6939" xr:uid="{FEAD927B-BCDE-453B-B4F0-CE0CE7E9B299}"/>
    <cellStyle name="Normal 99 2 2 2" xfId="9702" xr:uid="{364EE953-FE5D-4569-94F9-32C8ABE3B842}"/>
    <cellStyle name="Normal 99 2 3" xfId="11262" xr:uid="{2649D23A-E409-4C6F-B110-AF9DCB9FA0D4}"/>
    <cellStyle name="Normal 99 2 4" xfId="14098" xr:uid="{D7CE33DC-FFB4-4568-AF26-C60D4A529B47}"/>
    <cellStyle name="Normal 99 3" xfId="4342" xr:uid="{B2C4F902-5316-42DB-8F37-C03B2CBD9537}"/>
    <cellStyle name="Normal 99 3 2" xfId="6940" xr:uid="{165ACBA7-1C7C-419B-9CB3-13163FB294B8}"/>
    <cellStyle name="Normal 99 3 2 2" xfId="9703" xr:uid="{BFF15932-3B11-40DF-873F-ACE257094C3A}"/>
    <cellStyle name="Normal 99 3 3" xfId="11889" xr:uid="{E6D2E2AD-BE01-4BC8-97A1-F19B5D4A19B9}"/>
    <cellStyle name="Normal 99 3 4" xfId="15151" xr:uid="{B73D2675-FA0E-4650-A248-F7ADADF27C9D}"/>
    <cellStyle name="Normal 99 4" xfId="4343" xr:uid="{5D036D57-66B9-4808-ADE6-DDD79B7DF019}"/>
    <cellStyle name="Normal 99 4 2" xfId="6941" xr:uid="{B775F5BC-2723-4653-AB48-9BCF8D1FBCC4}"/>
    <cellStyle name="Normal 99 4 2 2" xfId="9704" xr:uid="{19F085C9-A1B7-416C-8E89-E4CB5F73D8F7}"/>
    <cellStyle name="Normal 99 4 3" xfId="16179" xr:uid="{D597D32C-999B-4450-99F4-7E0AC3838185}"/>
    <cellStyle name="Normal 99 5" xfId="6938" xr:uid="{56570A04-BC27-48F9-860D-0B875FAB3ABD}"/>
    <cellStyle name="Normal 99 5 2" xfId="9701" xr:uid="{9B251380-1FCF-4F97-93DC-4929EF3C4638}"/>
    <cellStyle name="Normal 99 5 3" xfId="17400" xr:uid="{924E2AFC-22BF-4E9A-93D5-564367F00497}"/>
    <cellStyle name="Normal 99 6" xfId="10528" xr:uid="{0C138247-CFFC-4302-9A8C-38E2BF418EAD}"/>
    <cellStyle name="Normal 99 7" xfId="13364" xr:uid="{8CA8B3E7-8FEB-4748-A181-57D65A0B4BFD}"/>
    <cellStyle name="Normal 99 8" xfId="19572" xr:uid="{34FC020C-57F9-4DDE-AA7B-F8B330E0BBEE}"/>
    <cellStyle name="Normal 99 9" xfId="21371" xr:uid="{6D5D2333-AA16-4785-BF37-27B3CC0C8CE8}"/>
    <cellStyle name="Notas" xfId="7556" builtinId="10" customBuiltin="1"/>
    <cellStyle name="Notas 10" xfId="55" xr:uid="{85C4370F-9869-463C-864F-87C5747C6001}"/>
    <cellStyle name="Notas 10 10" xfId="25054" xr:uid="{1D07A198-42C5-4D4B-9889-0C404BD9D722}"/>
    <cellStyle name="Notas 10 11" xfId="26081" xr:uid="{A4753C77-164B-4D1A-BEA4-1D5B82DF7572}"/>
    <cellStyle name="Notas 10 12" xfId="27104" xr:uid="{261C5C0D-60C3-4A11-8931-81AA116A5C3D}"/>
    <cellStyle name="Notas 10 2" xfId="793" xr:uid="{F4CDABC1-1770-42EF-92CE-7F5BBC97B2C2}"/>
    <cellStyle name="Notas 10 2 2" xfId="4345" xr:uid="{9C1F88B7-BAAE-468B-8F3B-2E5303C2A3D5}"/>
    <cellStyle name="Notas 10 2 2 2" xfId="6944" xr:uid="{D22E82AC-36CB-4B2F-B4AD-FE69407A31AC}"/>
    <cellStyle name="Notas 10 2 3" xfId="6943" xr:uid="{3225F03A-A325-4999-9236-18235E2DC45D}"/>
    <cellStyle name="Notas 10 2 3 2" xfId="9706" xr:uid="{E10ACE32-D2A9-435E-89BB-410AA31208C9}"/>
    <cellStyle name="Notas 10 2 4" xfId="10813" xr:uid="{AF9FDA9F-9FC4-487C-BB56-1E93BD3C0CED}"/>
    <cellStyle name="Notas 10 2 5" xfId="13649" xr:uid="{247F1860-3228-4CC4-BF89-C537F6D240E9}"/>
    <cellStyle name="Notas 10 3" xfId="4346" xr:uid="{A3D29C7F-FCDD-4C05-A3B4-C3CF34AA83A9}"/>
    <cellStyle name="Notas 10 3 2" xfId="6946" xr:uid="{58A5B976-5C9F-4F55-94E4-405E65D6B25A}"/>
    <cellStyle name="Notas 10 3 2 2" xfId="9708" xr:uid="{1B1B8C90-06AB-400A-A850-17EE83A0E217}"/>
    <cellStyle name="Notas 10 3 3" xfId="6945" xr:uid="{D8B3340E-E1E9-425B-ADA8-844662CA1ACF}"/>
    <cellStyle name="Notas 10 3 3 2" xfId="9707" xr:uid="{E962D89C-480F-4581-9E62-170DAD857268}"/>
    <cellStyle name="Notas 10 3 4" xfId="7530" xr:uid="{2ABBD7D1-2D77-42AF-9073-2DD787D79D2F}"/>
    <cellStyle name="Notas 10 3 5" xfId="15152" xr:uid="{904A7B9A-E37C-43C5-9846-F200C7D44424}"/>
    <cellStyle name="Notas 10 4" xfId="4347" xr:uid="{F320BF39-0F30-43FE-8A2A-F0C49F5A3C45}"/>
    <cellStyle name="Notas 10 4 2" xfId="6947" xr:uid="{CB37CB0B-8FB9-49FB-ADDE-2B71C450D34F}"/>
    <cellStyle name="Notas 10 4 2 2" xfId="9709" xr:uid="{009324D0-0FD6-43D1-980D-19EE6FAA437E}"/>
    <cellStyle name="Notas 10 4 3" xfId="16180" xr:uid="{01A00113-1A43-4EEF-BE7F-C3B8829B47EF}"/>
    <cellStyle name="Notas 10 5" xfId="4344" xr:uid="{4243DC9F-1CF3-41B2-BEA1-E3EAD6E3B80C}"/>
    <cellStyle name="Notas 10 5 2" xfId="6948" xr:uid="{05CBF40F-3CDA-42E5-80B4-20B161AB4E22}"/>
    <cellStyle name="Notas 10 5 3" xfId="17401" xr:uid="{69EAF1BE-9BCF-4101-AEFD-29E3E8C76AEA}"/>
    <cellStyle name="Notas 10 6" xfId="6942" xr:uid="{43A02998-1120-430F-B0AC-E74A8E124A27}"/>
    <cellStyle name="Notas 10 6 2" xfId="9705" xr:uid="{1963B716-555E-4D98-B3BC-9FDFF7B34680}"/>
    <cellStyle name="Notas 10 6 3" xfId="17662" xr:uid="{8C691784-C803-485E-8CD9-4B3428901711}"/>
    <cellStyle name="Notas 10 7" xfId="10076" xr:uid="{48B3D9A7-B729-4691-B791-B37A9C83A3CD}"/>
    <cellStyle name="Notas 10 8" xfId="12915" xr:uid="{7736728F-8448-4D89-807E-072A4D8A8947}"/>
    <cellStyle name="Notas 10 9" xfId="21372" xr:uid="{8255A31B-355B-496B-83F6-186DB256A561}"/>
    <cellStyle name="Notas 11" xfId="56" xr:uid="{18953D7C-E8E7-4FF6-9D0D-3EBF334C291E}"/>
    <cellStyle name="Notas 11 10" xfId="25055" xr:uid="{665C3714-21BA-4075-9C86-9ECDAA44C3EB}"/>
    <cellStyle name="Notas 11 11" xfId="26082" xr:uid="{20088B73-2754-4435-8C7F-7BD74D659FE6}"/>
    <cellStyle name="Notas 11 12" xfId="27105" xr:uid="{36FCCFF6-829B-46B1-80C2-C047D5461B43}"/>
    <cellStyle name="Notas 11 2" xfId="794" xr:uid="{E3744DEF-40D6-4B58-94E6-15502F7DB248}"/>
    <cellStyle name="Notas 11 2 2" xfId="4349" xr:uid="{7659C9A5-B5AF-4337-93EB-96526722DC0C}"/>
    <cellStyle name="Notas 11 2 2 2" xfId="6951" xr:uid="{9BE87A6F-F1C9-437C-9DBE-05FD15427E47}"/>
    <cellStyle name="Notas 11 2 3" xfId="6950" xr:uid="{3C645B44-7C4C-46F2-A78A-E2F287E7B4AE}"/>
    <cellStyle name="Notas 11 2 3 2" xfId="9711" xr:uid="{341384E4-88C1-40F2-A900-ED3E8688CA56}"/>
    <cellStyle name="Notas 11 2 4" xfId="10814" xr:uid="{2D4AE9AD-A8D5-4768-AEEC-C79C378F4EBA}"/>
    <cellStyle name="Notas 11 2 5" xfId="13650" xr:uid="{1C7158B8-E9E0-4CC2-BABD-FFD8FA1B44EC}"/>
    <cellStyle name="Notas 11 3" xfId="4350" xr:uid="{F7812701-88DA-46BF-A181-632390FBA9F9}"/>
    <cellStyle name="Notas 11 3 2" xfId="6953" xr:uid="{FFA10857-BDF1-4091-A1FB-F5ECBFDE7C72}"/>
    <cellStyle name="Notas 11 3 2 2" xfId="9713" xr:uid="{5177C813-5CC9-45D6-A2F1-47FB386814C3}"/>
    <cellStyle name="Notas 11 3 3" xfId="6952" xr:uid="{37F386A8-B04E-41A7-BC67-0ED03BA8FE24}"/>
    <cellStyle name="Notas 11 3 3 2" xfId="9712" xr:uid="{2998DB3C-7EA7-4A1D-8BF9-1AAD94B3EF31}"/>
    <cellStyle name="Notas 11 3 4" xfId="7531" xr:uid="{128E4E9E-09A7-4F74-8A4E-0B002A61BC8E}"/>
    <cellStyle name="Notas 11 3 5" xfId="15153" xr:uid="{14EF8A74-FF44-4E99-AFD7-16C30DA467B8}"/>
    <cellStyle name="Notas 11 4" xfId="4351" xr:uid="{95D9C597-D7DA-4B47-8373-CC24E249764C}"/>
    <cellStyle name="Notas 11 4 2" xfId="6954" xr:uid="{B4E5A318-B39E-4AEC-A261-FFC41B9EE2DA}"/>
    <cellStyle name="Notas 11 4 2 2" xfId="9714" xr:uid="{7504FE7F-052E-4DBB-8883-FB38D70B8F4B}"/>
    <cellStyle name="Notas 11 4 3" xfId="16181" xr:uid="{97CFFE9F-A27E-40DF-BFA6-C3DE7B81438F}"/>
    <cellStyle name="Notas 11 5" xfId="4348" xr:uid="{DEC78871-2DC3-4A76-BB9E-344CABADDC35}"/>
    <cellStyle name="Notas 11 5 2" xfId="6955" xr:uid="{125A59D6-4188-4387-AD55-03308879EA71}"/>
    <cellStyle name="Notas 11 5 3" xfId="17402" xr:uid="{C59DA38E-2AFE-427E-A99D-15E4713FB76E}"/>
    <cellStyle name="Notas 11 6" xfId="6949" xr:uid="{4A39D2EC-6241-4F2A-88E8-1B2E111BAD3E}"/>
    <cellStyle name="Notas 11 6 2" xfId="9710" xr:uid="{0BCA2797-2871-411F-AABF-A531B2F7E1D3}"/>
    <cellStyle name="Notas 11 6 3" xfId="17663" xr:uid="{EC7AE7F2-CE60-4F2F-90CB-8D044FC3378B}"/>
    <cellStyle name="Notas 11 7" xfId="10077" xr:uid="{4EA591A6-3270-427B-95B0-9A17F98D63BB}"/>
    <cellStyle name="Notas 11 8" xfId="12916" xr:uid="{FCBFB02F-7A62-4F0E-923E-9E16941618AB}"/>
    <cellStyle name="Notas 11 9" xfId="21373" xr:uid="{A061AFDC-4C13-45CC-A196-55E9EF386DF4}"/>
    <cellStyle name="Notas 12" xfId="57" xr:uid="{AABCC579-82E9-470C-91C3-1690510F749E}"/>
    <cellStyle name="Notas 12 10" xfId="25056" xr:uid="{BBE22A27-3182-4F2A-A98B-6F11960043D4}"/>
    <cellStyle name="Notas 12 11" xfId="26083" xr:uid="{4189F9AB-FF6B-43E4-9F5C-AF3F81594942}"/>
    <cellStyle name="Notas 12 12" xfId="27106" xr:uid="{FF06FD05-E2A2-4315-B4C0-FB1CEC60914B}"/>
    <cellStyle name="Notas 12 2" xfId="795" xr:uid="{A37246C2-4BF9-4C7F-9889-E01C7D43340C}"/>
    <cellStyle name="Notas 12 2 2" xfId="4353" xr:uid="{0FDA7B09-8D8B-4427-AEEA-345C7A5F18D4}"/>
    <cellStyle name="Notas 12 2 2 2" xfId="6958" xr:uid="{79A07837-C4A1-4D1E-9606-279DD1057D7D}"/>
    <cellStyle name="Notas 12 2 3" xfId="6957" xr:uid="{29655BF4-388F-40EC-826C-B4EC93F5A32E}"/>
    <cellStyle name="Notas 12 2 3 2" xfId="9716" xr:uid="{D38D113A-C697-4FE5-8A1C-83224E4DFB07}"/>
    <cellStyle name="Notas 12 2 4" xfId="10815" xr:uid="{1008108C-DEBB-4705-9D94-A13AEC6F6DE8}"/>
    <cellStyle name="Notas 12 2 5" xfId="13651" xr:uid="{2695F0F0-E5D1-44EE-980C-F8AF4AB3CA6B}"/>
    <cellStyle name="Notas 12 3" xfId="4354" xr:uid="{1F25B72F-416E-4BFD-9540-08E5E437E294}"/>
    <cellStyle name="Notas 12 3 2" xfId="6960" xr:uid="{4D7EB73A-0BA6-41AE-BCBF-97B048C6F61A}"/>
    <cellStyle name="Notas 12 3 2 2" xfId="9718" xr:uid="{4382CAA0-AC13-4576-A3B4-57B04C396F80}"/>
    <cellStyle name="Notas 12 3 3" xfId="6959" xr:uid="{C270E200-575B-4289-93A0-AC53AEBFF073}"/>
    <cellStyle name="Notas 12 3 3 2" xfId="9717" xr:uid="{D4023752-F488-4AAC-A4D3-3E02C96FD2A2}"/>
    <cellStyle name="Notas 12 3 4" xfId="7529" xr:uid="{B1952D62-45F2-4327-9A3F-A0BA5B81FF69}"/>
    <cellStyle name="Notas 12 3 5" xfId="15154" xr:uid="{8E95F78B-87CB-4693-AABC-D5B345DEE443}"/>
    <cellStyle name="Notas 12 4" xfId="4355" xr:uid="{C8111C4A-82D3-4835-9D0A-15D6ED5BE0BD}"/>
    <cellStyle name="Notas 12 4 2" xfId="6961" xr:uid="{4FFC1668-0405-4837-8D89-0AC054A2B8AD}"/>
    <cellStyle name="Notas 12 4 2 2" xfId="9719" xr:uid="{B7D972DF-AAED-4C22-B8AC-6632C86399EC}"/>
    <cellStyle name="Notas 12 4 3" xfId="16182" xr:uid="{5DD34F2D-903D-48DF-8077-7EE8B02AE7A3}"/>
    <cellStyle name="Notas 12 5" xfId="4352" xr:uid="{D7D93775-EA01-4101-B667-F780177D9D6E}"/>
    <cellStyle name="Notas 12 5 2" xfId="6962" xr:uid="{E2432570-D69C-4554-887E-08607A82E776}"/>
    <cellStyle name="Notas 12 5 3" xfId="17403" xr:uid="{4EE222EE-DDD5-45F6-B140-717C86C74B74}"/>
    <cellStyle name="Notas 12 6" xfId="6956" xr:uid="{D14E726D-40B6-4BDB-945C-C1E2654AB6B8}"/>
    <cellStyle name="Notas 12 6 2" xfId="9715" xr:uid="{E1809725-309E-4CFC-BD08-64AB47E44E95}"/>
    <cellStyle name="Notas 12 6 3" xfId="17664" xr:uid="{5BB3A087-A3D0-4074-976A-29822D0973B9}"/>
    <cellStyle name="Notas 12 7" xfId="10078" xr:uid="{EE98709B-4004-4FCE-A027-20DA9A572AA4}"/>
    <cellStyle name="Notas 12 8" xfId="12917" xr:uid="{6DECAB1C-CEF6-4308-B77E-E873CC9B78BD}"/>
    <cellStyle name="Notas 12 9" xfId="21374" xr:uid="{480367F2-8E1B-447B-BA74-576FA7C25414}"/>
    <cellStyle name="Notas 13" xfId="58" xr:uid="{8477B60F-3280-447E-BB33-D729F0F0CB9D}"/>
    <cellStyle name="Notas 13 10" xfId="25057" xr:uid="{B207AB8B-6579-4BD9-8C74-B436D95E31CD}"/>
    <cellStyle name="Notas 13 11" xfId="26084" xr:uid="{E145CE9F-8839-430A-BB26-A052CC00E4ED}"/>
    <cellStyle name="Notas 13 12" xfId="27107" xr:uid="{A4D597B5-85A2-49D3-9543-86DCE35AE655}"/>
    <cellStyle name="Notas 13 2" xfId="796" xr:uid="{9AEB8B28-A96B-4AC7-B636-A9085EC0E9F2}"/>
    <cellStyle name="Notas 13 2 2" xfId="4357" xr:uid="{8F4DA228-AD0A-4DB5-AE73-5B4ADF1AFE1F}"/>
    <cellStyle name="Notas 13 2 2 2" xfId="6965" xr:uid="{55DAA6CC-C66A-4E8D-B0B9-BA34E135D346}"/>
    <cellStyle name="Notas 13 2 3" xfId="6964" xr:uid="{D01CC627-C896-43AF-917A-26B6F6EC847B}"/>
    <cellStyle name="Notas 13 2 3 2" xfId="9721" xr:uid="{425F1320-8E6A-49CE-934D-5967DB2DD6E8}"/>
    <cellStyle name="Notas 13 2 4" xfId="10816" xr:uid="{E439FBD2-973F-4F0A-9BAE-72132479C5E9}"/>
    <cellStyle name="Notas 13 2 5" xfId="13652" xr:uid="{DF76C8F2-8630-430A-A576-FCD91B1132B7}"/>
    <cellStyle name="Notas 13 3" xfId="4358" xr:uid="{71B3F5B0-09E1-4520-9F3E-A75AF882C5F9}"/>
    <cellStyle name="Notas 13 3 2" xfId="6967" xr:uid="{2A862AEF-5333-4AF5-9A74-E4167F098ACC}"/>
    <cellStyle name="Notas 13 3 2 2" xfId="9723" xr:uid="{FC1423A8-55A6-4306-9543-0F41AC535147}"/>
    <cellStyle name="Notas 13 3 3" xfId="6966" xr:uid="{F9245F9A-08F8-4E5E-A723-9548C9881087}"/>
    <cellStyle name="Notas 13 3 3 2" xfId="9722" xr:uid="{C4CD9D97-1C50-47FD-A21A-F0633420CB08}"/>
    <cellStyle name="Notas 13 3 4" xfId="4726" xr:uid="{3837F5E8-6AF7-40F0-8339-400353451D27}"/>
    <cellStyle name="Notas 13 3 5" xfId="15155" xr:uid="{5608D52B-0FD5-4E7B-BCB4-3AF330A8D344}"/>
    <cellStyle name="Notas 13 4" xfId="4359" xr:uid="{9249ED43-FAD9-49B0-8BBC-61FEC1E366DF}"/>
    <cellStyle name="Notas 13 4 2" xfId="6968" xr:uid="{B942D18F-E0E3-4A8C-A830-A4862111F71B}"/>
    <cellStyle name="Notas 13 4 2 2" xfId="9724" xr:uid="{73EBD962-BAC7-4C12-8C4D-F2F014698989}"/>
    <cellStyle name="Notas 13 4 3" xfId="16183" xr:uid="{7C270EE3-B322-4548-8891-32073D4F60E4}"/>
    <cellStyle name="Notas 13 5" xfId="4356" xr:uid="{5DE679F8-8068-4384-A7E9-14E0DD846396}"/>
    <cellStyle name="Notas 13 5 2" xfId="6969" xr:uid="{6DB801FB-3395-4372-BDCF-02F3D561ACA6}"/>
    <cellStyle name="Notas 13 5 3" xfId="17404" xr:uid="{607141D0-8022-408A-BA78-AA21B943F3C8}"/>
    <cellStyle name="Notas 13 6" xfId="6963" xr:uid="{262050F8-608E-4861-B8B4-51B755DAF7DA}"/>
    <cellStyle name="Notas 13 6 2" xfId="9720" xr:uid="{CFA9EBBE-D340-474E-832C-1B7653DB2F7A}"/>
    <cellStyle name="Notas 13 6 3" xfId="17665" xr:uid="{5EBAA014-F162-4526-B556-150010DF5656}"/>
    <cellStyle name="Notas 13 7" xfId="10079" xr:uid="{B8D47051-8B56-464E-939D-511F2FD60EBC}"/>
    <cellStyle name="Notas 13 8" xfId="12918" xr:uid="{62C99A51-F74E-4037-BDC2-64C72AA691F0}"/>
    <cellStyle name="Notas 13 9" xfId="21375" xr:uid="{58E8A092-A054-4ACE-9D8E-911FC884F6E6}"/>
    <cellStyle name="Notas 14" xfId="59" xr:uid="{D282BD9D-5899-44CC-AD43-B9E813787A17}"/>
    <cellStyle name="Notas 14 10" xfId="25058" xr:uid="{CBB7DE9D-4680-419C-9946-EBF5D6A7136F}"/>
    <cellStyle name="Notas 14 11" xfId="26085" xr:uid="{DB0AFFCA-D352-4E9E-8D04-BD2D92D4B708}"/>
    <cellStyle name="Notas 14 12" xfId="27108" xr:uid="{B850E9D4-D1B5-4998-8FB4-5C320E214536}"/>
    <cellStyle name="Notas 14 2" xfId="797" xr:uid="{A010F781-D5FC-4891-A2C8-2A5D06B4931C}"/>
    <cellStyle name="Notas 14 2 2" xfId="4361" xr:uid="{EF955F12-4852-4405-B99C-1A398371F655}"/>
    <cellStyle name="Notas 14 2 2 2" xfId="6972" xr:uid="{4A544A01-7419-402C-B489-706FD0BCFDF1}"/>
    <cellStyle name="Notas 14 2 3" xfId="6971" xr:uid="{9C564F41-2F84-435E-924A-C4E30247C940}"/>
    <cellStyle name="Notas 14 2 3 2" xfId="9726" xr:uid="{2F916CD5-9091-4A11-BBA6-F3B39CDFB49C}"/>
    <cellStyle name="Notas 14 2 4" xfId="10817" xr:uid="{32C05FCF-7A49-438B-9053-32089C99F464}"/>
    <cellStyle name="Notas 14 2 5" xfId="13653" xr:uid="{02CD2605-E6E8-4593-B35C-A65C522F72A7}"/>
    <cellStyle name="Notas 14 3" xfId="4362" xr:uid="{9671D369-255E-4864-815B-B767A883D8BE}"/>
    <cellStyle name="Notas 14 3 2" xfId="6974" xr:uid="{7335750A-E03A-4959-BD9F-8347785E9700}"/>
    <cellStyle name="Notas 14 3 2 2" xfId="9728" xr:uid="{6ABA21F9-B1F0-4C89-85A7-897AA6506B7F}"/>
    <cellStyle name="Notas 14 3 3" xfId="6973" xr:uid="{6CA6A014-A494-4225-BCA3-88A096FA95EC}"/>
    <cellStyle name="Notas 14 3 3 2" xfId="9727" xr:uid="{4F274E29-6007-4CE8-8A6F-890353B579A6}"/>
    <cellStyle name="Notas 14 3 4" xfId="4725" xr:uid="{890DC5BE-440A-4852-A581-20BAA6EA0691}"/>
    <cellStyle name="Notas 14 3 5" xfId="15156" xr:uid="{23FD769B-17A9-4090-9907-6A213B43CDF7}"/>
    <cellStyle name="Notas 14 4" xfId="4363" xr:uid="{EEA6934B-E95E-4058-A844-65FA594D9758}"/>
    <cellStyle name="Notas 14 4 2" xfId="6975" xr:uid="{9A2EB5A4-669D-48FE-92C6-B9ED07701B6A}"/>
    <cellStyle name="Notas 14 4 2 2" xfId="9729" xr:uid="{6EDFF50B-6C1F-4B00-A740-62663567A702}"/>
    <cellStyle name="Notas 14 4 3" xfId="16184" xr:uid="{9AB1A87C-6BC9-4552-B953-C0D6EADD32E2}"/>
    <cellStyle name="Notas 14 5" xfId="4360" xr:uid="{D3E011C5-B41C-4A6F-B147-135C1820F0B3}"/>
    <cellStyle name="Notas 14 5 2" xfId="6976" xr:uid="{313FAAE4-80F8-4AFA-BAEF-19572D59546E}"/>
    <cellStyle name="Notas 14 5 3" xfId="17405" xr:uid="{E78AECCD-E813-436B-98AB-7AC87FE6DEEB}"/>
    <cellStyle name="Notas 14 6" xfId="6970" xr:uid="{92DE4F4C-A79E-4109-A224-94918B5F06CF}"/>
    <cellStyle name="Notas 14 6 2" xfId="9725" xr:uid="{93AA732E-CAAE-41A6-B8FC-D914DE88E002}"/>
    <cellStyle name="Notas 14 6 3" xfId="17666" xr:uid="{AF093482-799D-420E-A033-1C1FF9542052}"/>
    <cellStyle name="Notas 14 7" xfId="10080" xr:uid="{481DED9F-FF3B-4208-83A2-38DFB2DA8D32}"/>
    <cellStyle name="Notas 14 8" xfId="12919" xr:uid="{0299F87E-CD1E-49B0-B1DB-9166970AA0E0}"/>
    <cellStyle name="Notas 14 9" xfId="21376" xr:uid="{AE095208-325F-4167-8499-ED09B89105F9}"/>
    <cellStyle name="Notas 15" xfId="60" xr:uid="{6DA43D0C-C9F0-4439-B362-1F4AF07C7486}"/>
    <cellStyle name="Notas 15 10" xfId="25059" xr:uid="{EF778BD7-EBCC-4F4A-AC2F-96AEB3527174}"/>
    <cellStyle name="Notas 15 11" xfId="26086" xr:uid="{FC8AD878-92B8-48C3-A558-406919C2A56C}"/>
    <cellStyle name="Notas 15 12" xfId="27109" xr:uid="{171062A2-E7BB-42C3-88E2-005C998BB42A}"/>
    <cellStyle name="Notas 15 2" xfId="798" xr:uid="{E15679A1-F3B4-4A37-9EDE-584AA77CFECD}"/>
    <cellStyle name="Notas 15 2 2" xfId="4365" xr:uid="{13264698-5017-439E-A3F3-17C54139722D}"/>
    <cellStyle name="Notas 15 2 2 2" xfId="6979" xr:uid="{0644B354-D647-4EB2-BCB0-D4C7FA764313}"/>
    <cellStyle name="Notas 15 2 3" xfId="6978" xr:uid="{E6B509F4-1BFF-4902-8586-A7A9BFB60B45}"/>
    <cellStyle name="Notas 15 2 3 2" xfId="9731" xr:uid="{05E05946-4C9E-4700-BC77-BD507DB15A70}"/>
    <cellStyle name="Notas 15 2 4" xfId="10818" xr:uid="{7EC30AE4-38A5-485B-A9D5-2D5400052F62}"/>
    <cellStyle name="Notas 15 2 5" xfId="13654" xr:uid="{4F88EFB7-E3DA-49F2-BEA8-AC92FDEC0BD9}"/>
    <cellStyle name="Notas 15 3" xfId="4366" xr:uid="{88C5C305-6DEC-4947-A137-B723115EEB07}"/>
    <cellStyle name="Notas 15 3 2" xfId="6981" xr:uid="{58CC29E4-861C-4ECC-8BA3-6BE499D614FC}"/>
    <cellStyle name="Notas 15 3 2 2" xfId="9733" xr:uid="{2F896567-A308-4FDA-8E27-FE001AF11363}"/>
    <cellStyle name="Notas 15 3 3" xfId="6980" xr:uid="{B68CC0B0-CC0C-47B9-8C15-124C1636A689}"/>
    <cellStyle name="Notas 15 3 3 2" xfId="9732" xr:uid="{8E160C1C-A0AF-42CE-AC67-CAC5FFEA1C43}"/>
    <cellStyle name="Notas 15 3 4" xfId="5609" xr:uid="{6B8A08AC-F7E8-46E6-A24C-6460F279FA52}"/>
    <cellStyle name="Notas 15 3 5" xfId="15157" xr:uid="{293E49B4-2805-4975-AA82-962D1963BF08}"/>
    <cellStyle name="Notas 15 4" xfId="4367" xr:uid="{65DA6A93-A816-44FA-9F5D-0BB31BC39DDE}"/>
    <cellStyle name="Notas 15 4 2" xfId="6982" xr:uid="{63984DA5-DB08-43F2-BB2C-084C055ABF03}"/>
    <cellStyle name="Notas 15 4 2 2" xfId="9734" xr:uid="{9DF08CBD-E7D6-4584-AEE8-D58041600A9B}"/>
    <cellStyle name="Notas 15 4 3" xfId="16185" xr:uid="{8D0DF0C3-68B9-42E5-8EFB-723DF0AF1A92}"/>
    <cellStyle name="Notas 15 5" xfId="4364" xr:uid="{1DE7A374-ADA2-4A82-8E2B-78DA09783A24}"/>
    <cellStyle name="Notas 15 5 2" xfId="6983" xr:uid="{83AAB3B5-F933-466E-A57E-B4EFEFF1D81A}"/>
    <cellStyle name="Notas 15 5 3" xfId="17406" xr:uid="{A90C2BE5-FB27-48BB-B1DC-08259A646CDD}"/>
    <cellStyle name="Notas 15 6" xfId="6977" xr:uid="{98924A03-2A8E-4A27-B298-2653FCD29440}"/>
    <cellStyle name="Notas 15 6 2" xfId="9730" xr:uid="{B5BB5BA4-66FC-4F6B-9B85-7414D5D2C867}"/>
    <cellStyle name="Notas 15 6 3" xfId="17667" xr:uid="{2061BA3F-6206-4C6B-B5EB-ADA6BBF1A90E}"/>
    <cellStyle name="Notas 15 7" xfId="10081" xr:uid="{C52DFE48-0141-422A-B091-B150AF7E6B88}"/>
    <cellStyle name="Notas 15 8" xfId="12920" xr:uid="{308279BB-FE3A-4EE6-914D-BD1BD374902D}"/>
    <cellStyle name="Notas 15 9" xfId="21377" xr:uid="{671D59DC-B7D8-4835-A6A0-2326572EFE98}"/>
    <cellStyle name="Notas 16" xfId="61" xr:uid="{7DC7FE0F-E38D-4E8F-9C22-9B8B885E6E6C}"/>
    <cellStyle name="Notas 16 10" xfId="25060" xr:uid="{B4CB8B18-F15A-49B4-81C9-D438EFE5788B}"/>
    <cellStyle name="Notas 16 11" xfId="26087" xr:uid="{3771CF92-7220-419F-82CD-3973A0D8C7AE}"/>
    <cellStyle name="Notas 16 12" xfId="27110" xr:uid="{453D6784-25EF-48D7-AC27-A5B98450A04B}"/>
    <cellStyle name="Notas 16 2" xfId="799" xr:uid="{5933C882-28D1-4CCB-941C-5B7F15FE9205}"/>
    <cellStyle name="Notas 16 2 2" xfId="4369" xr:uid="{30122976-9205-452A-81B2-666DE9AB65B0}"/>
    <cellStyle name="Notas 16 2 2 2" xfId="6986" xr:uid="{4B2C3548-0D79-4C0E-AF03-F5B0FB7C919A}"/>
    <cellStyle name="Notas 16 2 3" xfId="6985" xr:uid="{06CD50FE-501B-474E-8CFF-80CA2E8D2B3C}"/>
    <cellStyle name="Notas 16 2 3 2" xfId="9736" xr:uid="{D9B5CD24-ECF6-4469-B619-7A35655EB9B6}"/>
    <cellStyle name="Notas 16 2 4" xfId="10819" xr:uid="{BCAB2698-5735-46AA-82F0-EDFE2FBDB965}"/>
    <cellStyle name="Notas 16 2 5" xfId="13655" xr:uid="{B8AF9743-5C9A-4E98-BD6D-CD4B25A4D755}"/>
    <cellStyle name="Notas 16 3" xfId="4370" xr:uid="{3BC6F793-53C8-458D-A71C-8901989F788B}"/>
    <cellStyle name="Notas 16 3 2" xfId="6988" xr:uid="{CF10EAE3-CB62-462B-AA04-55A7A22788BF}"/>
    <cellStyle name="Notas 16 3 2 2" xfId="9738" xr:uid="{E24835BB-CC10-4573-B589-4BF9017BC858}"/>
    <cellStyle name="Notas 16 3 3" xfId="6987" xr:uid="{F3CE2AFB-A5B8-43B4-BA3E-D003B2845CF1}"/>
    <cellStyle name="Notas 16 3 3 2" xfId="9737" xr:uid="{F883FB0E-4D02-4D60-B18E-F8CAFA0829BB}"/>
    <cellStyle name="Notas 16 3 4" xfId="7534" xr:uid="{15ECC090-D3B9-44F5-9463-D1B2AA185BE5}"/>
    <cellStyle name="Notas 16 3 5" xfId="15158" xr:uid="{63FC8E59-0B76-40E4-A951-28A58B1876E8}"/>
    <cellStyle name="Notas 16 4" xfId="4371" xr:uid="{0E3DECC1-B888-4C72-8C21-E0F7B2F80F8D}"/>
    <cellStyle name="Notas 16 4 2" xfId="6989" xr:uid="{432C028A-8E66-4D29-BE25-B760FB93DE06}"/>
    <cellStyle name="Notas 16 4 2 2" xfId="9739" xr:uid="{E6895E9A-1591-4CD6-9E2D-80C990BF6B90}"/>
    <cellStyle name="Notas 16 4 3" xfId="16186" xr:uid="{EEB9E46B-F5AB-4EAE-A08B-9868D5FFD6C9}"/>
    <cellStyle name="Notas 16 5" xfId="4368" xr:uid="{728DBEC7-DE2D-41DB-908D-BE106D5E3A4F}"/>
    <cellStyle name="Notas 16 5 2" xfId="6990" xr:uid="{DE514BB0-DEB5-4235-AE51-83C8FEAC3A14}"/>
    <cellStyle name="Notas 16 5 3" xfId="17407" xr:uid="{D59BB17A-2AF0-4843-B98B-7D63C3747B06}"/>
    <cellStyle name="Notas 16 6" xfId="6984" xr:uid="{A0286051-EEB3-4F3E-81AA-102B773D5F0B}"/>
    <cellStyle name="Notas 16 6 2" xfId="9735" xr:uid="{5A4DBE8E-AEBC-4B80-B885-393FF0C478FD}"/>
    <cellStyle name="Notas 16 6 3" xfId="17668" xr:uid="{A7C9647E-99B2-4E95-8031-2230FE54CB56}"/>
    <cellStyle name="Notas 16 7" xfId="10082" xr:uid="{D44FE812-E56C-439D-9243-A28B01714CC8}"/>
    <cellStyle name="Notas 16 8" xfId="12921" xr:uid="{7B94F483-DF3E-449A-91BA-92DF85A9B287}"/>
    <cellStyle name="Notas 16 9" xfId="21378" xr:uid="{2799B3C1-52C7-4815-876E-97A1800D9AE7}"/>
    <cellStyle name="Notas 17" xfId="62" xr:uid="{DAFA9076-5193-437B-B756-A3E4BF4E38DD}"/>
    <cellStyle name="Notas 17 10" xfId="25061" xr:uid="{31B3BF9B-B188-493F-9EB1-4C657323E8DA}"/>
    <cellStyle name="Notas 17 11" xfId="26088" xr:uid="{43B68E42-E2FD-4A58-AD13-0192D10E231E}"/>
    <cellStyle name="Notas 17 12" xfId="27111" xr:uid="{8B03AF4F-D621-4B5C-91E7-58FADABE1F86}"/>
    <cellStyle name="Notas 17 2" xfId="800" xr:uid="{9A2C329F-D934-44CC-B718-B6B53D48A259}"/>
    <cellStyle name="Notas 17 2 2" xfId="4373" xr:uid="{59ECD1C4-7C48-4679-A178-D8A2BA5CD3A7}"/>
    <cellStyle name="Notas 17 2 2 2" xfId="6993" xr:uid="{2B98469B-FA37-4853-A5C6-86A629476CF1}"/>
    <cellStyle name="Notas 17 2 3" xfId="6992" xr:uid="{BEE3F347-202D-47BA-8D0E-3B4CEB9FC34A}"/>
    <cellStyle name="Notas 17 2 3 2" xfId="9741" xr:uid="{838DDEBF-044F-43BF-9B0E-58FBB069A084}"/>
    <cellStyle name="Notas 17 2 4" xfId="10820" xr:uid="{B67C7945-ADCA-4E90-AF89-D58002161FA5}"/>
    <cellStyle name="Notas 17 2 5" xfId="13656" xr:uid="{6F8C0B13-4843-4A04-A12D-9EBDEA5F09E5}"/>
    <cellStyle name="Notas 17 3" xfId="4374" xr:uid="{CD20CB56-D132-4062-BBD9-1AE71091BA3F}"/>
    <cellStyle name="Notas 17 3 2" xfId="6995" xr:uid="{56B7B48A-9DB0-45DC-9F60-0091E92D5BDA}"/>
    <cellStyle name="Notas 17 3 2 2" xfId="9743" xr:uid="{477B34D3-190F-4F8C-83FC-99611043033F}"/>
    <cellStyle name="Notas 17 3 3" xfId="6994" xr:uid="{329655BB-05A0-4FEF-AD3E-B4460D86FBFD}"/>
    <cellStyle name="Notas 17 3 3 2" xfId="9742" xr:uid="{DCBCDF6C-8585-4BB9-A5D9-4FF77ABEC1B1}"/>
    <cellStyle name="Notas 17 3 4" xfId="7535" xr:uid="{9A21C2AC-6085-4CEB-804D-1FA09C901BBC}"/>
    <cellStyle name="Notas 17 3 5" xfId="15159" xr:uid="{7512C3D9-EE5F-4E07-8CF5-3EBA05A3CB1A}"/>
    <cellStyle name="Notas 17 4" xfId="4375" xr:uid="{B4D7E061-FFC3-439B-9080-D66EC01A7FAF}"/>
    <cellStyle name="Notas 17 4 2" xfId="6996" xr:uid="{42A8EB4A-D5B6-46A6-B9C2-114C6A5640AD}"/>
    <cellStyle name="Notas 17 4 2 2" xfId="9744" xr:uid="{6B4BE9DA-311D-4153-B745-C814D7B2E4E6}"/>
    <cellStyle name="Notas 17 4 3" xfId="16187" xr:uid="{1468BFB0-DED3-47B4-A315-61DEC7E28742}"/>
    <cellStyle name="Notas 17 5" xfId="4372" xr:uid="{6656238A-316C-4533-85CB-9AADBECEAFA4}"/>
    <cellStyle name="Notas 17 5 2" xfId="6997" xr:uid="{3CFCB9CB-7880-4477-BF29-9865C9D2F366}"/>
    <cellStyle name="Notas 17 5 3" xfId="17408" xr:uid="{2250E486-F98A-46ED-8053-0864F1701FAF}"/>
    <cellStyle name="Notas 17 6" xfId="6991" xr:uid="{D01F4B03-21B9-4FB4-B019-3B45E0B45A0C}"/>
    <cellStyle name="Notas 17 6 2" xfId="9740" xr:uid="{F9F9593E-586F-4C89-8655-39B6256F4866}"/>
    <cellStyle name="Notas 17 6 3" xfId="17669" xr:uid="{833D9A37-13F3-471B-A867-5B03748ACA24}"/>
    <cellStyle name="Notas 17 7" xfId="10083" xr:uid="{843D8A24-9761-4049-8C72-9B2F5AB98EBF}"/>
    <cellStyle name="Notas 17 8" xfId="12922" xr:uid="{0144C05E-6010-4848-A108-A279A747799A}"/>
    <cellStyle name="Notas 17 9" xfId="21379" xr:uid="{1D06FC0D-8EA6-4700-8447-2BA27F1E8C8A}"/>
    <cellStyle name="Notas 18" xfId="63" xr:uid="{C11C3AFB-B362-49D1-A0A5-B4821396F407}"/>
    <cellStyle name="Notas 18 10" xfId="25062" xr:uid="{9AA84BBD-A92C-4AE9-90BF-937262A714BA}"/>
    <cellStyle name="Notas 18 11" xfId="26089" xr:uid="{D477367D-BD4C-4C5A-BD1D-0977F75BA6DA}"/>
    <cellStyle name="Notas 18 12" xfId="27112" xr:uid="{BEC2A9A0-E287-434A-9606-E5DCF748CA0E}"/>
    <cellStyle name="Notas 18 2" xfId="801" xr:uid="{131682D1-6F68-4170-A25A-756CC3AAD71D}"/>
    <cellStyle name="Notas 18 2 2" xfId="4377" xr:uid="{F590EDAB-086C-46F4-9B13-56A4957040F1}"/>
    <cellStyle name="Notas 18 2 2 2" xfId="7000" xr:uid="{592CFB6F-B4B6-45CF-A5F4-907130CC016B}"/>
    <cellStyle name="Notas 18 2 3" xfId="6999" xr:uid="{E806BE8D-6CE9-4FCA-9A66-D0F7F4CCD55A}"/>
    <cellStyle name="Notas 18 2 3 2" xfId="9746" xr:uid="{DF76089A-CCCC-4E66-8A78-E5D4AFA0BEB2}"/>
    <cellStyle name="Notas 18 2 4" xfId="10821" xr:uid="{2EE059DD-DB54-4454-AAD8-5F9ECA85C419}"/>
    <cellStyle name="Notas 18 2 5" xfId="13657" xr:uid="{88BF8094-93C6-47F4-A91D-13AAE37D729D}"/>
    <cellStyle name="Notas 18 3" xfId="4378" xr:uid="{68737843-5ED5-4AA8-8E03-24EDE1DE589A}"/>
    <cellStyle name="Notas 18 3 2" xfId="7002" xr:uid="{ED419EC4-7551-47D3-A510-7D41124CF60A}"/>
    <cellStyle name="Notas 18 3 2 2" xfId="9748" xr:uid="{270F5FBA-9F82-4FA4-8677-E2639D897875}"/>
    <cellStyle name="Notas 18 3 3" xfId="7001" xr:uid="{77703FB0-032F-4F95-BB70-F7414500FA29}"/>
    <cellStyle name="Notas 18 3 3 2" xfId="9747" xr:uid="{04EBF282-98BD-4CF4-8DE4-53C7B784F67A}"/>
    <cellStyle name="Notas 18 3 4" xfId="7533" xr:uid="{2DD4B6DE-0397-410D-AB9D-7819731BCAE5}"/>
    <cellStyle name="Notas 18 3 5" xfId="15160" xr:uid="{A99556C2-03B6-416C-BFCA-90352CE08616}"/>
    <cellStyle name="Notas 18 4" xfId="4379" xr:uid="{B6A112DE-5252-486A-ADBE-0EDA1C55F9F4}"/>
    <cellStyle name="Notas 18 4 2" xfId="7003" xr:uid="{C38B61DE-AA18-4164-9C4F-9077B5501DCB}"/>
    <cellStyle name="Notas 18 4 2 2" xfId="9749" xr:uid="{9237ED6A-8A0F-4A77-A37D-09D32DC16FF5}"/>
    <cellStyle name="Notas 18 4 3" xfId="16188" xr:uid="{7E7E9EAC-17FD-4B67-9C08-7D08439061B7}"/>
    <cellStyle name="Notas 18 5" xfId="4376" xr:uid="{92758E94-ACF7-46B7-947B-25E5B5047787}"/>
    <cellStyle name="Notas 18 5 2" xfId="7004" xr:uid="{8CDDE54C-C8E5-4F09-BA00-A503FAE5A0A1}"/>
    <cellStyle name="Notas 18 5 3" xfId="17409" xr:uid="{00173A0D-A8EC-49D8-BB06-1B3AD50FBD99}"/>
    <cellStyle name="Notas 18 6" xfId="6998" xr:uid="{D5050210-960C-4559-986C-84F7F16F5F5D}"/>
    <cellStyle name="Notas 18 6 2" xfId="9745" xr:uid="{25212603-1364-46D1-BC95-49B84F724733}"/>
    <cellStyle name="Notas 18 6 3" xfId="17670" xr:uid="{33549AA9-3ACD-4DEB-BDFD-FC61FE7D67A4}"/>
    <cellStyle name="Notas 18 7" xfId="10084" xr:uid="{BB732812-C28B-481A-83EA-3EFFC2E388A6}"/>
    <cellStyle name="Notas 18 8" xfId="12923" xr:uid="{DD6E2D9F-CE2C-49D7-845A-DCE3DFADB04E}"/>
    <cellStyle name="Notas 18 9" xfId="21380" xr:uid="{2F10C28F-53D5-4EC8-BB44-C603B9FC8C05}"/>
    <cellStyle name="Notas 19" xfId="64" xr:uid="{5C1B5243-2E13-4811-BBAE-D77EF096A83C}"/>
    <cellStyle name="Notas 19 10" xfId="25063" xr:uid="{A059E6DA-506E-4A60-9AFB-4113D322DF8F}"/>
    <cellStyle name="Notas 19 11" xfId="26090" xr:uid="{3FC8CB4B-96B9-45BA-B688-5802E4E86077}"/>
    <cellStyle name="Notas 19 12" xfId="27113" xr:uid="{73C2883F-5199-4FCF-81E7-897D9FCE8252}"/>
    <cellStyle name="Notas 19 2" xfId="802" xr:uid="{65BC0CBF-7A7B-4E28-BE47-847A1440E9B6}"/>
    <cellStyle name="Notas 19 2 2" xfId="4381" xr:uid="{2EE13F6D-DBC0-449F-B107-7E57F28FE7A7}"/>
    <cellStyle name="Notas 19 2 2 2" xfId="7007" xr:uid="{07934EE6-2AE0-463C-85DC-6EAA9B3E17AC}"/>
    <cellStyle name="Notas 19 2 3" xfId="7006" xr:uid="{2A0958B9-5807-451A-A7F8-9025C2BB8F5B}"/>
    <cellStyle name="Notas 19 2 3 2" xfId="9751" xr:uid="{EDA8796A-36B4-4F85-BA51-A7608685B1B0}"/>
    <cellStyle name="Notas 19 2 4" xfId="10822" xr:uid="{7F23EDBD-0A24-4EFF-B0F4-94BF40F75F92}"/>
    <cellStyle name="Notas 19 2 5" xfId="13658" xr:uid="{8715F291-02B1-47E8-9653-153BC1A4ECD5}"/>
    <cellStyle name="Notas 19 3" xfId="4382" xr:uid="{62AC5871-75FE-469F-B475-C3015ED6CE3C}"/>
    <cellStyle name="Notas 19 3 2" xfId="7009" xr:uid="{CA870276-BAE4-4DEA-A272-8D7C688BA13D}"/>
    <cellStyle name="Notas 19 3 2 2" xfId="9753" xr:uid="{2FA638DA-53C1-4F20-B1CF-2C3BFBAD1F7D}"/>
    <cellStyle name="Notas 19 3 3" xfId="7008" xr:uid="{D2E6CC55-1DEE-4E6B-AB81-DF44DAB1030F}"/>
    <cellStyle name="Notas 19 3 3 2" xfId="9752" xr:uid="{70123663-A86C-4022-841E-65512178E5D3}"/>
    <cellStyle name="Notas 19 3 4" xfId="4724" xr:uid="{A88DD7E3-6DF0-4E26-B8F7-29436884B01B}"/>
    <cellStyle name="Notas 19 3 5" xfId="15161" xr:uid="{6A4ADA83-B4A8-4F9E-A68B-1C5885798430}"/>
    <cellStyle name="Notas 19 4" xfId="4383" xr:uid="{B9E5782F-34BC-4A9C-A07C-FAEB87533417}"/>
    <cellStyle name="Notas 19 4 2" xfId="7010" xr:uid="{FC0CC8D2-33DC-46C6-A355-CC3F21C48E35}"/>
    <cellStyle name="Notas 19 4 2 2" xfId="9754" xr:uid="{83D2D9C3-1815-42CE-A642-C0D2F7F58854}"/>
    <cellStyle name="Notas 19 4 3" xfId="16189" xr:uid="{1DED858D-E0FC-46AA-88B3-1A7858BC6CC4}"/>
    <cellStyle name="Notas 19 5" xfId="4380" xr:uid="{84AA42A1-2B79-4CF7-8DAC-5249657940A9}"/>
    <cellStyle name="Notas 19 5 2" xfId="7011" xr:uid="{7BEDB239-95DF-4E86-B033-4EA6735F98FE}"/>
    <cellStyle name="Notas 19 5 3" xfId="17410" xr:uid="{B53F60D9-35CE-49C9-B569-F035C62F0416}"/>
    <cellStyle name="Notas 19 6" xfId="7005" xr:uid="{5B06E5E4-EA1A-4A49-A653-890722430C74}"/>
    <cellStyle name="Notas 19 6 2" xfId="9750" xr:uid="{0C98EDAF-BD5D-42D1-A3C1-FBBAC283008B}"/>
    <cellStyle name="Notas 19 6 3" xfId="17671" xr:uid="{B9CB9D54-16E6-4EB1-A25A-24F3A300F6C9}"/>
    <cellStyle name="Notas 19 7" xfId="10085" xr:uid="{ED65DE23-C1EF-4F42-BA81-B94115D20666}"/>
    <cellStyle name="Notas 19 8" xfId="12924" xr:uid="{F69C4845-247D-479F-981E-7480C5CBB3AF}"/>
    <cellStyle name="Notas 19 9" xfId="21381" xr:uid="{778A475D-974A-4A55-9597-6EF9EF13BF6F}"/>
    <cellStyle name="Notas 2" xfId="65" xr:uid="{94E171B0-FE2C-4E0B-9804-CCA5D740FD1A}"/>
    <cellStyle name="Notas 2 10" xfId="24284" xr:uid="{D029937F-6CD6-4FC4-BEEF-19C1F4EBF62C}"/>
    <cellStyle name="Notas 2 11" xfId="25311" xr:uid="{2A130A05-8E91-45D3-81CF-36F13D8558D0}"/>
    <cellStyle name="Notas 2 12" xfId="26334" xr:uid="{E304D4BC-DBAA-45DD-A0AB-FFD87100E2F8}"/>
    <cellStyle name="Notas 2 2" xfId="803" xr:uid="{9FD80E9A-95AD-423D-838D-3A9F2029D9B5}"/>
    <cellStyle name="Notas 2 2 10" xfId="25405" xr:uid="{FEB174D7-6A34-474B-87BA-A7AFA32CEE3B}"/>
    <cellStyle name="Notas 2 2 11" xfId="26428" xr:uid="{C7BFEF2C-68D9-4A9A-9F0A-0339AB02A432}"/>
    <cellStyle name="Notas 2 2 2" xfId="4386" xr:uid="{B3372E07-188B-4BC1-9954-554CD4E8A2A7}"/>
    <cellStyle name="Notas 2 2 2 2" xfId="7015" xr:uid="{B367E0C8-32D0-44B0-ADD1-52A99E51B62F}"/>
    <cellStyle name="Notas 2 2 2 2 2" xfId="9758" xr:uid="{AEAF9D5F-EC15-43F8-A763-F3629BF261E9}"/>
    <cellStyle name="Notas 2 2 2 3" xfId="7014" xr:uid="{BBFF931C-F7BB-4C18-9343-85FEC452B9BF}"/>
    <cellStyle name="Notas 2 2 2 3 2" xfId="9757" xr:uid="{0A9FC46D-90A0-4FDF-9A79-943B173E06EE}"/>
    <cellStyle name="Notas 2 2 2 4" xfId="5667" xr:uid="{C603B17C-3F8D-4EC5-BCCC-788B246C4C86}"/>
    <cellStyle name="Notas 2 2 2 5" xfId="14476" xr:uid="{1E370C34-5DEC-4B08-96C0-8424303AE254}"/>
    <cellStyle name="Notas 2 2 3" xfId="4387" xr:uid="{18D8F1C0-A180-44D1-BD53-666FA428AFA6}"/>
    <cellStyle name="Notas 2 2 3 2" xfId="7016" xr:uid="{BB9F2947-9C87-4298-BDB4-B92CF95450EB}"/>
    <cellStyle name="Notas 2 2 3 2 2" xfId="9759" xr:uid="{B7BB31E1-E167-42EF-9F30-2790C7C88A99}"/>
    <cellStyle name="Notas 2 2 3 3" xfId="15504" xr:uid="{FB17BD73-19BF-4C65-9343-BEE34485D744}"/>
    <cellStyle name="Notas 2 2 4" xfId="4385" xr:uid="{13EFFE63-5BC1-47ED-8D44-C8E77F99923A}"/>
    <cellStyle name="Notas 2 2 4 2" xfId="7017" xr:uid="{ED9A8716-D357-4017-9FEE-788B6F0CDE2F}"/>
    <cellStyle name="Notas 2 2 4 3" xfId="16847" xr:uid="{855FD0FC-2F86-443D-B1CD-9A34F240FA1E}"/>
    <cellStyle name="Notas 2 2 5" xfId="7013" xr:uid="{E8FD0755-6E7A-4D61-A720-79510EFEC1F8}"/>
    <cellStyle name="Notas 2 2 5 2" xfId="9756" xr:uid="{E117CBFF-0B30-4179-A2CE-445C4DAAFC37}"/>
    <cellStyle name="Notas 2 2 5 3" xfId="17650" xr:uid="{03517CFC-D8A3-474C-A0FD-1FA4A76C5115}"/>
    <cellStyle name="Notas 2 2 6" xfId="10823" xr:uid="{F3FCDDB2-2AFE-468A-B1FF-8C0223A806D0}"/>
    <cellStyle name="Notas 2 2 7" xfId="13659" xr:uid="{E292CA4D-B569-4E45-BA2B-1C2B7FFB7A7A}"/>
    <cellStyle name="Notas 2 2 8" xfId="20696" xr:uid="{7A5F2C34-80B0-44FB-8E40-3556D29250AA}"/>
    <cellStyle name="Notas 2 2 9" xfId="24378" xr:uid="{C4D12D9C-5E0A-4AAF-BC20-C923C9F9069D}"/>
    <cellStyle name="Notas 2 3" xfId="4388" xr:uid="{2E73DE2B-5A4A-4F5D-8F83-A573C71389DF}"/>
    <cellStyle name="Notas 2 3 2" xfId="7019" xr:uid="{7D54A570-E64B-4082-A49B-9372D5D81347}"/>
    <cellStyle name="Notas 2 3 2 2" xfId="9761" xr:uid="{98EE1FD5-342A-4CF8-808B-803586A32B4F}"/>
    <cellStyle name="Notas 2 3 3" xfId="7018" xr:uid="{57A6FD2E-E44E-4497-AA25-ADE21A1CD76B}"/>
    <cellStyle name="Notas 2 3 3 2" xfId="9760" xr:uid="{E30B56D1-568B-470A-926A-D6B465963168}"/>
    <cellStyle name="Notas 2 3 4" xfId="7409" xr:uid="{CDABC7E7-23BB-4B0C-9069-BCD3C6A5D043}"/>
    <cellStyle name="Notas 2 3 5" xfId="14382" xr:uid="{9BFEC338-7166-49B2-99F9-F68C66E67B04}"/>
    <cellStyle name="Notas 2 4" xfId="4389" xr:uid="{B1440724-744F-4932-BCDA-508463491F48}"/>
    <cellStyle name="Notas 2 4 2" xfId="7020" xr:uid="{501BCB9B-4B9E-4568-B521-45C509AC58A6}"/>
    <cellStyle name="Notas 2 4 2 2" xfId="9762" xr:uid="{C40A8EFF-A5C5-4D31-B599-132A2D803488}"/>
    <cellStyle name="Notas 2 4 3" xfId="15410" xr:uid="{44F66348-2DBC-42CC-9073-CAD156F39492}"/>
    <cellStyle name="Notas 2 5" xfId="4384" xr:uid="{285FFEE5-297D-4E2A-B363-DE6AA9062856}"/>
    <cellStyle name="Notas 2 5 2" xfId="7021" xr:uid="{B144CF4C-9CC6-4501-BDCC-68986193B6AB}"/>
    <cellStyle name="Notas 2 5 3" xfId="16763" xr:uid="{5A69E32D-BB44-4E0D-933A-9B3427CB352D}"/>
    <cellStyle name="Notas 2 6" xfId="7012" xr:uid="{FFF62E0E-4430-4DF6-9781-EB3C7583F130}"/>
    <cellStyle name="Notas 2 6 2" xfId="9755" xr:uid="{75874517-336A-4B77-849F-32A37B5576F2}"/>
    <cellStyle name="Notas 2 6 3" xfId="17644" xr:uid="{C6095ACB-2B92-4B9F-9725-0AB3A904C114}"/>
    <cellStyle name="Notas 2 7" xfId="10086" xr:uid="{DC25FD5F-7438-41AB-8073-EA5187597323}"/>
    <cellStyle name="Notas 2 8" xfId="12925" xr:uid="{E206172D-B8ED-4617-8E1D-D63BCEC22719}"/>
    <cellStyle name="Notas 2 9" xfId="20602" xr:uid="{B4279645-1AB5-4421-B32A-ED6EC24FB931}"/>
    <cellStyle name="Notas 20" xfId="66" xr:uid="{03B92CB6-9A38-4CBA-90D7-265DE8D3C3A2}"/>
    <cellStyle name="Notas 20 10" xfId="25064" xr:uid="{EB875AD5-045E-4BE0-B19B-AD52D1D2AF9A}"/>
    <cellStyle name="Notas 20 11" xfId="26091" xr:uid="{58EC3692-E217-42C8-A18E-B5CB650F4E9A}"/>
    <cellStyle name="Notas 20 12" xfId="27114" xr:uid="{C810D7C4-720C-4FB9-84EA-43B5FB31C7FC}"/>
    <cellStyle name="Notas 20 2" xfId="804" xr:uid="{53DCCBDF-1F89-4359-A22E-31E8BA321E0A}"/>
    <cellStyle name="Notas 20 2 2" xfId="4391" xr:uid="{0F109E0D-BA56-40DA-877E-81B117ECAD61}"/>
    <cellStyle name="Notas 20 2 2 2" xfId="7024" xr:uid="{89063C16-2AB4-4EBA-93C1-81731F010A81}"/>
    <cellStyle name="Notas 20 2 3" xfId="7023" xr:uid="{08454627-CE0D-4DA1-85BD-751DE94B5CFA}"/>
    <cellStyle name="Notas 20 2 3 2" xfId="9764" xr:uid="{74D8BB53-82AC-4844-899B-38D347AB0F4C}"/>
    <cellStyle name="Notas 20 2 4" xfId="10824" xr:uid="{62658AB6-F01A-4875-B56C-337A5026EA01}"/>
    <cellStyle name="Notas 20 2 5" xfId="13660" xr:uid="{45B9AC62-1B44-400F-995F-A80FCE7CE58A}"/>
    <cellStyle name="Notas 20 3" xfId="4392" xr:uid="{E60D7C34-CE33-4188-B1AA-121D957ECEA6}"/>
    <cellStyle name="Notas 20 3 2" xfId="7026" xr:uid="{629EB9C2-3999-4BB9-8DD0-E8F7E0B956B5}"/>
    <cellStyle name="Notas 20 3 2 2" xfId="9766" xr:uid="{ACBB81CD-359B-4521-9095-6F8E6E20550F}"/>
    <cellStyle name="Notas 20 3 3" xfId="7025" xr:uid="{3921A957-5301-465C-981A-95F0FA12D257}"/>
    <cellStyle name="Notas 20 3 3 2" xfId="9765" xr:uid="{6FC654E1-8E5F-43EE-BA00-CE0756ADB377}"/>
    <cellStyle name="Notas 20 3 4" xfId="7536" xr:uid="{AED161D3-B89E-422A-AD6D-7F8CAC054C3D}"/>
    <cellStyle name="Notas 20 3 5" xfId="15162" xr:uid="{4DC6574A-F231-499A-AD03-FFC929484575}"/>
    <cellStyle name="Notas 20 4" xfId="4393" xr:uid="{D9641E74-2485-4D58-B1FB-68E738CE6F50}"/>
    <cellStyle name="Notas 20 4 2" xfId="7027" xr:uid="{79E92729-A4F5-4A92-A428-A30BBBACDB13}"/>
    <cellStyle name="Notas 20 4 2 2" xfId="9767" xr:uid="{AA917B4A-6592-429B-86FA-A2692C5632E6}"/>
    <cellStyle name="Notas 20 4 3" xfId="16190" xr:uid="{9C8376F7-E11F-4918-A6DB-568F4A6D2736}"/>
    <cellStyle name="Notas 20 5" xfId="4390" xr:uid="{AD6767F8-F582-45FF-8214-E16D2DF5845A}"/>
    <cellStyle name="Notas 20 5 2" xfId="7028" xr:uid="{2145CF24-471D-4E0A-8AC7-18C1B93254AD}"/>
    <cellStyle name="Notas 20 5 3" xfId="17411" xr:uid="{42F2FB22-38BF-4936-B3BA-84ED67188BA7}"/>
    <cellStyle name="Notas 20 6" xfId="7022" xr:uid="{EFE2262D-3450-4C4F-91FB-B5B5071B2357}"/>
    <cellStyle name="Notas 20 6 2" xfId="9763" xr:uid="{1A9EE055-5E16-45CB-9EFD-7E1A21E1AF31}"/>
    <cellStyle name="Notas 20 6 3" xfId="17672" xr:uid="{03D42F2B-D973-4827-985D-36ADA4033EDB}"/>
    <cellStyle name="Notas 20 7" xfId="10087" xr:uid="{87183A7F-0B9B-4C5C-A0FC-F416CCDF66E1}"/>
    <cellStyle name="Notas 20 8" xfId="12926" xr:uid="{303EEEAE-5A6E-43B5-93A6-3783EE6CE6F3}"/>
    <cellStyle name="Notas 20 9" xfId="21382" xr:uid="{BAF6BE44-A071-4E76-B4E8-5627FF2FDDFE}"/>
    <cellStyle name="Notas 21" xfId="67" xr:uid="{DE4E7E9E-4AFB-493E-B50E-55EC5C6D7B65}"/>
    <cellStyle name="Notas 21 10" xfId="25065" xr:uid="{F40D299D-6B46-4618-9956-E098D63963D8}"/>
    <cellStyle name="Notas 21 11" xfId="26092" xr:uid="{329753E5-7338-45B6-9EA6-9787E726E3E2}"/>
    <cellStyle name="Notas 21 12" xfId="27115" xr:uid="{DB73474C-C0E2-4064-9A0E-2F18B3022857}"/>
    <cellStyle name="Notas 21 2" xfId="805" xr:uid="{323B611D-010F-4107-B3B2-2D120F91F08E}"/>
    <cellStyle name="Notas 21 2 2" xfId="4395" xr:uid="{8878AC2F-D96C-42FC-AB02-A96D71C91915}"/>
    <cellStyle name="Notas 21 2 2 2" xfId="7031" xr:uid="{0606A00C-72C9-4979-B3AD-DB15DB9AA545}"/>
    <cellStyle name="Notas 21 2 3" xfId="7030" xr:uid="{80F3DED8-6C43-4D02-B671-2FF49E94488D}"/>
    <cellStyle name="Notas 21 2 3 2" xfId="9769" xr:uid="{09A92C93-570B-4879-B086-71A20C1AAD7D}"/>
    <cellStyle name="Notas 21 2 4" xfId="10825" xr:uid="{92724B6A-26A1-4313-AB36-85BF7BDA8CC9}"/>
    <cellStyle name="Notas 21 2 5" xfId="13661" xr:uid="{D5808453-6596-417A-ADE8-B98C06EAEDCC}"/>
    <cellStyle name="Notas 21 3" xfId="4396" xr:uid="{8D5327EA-7E13-41BC-AC4C-069301A7A8F6}"/>
    <cellStyle name="Notas 21 3 2" xfId="7033" xr:uid="{2D61AE15-34A1-45BB-B8B0-3810EED1E7D8}"/>
    <cellStyle name="Notas 21 3 2 2" xfId="9771" xr:uid="{C54DC9F9-EF73-457A-AB24-EB10B9854628}"/>
    <cellStyle name="Notas 21 3 3" xfId="7032" xr:uid="{56AE418B-1ACF-4A23-8B78-A76984D808DF}"/>
    <cellStyle name="Notas 21 3 3 2" xfId="9770" xr:uid="{659F7920-F715-4FE6-9413-5107AB5EF916}"/>
    <cellStyle name="Notas 21 3 4" xfId="7537" xr:uid="{A7698CE0-A41F-4656-8E16-92CF4CDACF7D}"/>
    <cellStyle name="Notas 21 3 5" xfId="15163" xr:uid="{A45490F6-3729-4E1C-B8FF-20BE5D6DEC9A}"/>
    <cellStyle name="Notas 21 4" xfId="4397" xr:uid="{6BA27365-2248-4874-9AC8-6FA186190FEA}"/>
    <cellStyle name="Notas 21 4 2" xfId="7034" xr:uid="{4AB2B16A-DEAE-47C6-A627-10D24BD20086}"/>
    <cellStyle name="Notas 21 4 2 2" xfId="9772" xr:uid="{54FB79D5-781E-4CEA-98DC-EA68538D18F4}"/>
    <cellStyle name="Notas 21 4 3" xfId="16191" xr:uid="{6FEFF62C-81CB-408F-8FF7-25BD99F51C17}"/>
    <cellStyle name="Notas 21 5" xfId="4394" xr:uid="{2E186C78-1BDB-48FF-AF27-DBEB77B60762}"/>
    <cellStyle name="Notas 21 5 2" xfId="7035" xr:uid="{EA6E7FB2-DB44-4EF9-B6FE-305A260D3E44}"/>
    <cellStyle name="Notas 21 5 3" xfId="17412" xr:uid="{F94CA7BF-EC79-41C3-B847-35D3D9A415F5}"/>
    <cellStyle name="Notas 21 6" xfId="7029" xr:uid="{F2FCF4AA-AD18-4377-9ABE-FD071AD1731D}"/>
    <cellStyle name="Notas 21 6 2" xfId="9768" xr:uid="{CFBE2C25-4CBD-4305-86A9-0113F1BD4FCF}"/>
    <cellStyle name="Notas 21 6 3" xfId="17673" xr:uid="{BB347015-51B9-49E0-8AAC-399056FE84C0}"/>
    <cellStyle name="Notas 21 7" xfId="10088" xr:uid="{816B2191-DB48-46B1-B49E-F08C0785D70B}"/>
    <cellStyle name="Notas 21 8" xfId="12927" xr:uid="{86DBD799-EF7B-4452-81D2-26E12385FD95}"/>
    <cellStyle name="Notas 21 9" xfId="21383" xr:uid="{8D6D29DE-DAA4-48FD-ABBE-D230708977BB}"/>
    <cellStyle name="Notas 22" xfId="68" xr:uid="{7AC8B3BD-A3AC-43EB-AC64-C3ABA42CA25F}"/>
    <cellStyle name="Notas 22 10" xfId="25066" xr:uid="{D1A8F6CC-D1ED-44AD-BE58-3A7684A59B1B}"/>
    <cellStyle name="Notas 22 11" xfId="26093" xr:uid="{74CC3D37-574F-42FA-BFF9-C2C57C5AE77E}"/>
    <cellStyle name="Notas 22 12" xfId="27116" xr:uid="{FE740136-3BF7-4B30-B490-D3105F9A116E}"/>
    <cellStyle name="Notas 22 2" xfId="806" xr:uid="{87F04CA0-FC6C-4E5C-AC5A-086DFC85FE27}"/>
    <cellStyle name="Notas 22 2 2" xfId="4399" xr:uid="{0BDB74D1-4E75-49CC-9308-86429AF347D1}"/>
    <cellStyle name="Notas 22 2 2 2" xfId="7038" xr:uid="{005838B2-6365-49A2-993B-80B79194FF1A}"/>
    <cellStyle name="Notas 22 2 3" xfId="7037" xr:uid="{AC36491C-E30C-4C6C-A17A-053FA5F041B0}"/>
    <cellStyle name="Notas 22 2 3 2" xfId="9774" xr:uid="{3B3CF48E-525A-4B18-9E78-898B4662D446}"/>
    <cellStyle name="Notas 22 2 4" xfId="10826" xr:uid="{5659CE1A-E54C-4D0B-AB5F-704E75780AAB}"/>
    <cellStyle name="Notas 22 2 5" xfId="13662" xr:uid="{E51EA3A3-3A98-4544-9EB7-04083FDC6914}"/>
    <cellStyle name="Notas 22 3" xfId="4400" xr:uid="{87BC420D-C485-43C8-BB13-D86263A0F58D}"/>
    <cellStyle name="Notas 22 3 2" xfId="7040" xr:uid="{09D6BAE9-20C7-446D-AF26-5A18FC7E2571}"/>
    <cellStyle name="Notas 22 3 2 2" xfId="9776" xr:uid="{DB0441BA-EEB3-4D39-BB0E-CA2AE45568D6}"/>
    <cellStyle name="Notas 22 3 3" xfId="7039" xr:uid="{BD81A220-0308-4FED-A5DD-DCBFDF33E3CE}"/>
    <cellStyle name="Notas 22 3 3 2" xfId="9775" xr:uid="{57D42DAE-61AD-4E4F-877F-7B1498B75019}"/>
    <cellStyle name="Notas 22 3 4" xfId="7532" xr:uid="{E257FF8F-AEA8-4404-867B-97F8294151A5}"/>
    <cellStyle name="Notas 22 3 5" xfId="15164" xr:uid="{AE0BFE52-3D40-483A-BC3C-9EB8B642FA27}"/>
    <cellStyle name="Notas 22 4" xfId="4401" xr:uid="{E05F1428-7FB6-4E69-8416-4EFFFAE90CE3}"/>
    <cellStyle name="Notas 22 4 2" xfId="7041" xr:uid="{2C8CFE7A-CF6F-4A1C-AE36-B3FB05DE94F0}"/>
    <cellStyle name="Notas 22 4 2 2" xfId="9777" xr:uid="{16CA11D9-3378-4942-9FFC-4A228EB656B3}"/>
    <cellStyle name="Notas 22 4 3" xfId="16192" xr:uid="{3C56C76E-5921-469E-BA14-0DCA636B5D59}"/>
    <cellStyle name="Notas 22 5" xfId="4398" xr:uid="{3CB5C15D-7155-4220-9182-01C5895A9D55}"/>
    <cellStyle name="Notas 22 5 2" xfId="7042" xr:uid="{C429BC98-3302-4523-905F-7D34AE37F7ED}"/>
    <cellStyle name="Notas 22 5 3" xfId="17413" xr:uid="{A66B857F-6387-48B7-9DDF-5AE37FFE5B80}"/>
    <cellStyle name="Notas 22 6" xfId="7036" xr:uid="{4B0A522A-4CE4-4D21-8642-9D145B43C145}"/>
    <cellStyle name="Notas 22 6 2" xfId="9773" xr:uid="{E7CEFFB7-5084-4FCF-A790-346ADFE4BB0F}"/>
    <cellStyle name="Notas 22 6 3" xfId="17674" xr:uid="{F5277252-8874-4BA8-9E26-AF936C452670}"/>
    <cellStyle name="Notas 22 7" xfId="10089" xr:uid="{9C6079F1-78BD-420D-9FA6-79E078E83F49}"/>
    <cellStyle name="Notas 22 8" xfId="12928" xr:uid="{8E84C047-5E23-44FF-B4A2-1571E2F5D906}"/>
    <cellStyle name="Notas 22 9" xfId="21384" xr:uid="{55154032-773B-442C-B071-DEBE0F6B32C0}"/>
    <cellStyle name="Notas 23" xfId="69" xr:uid="{CED29348-041F-41EE-9965-F14E72CD1E1D}"/>
    <cellStyle name="Notas 23 10" xfId="25067" xr:uid="{251759E0-2237-43D6-8267-DC947DE7F52B}"/>
    <cellStyle name="Notas 23 11" xfId="26094" xr:uid="{17B3728A-32EA-4554-8FC9-0DF6725055EC}"/>
    <cellStyle name="Notas 23 12" xfId="27117" xr:uid="{0C4A6128-D311-4324-8A72-FC853BA8F759}"/>
    <cellStyle name="Notas 23 2" xfId="807" xr:uid="{53961BBF-66D1-4721-AAB6-12A05DCCF3B8}"/>
    <cellStyle name="Notas 23 2 2" xfId="4403" xr:uid="{6F19BDEA-66C3-4E6B-9808-6C51BD76E6F7}"/>
    <cellStyle name="Notas 23 2 2 2" xfId="7045" xr:uid="{E414CDB5-EAFC-4657-961D-8A6DFD764C3A}"/>
    <cellStyle name="Notas 23 2 3" xfId="7044" xr:uid="{11D6759C-6B9E-4C22-9BD2-BEE84D3784A6}"/>
    <cellStyle name="Notas 23 2 3 2" xfId="9779" xr:uid="{AEF1CB2D-7393-477A-9C2A-FC5DCD07BF76}"/>
    <cellStyle name="Notas 23 2 4" xfId="10827" xr:uid="{9A6C9703-6B23-46BC-B7FB-C0E5737A6F21}"/>
    <cellStyle name="Notas 23 2 5" xfId="13663" xr:uid="{481913CE-1AA9-4374-9272-8A366FAD5236}"/>
    <cellStyle name="Notas 23 3" xfId="4404" xr:uid="{13BCB8B6-6236-42BC-A7DF-D037FD3CF426}"/>
    <cellStyle name="Notas 23 3 2" xfId="7047" xr:uid="{D47EFE0C-9DAA-4AD0-B47F-298012A4B11B}"/>
    <cellStyle name="Notas 23 3 2 2" xfId="9781" xr:uid="{728DD86F-73C4-4CDD-93C4-3F2635104178}"/>
    <cellStyle name="Notas 23 3 3" xfId="7046" xr:uid="{12AFF4C2-9889-4EED-98BA-A22B3C883969}"/>
    <cellStyle name="Notas 23 3 3 2" xfId="9780" xr:uid="{208FEE5F-741B-46D3-99E6-14AF31E8B7AB}"/>
    <cellStyle name="Notas 23 3 4" xfId="4723" xr:uid="{5AE447B2-EFC0-4632-A149-F509B335629C}"/>
    <cellStyle name="Notas 23 3 5" xfId="15165" xr:uid="{56CCE052-67A2-44DD-836E-904CC5AC4745}"/>
    <cellStyle name="Notas 23 4" xfId="4405" xr:uid="{609D58E7-BD42-4586-9A3A-151CA815AB52}"/>
    <cellStyle name="Notas 23 4 2" xfId="7048" xr:uid="{00A5FB16-BDD9-4C4B-861D-833E268FB207}"/>
    <cellStyle name="Notas 23 4 2 2" xfId="9782" xr:uid="{866FEB3E-057D-4F07-BDDA-C8A9A24C4B35}"/>
    <cellStyle name="Notas 23 4 3" xfId="16193" xr:uid="{E4243E81-53D6-42BE-BF1A-5570348EC46C}"/>
    <cellStyle name="Notas 23 5" xfId="4402" xr:uid="{35460A3B-CCA2-45B0-8B1D-CE8D181F3FB7}"/>
    <cellStyle name="Notas 23 5 2" xfId="7049" xr:uid="{EEA48D58-4F27-481A-AB51-BB62403E4622}"/>
    <cellStyle name="Notas 23 5 3" xfId="17414" xr:uid="{D9634924-7667-47EF-ACAF-CB0D10540C6A}"/>
    <cellStyle name="Notas 23 6" xfId="7043" xr:uid="{D5794C62-3FAA-4801-91FA-C67F632098DE}"/>
    <cellStyle name="Notas 23 6 2" xfId="9778" xr:uid="{59FC0EB6-2B70-4B51-89C3-6FB5E2ED3559}"/>
    <cellStyle name="Notas 23 6 3" xfId="17675" xr:uid="{E3FA67CC-A3EB-4FF0-A7F0-A6B7E120CA5F}"/>
    <cellStyle name="Notas 23 7" xfId="10090" xr:uid="{EE8E4E55-B27A-4D2B-952A-FF6CECC413B2}"/>
    <cellStyle name="Notas 23 8" xfId="12929" xr:uid="{6078F334-183C-4109-A12A-46CF87EC3DFF}"/>
    <cellStyle name="Notas 23 9" xfId="21385" xr:uid="{B4324F00-EC3C-4FDD-BF59-9ADC5768522E}"/>
    <cellStyle name="Notas 24" xfId="81" xr:uid="{5EBC6F58-2B4B-4901-BE4E-C56F2D63FB58}"/>
    <cellStyle name="Notas 24 10" xfId="25068" xr:uid="{D60C7096-76A6-4BE6-9C02-8F910AD771D0}"/>
    <cellStyle name="Notas 24 11" xfId="26095" xr:uid="{B66F9A6D-2AEC-4943-8394-EA8F33E38F3B}"/>
    <cellStyle name="Notas 24 12" xfId="27118" xr:uid="{87719501-BED3-4B9D-BAFF-87A9722749B5}"/>
    <cellStyle name="Notas 24 2" xfId="818" xr:uid="{C8891BC2-5E87-4272-89B6-1E920DE5C69C}"/>
    <cellStyle name="Notas 24 2 2" xfId="4407" xr:uid="{CE2C23DF-E209-4E37-9515-1AFDBF524815}"/>
    <cellStyle name="Notas 24 2 2 2" xfId="7052" xr:uid="{81373740-5724-4019-9D79-7891D2E0B418}"/>
    <cellStyle name="Notas 24 2 3" xfId="7051" xr:uid="{24815708-EE19-4FF3-B0F2-68ED67C5CAAA}"/>
    <cellStyle name="Notas 24 2 3 2" xfId="9784" xr:uid="{B8741201-8306-4CB8-AFC0-6EA21DE1EF2F}"/>
    <cellStyle name="Notas 24 2 4" xfId="10838" xr:uid="{58D15837-9E8A-4B56-B468-330F6358DDAD}"/>
    <cellStyle name="Notas 24 2 5" xfId="13674" xr:uid="{C1C881F9-A322-42C3-8CB7-68E6C8145FFF}"/>
    <cellStyle name="Notas 24 3" xfId="4408" xr:uid="{83DE275B-2E20-4162-BA1C-225B2F45DF4F}"/>
    <cellStyle name="Notas 24 3 2" xfId="7054" xr:uid="{F3FBC2FD-B5D1-48DD-A7C1-5C9C0BA4D8AB}"/>
    <cellStyle name="Notas 24 3 2 2" xfId="9786" xr:uid="{E79A3185-4F27-4F3B-A5FD-1707496A1A4D}"/>
    <cellStyle name="Notas 24 3 3" xfId="7053" xr:uid="{79C4BAC9-1CC6-4E58-AE27-BAF38FB2DE93}"/>
    <cellStyle name="Notas 24 3 3 2" xfId="9785" xr:uid="{9CFD31F9-D18C-44AD-996D-E38AA1D2BD8D}"/>
    <cellStyle name="Notas 24 3 4" xfId="5608" xr:uid="{789F6951-553E-45EC-99C8-7E9D6315EC99}"/>
    <cellStyle name="Notas 24 3 5" xfId="15166" xr:uid="{9759572D-55E5-4CCF-BEA8-42DFD6325689}"/>
    <cellStyle name="Notas 24 4" xfId="4409" xr:uid="{578F315A-3E20-4271-82B0-D56C78A235E2}"/>
    <cellStyle name="Notas 24 4 2" xfId="7055" xr:uid="{B6D98C1B-D60B-4CB7-AEFB-79B6FE8DD715}"/>
    <cellStyle name="Notas 24 4 2 2" xfId="9787" xr:uid="{26A74CE5-52D3-4C45-867D-D49555CDB436}"/>
    <cellStyle name="Notas 24 4 3" xfId="16194" xr:uid="{05896E8D-BA89-4B5C-BA14-A93B5B25A1E7}"/>
    <cellStyle name="Notas 24 5" xfId="4406" xr:uid="{BEF8DA4D-1110-4FA9-A2E3-211051670A82}"/>
    <cellStyle name="Notas 24 5 2" xfId="7056" xr:uid="{7CC3E0FE-368D-4A7B-9688-06FE697ECA97}"/>
    <cellStyle name="Notas 24 5 3" xfId="17415" xr:uid="{3E5B4125-F646-4C31-88DE-0EDC660843C6}"/>
    <cellStyle name="Notas 24 6" xfId="7050" xr:uid="{43EA8E82-8FC8-485E-8499-BCFA9BED08F4}"/>
    <cellStyle name="Notas 24 6 2" xfId="9783" xr:uid="{A1E8D39B-384C-4852-AB3E-CEC8E3D9FD98}"/>
    <cellStyle name="Notas 24 6 3" xfId="17676" xr:uid="{EA45F219-5CD3-4DB4-B0C0-3B2F88E63621}"/>
    <cellStyle name="Notas 24 7" xfId="10106" xr:uid="{D692E9AF-6FBD-491C-A4D0-E338AA993E3D}"/>
    <cellStyle name="Notas 24 8" xfId="12940" xr:uid="{DBBC5A0A-AFB9-49BC-8743-670F5D13E098}"/>
    <cellStyle name="Notas 24 9" xfId="21386" xr:uid="{4EFFEDFD-DB1B-45D4-B622-2386AE207337}"/>
    <cellStyle name="Notas 25" xfId="86" xr:uid="{10B726DA-C1B8-49E0-B78C-14BF6632B806}"/>
    <cellStyle name="Notas 25 10" xfId="25069" xr:uid="{338C7804-38C1-418D-B56E-330C9D1844E1}"/>
    <cellStyle name="Notas 25 11" xfId="26096" xr:uid="{377B5AEF-2FD2-4476-86F8-9B7C8E435288}"/>
    <cellStyle name="Notas 25 12" xfId="27119" xr:uid="{26846142-3488-468B-A9E8-210E9B5A766B}"/>
    <cellStyle name="Notas 25 2" xfId="823" xr:uid="{DC77AA53-5FFE-47B0-BAD8-F70BBD29E18D}"/>
    <cellStyle name="Notas 25 2 2" xfId="4411" xr:uid="{3B51C17B-5CA5-45D8-A778-6391741C5319}"/>
    <cellStyle name="Notas 25 2 2 2" xfId="7059" xr:uid="{003AD7B5-AFE6-40CC-AD92-B9E9C723B367}"/>
    <cellStyle name="Notas 25 2 3" xfId="7058" xr:uid="{C350D787-B76A-44D4-8531-29AF64FF255C}"/>
    <cellStyle name="Notas 25 2 3 2" xfId="9789" xr:uid="{3700E9E4-FB9A-44F1-BE9C-DDB67C8630CA}"/>
    <cellStyle name="Notas 25 2 4" xfId="10843" xr:uid="{CFF9138A-1728-4B3B-BF65-4ACBF8B51F02}"/>
    <cellStyle name="Notas 25 2 5" xfId="13679" xr:uid="{D709539A-BF7C-4DC6-9426-FCB98CFACB1F}"/>
    <cellStyle name="Notas 25 3" xfId="4412" xr:uid="{B80509E9-1A6B-4CCE-AB4F-15AEB7736CFA}"/>
    <cellStyle name="Notas 25 3 2" xfId="7061" xr:uid="{BA2CBA1D-4A66-493D-8BE7-BE7720F86D65}"/>
    <cellStyle name="Notas 25 3 2 2" xfId="9791" xr:uid="{5ECD98CE-09D5-40E0-87DF-F2C9B7D543C1}"/>
    <cellStyle name="Notas 25 3 3" xfId="7060" xr:uid="{6437C1F5-E94F-43C9-91E1-8385481DF596}"/>
    <cellStyle name="Notas 25 3 3 2" xfId="9790" xr:uid="{0EBC9A9F-3A57-4075-ADBB-6B880919FD8F}"/>
    <cellStyle name="Notas 25 3 4" xfId="7539" xr:uid="{6D378011-7419-4F77-8BBC-380337534631}"/>
    <cellStyle name="Notas 25 3 5" xfId="15167" xr:uid="{B9B4C365-912D-4EDD-903B-5002468FCC13}"/>
    <cellStyle name="Notas 25 4" xfId="4413" xr:uid="{59B127BE-7E03-48C0-A8FF-7368A54A6A8C}"/>
    <cellStyle name="Notas 25 4 2" xfId="7062" xr:uid="{91F73A8E-D03F-4A35-9A12-518466D4C5E6}"/>
    <cellStyle name="Notas 25 4 2 2" xfId="9792" xr:uid="{7589166A-6055-4FB3-B8B6-7E2A6C0CEDEA}"/>
    <cellStyle name="Notas 25 4 3" xfId="16195" xr:uid="{E31D8227-F388-4CF6-B20F-583D04E938B2}"/>
    <cellStyle name="Notas 25 5" xfId="4410" xr:uid="{9DDC1065-31EB-43C3-ABEB-139497DD5544}"/>
    <cellStyle name="Notas 25 5 2" xfId="7063" xr:uid="{E77084FC-CB6D-42AC-857A-740FC1ADD6A2}"/>
    <cellStyle name="Notas 25 5 3" xfId="17416" xr:uid="{E2905CE1-43CB-4BCC-A21F-5202893CEC10}"/>
    <cellStyle name="Notas 25 6" xfId="7057" xr:uid="{5B0F78E9-8917-49B9-91CC-05733FC7EBD7}"/>
    <cellStyle name="Notas 25 6 2" xfId="9788" xr:uid="{C5ACF593-AA7F-4F1C-A02E-325F3FA2270F}"/>
    <cellStyle name="Notas 25 6 3" xfId="17677" xr:uid="{35EC0995-E2C4-4671-A7F4-B5F627C0ED86}"/>
    <cellStyle name="Notas 25 7" xfId="10110" xr:uid="{F0D934BC-7980-470D-B009-44E1F2D2DF16}"/>
    <cellStyle name="Notas 25 8" xfId="12945" xr:uid="{EC1AE8AC-C589-4EBA-8619-D558D38075B3}"/>
    <cellStyle name="Notas 25 9" xfId="21387" xr:uid="{D985093C-760B-4C56-BE30-211880903FA3}"/>
    <cellStyle name="Notas 26" xfId="113" xr:uid="{E31A5819-AB11-403F-BAEF-8D75D8B24D62}"/>
    <cellStyle name="Notas 26 10" xfId="25070" xr:uid="{7B29EE49-B5CA-472A-8B2A-FF7D165C7CB7}"/>
    <cellStyle name="Notas 26 11" xfId="26097" xr:uid="{832E0E7E-8998-4161-90AE-9940008BE42A}"/>
    <cellStyle name="Notas 26 12" xfId="27120" xr:uid="{C8794E02-2341-4935-8E85-23848A8E7228}"/>
    <cellStyle name="Notas 26 2" xfId="850" xr:uid="{42A985D0-684C-4B6C-A6E7-C55935909867}"/>
    <cellStyle name="Notas 26 2 2" xfId="4415" xr:uid="{641BEE73-1499-4AC9-ABA2-3A4DC838739C}"/>
    <cellStyle name="Notas 26 2 2 2" xfId="7066" xr:uid="{EABB63E2-1607-4438-9D59-9D4E9B2D9489}"/>
    <cellStyle name="Notas 26 2 3" xfId="7065" xr:uid="{DF09DC78-951F-46E1-8E8A-DC284DFBC31D}"/>
    <cellStyle name="Notas 26 2 3 2" xfId="9794" xr:uid="{A65D3573-7582-4975-A8C9-CC08CD0D96F1}"/>
    <cellStyle name="Notas 26 2 4" xfId="10870" xr:uid="{AE7A6022-DB20-4D0C-AF2E-3A581AAD3A08}"/>
    <cellStyle name="Notas 26 2 5" xfId="13706" xr:uid="{6EAAC871-EC49-4717-BB2E-74D673397532}"/>
    <cellStyle name="Notas 26 3" xfId="4416" xr:uid="{06A3034F-925F-466D-9F7F-9C20AE8EC160}"/>
    <cellStyle name="Notas 26 3 2" xfId="7068" xr:uid="{8C72A225-30ED-4A15-A393-2407E46B84EE}"/>
    <cellStyle name="Notas 26 3 2 2" xfId="9796" xr:uid="{4B1AE4FB-CAC1-49E8-9F05-9F143C5B894E}"/>
    <cellStyle name="Notas 26 3 3" xfId="7067" xr:uid="{B549A443-0718-40C3-BB94-5D87B1351AE9}"/>
    <cellStyle name="Notas 26 3 3 2" xfId="9795" xr:uid="{412406E4-9861-4E75-9359-81862F37C639}"/>
    <cellStyle name="Notas 26 3 4" xfId="7540" xr:uid="{28DEF881-19BF-4B31-B326-EAEEBA3C7B9B}"/>
    <cellStyle name="Notas 26 3 5" xfId="15168" xr:uid="{EC72C8AF-AE37-4674-9741-033BA1328625}"/>
    <cellStyle name="Notas 26 4" xfId="4417" xr:uid="{C6593E0B-EACA-429C-8662-C62D934ED683}"/>
    <cellStyle name="Notas 26 4 2" xfId="7069" xr:uid="{BAEA7403-9F3F-4DE4-A51B-B6D7DC5C5EB9}"/>
    <cellStyle name="Notas 26 4 2 2" xfId="9797" xr:uid="{6FD5CB27-6AA3-445D-9810-EA7FECAC86B5}"/>
    <cellStyle name="Notas 26 4 3" xfId="16196" xr:uid="{7ADC57D6-8884-420E-A512-9FE3602370B7}"/>
    <cellStyle name="Notas 26 5" xfId="4414" xr:uid="{91A76D37-84E2-45F0-9EB9-AC936BF78830}"/>
    <cellStyle name="Notas 26 5 2" xfId="7070" xr:uid="{C5ECC82F-63D5-4C14-A5FC-9CAE8B840FCD}"/>
    <cellStyle name="Notas 26 5 3" xfId="17417" xr:uid="{5C8B510C-A1AA-4E63-B80B-8D138F8658C8}"/>
    <cellStyle name="Notas 26 6" xfId="7064" xr:uid="{C84CD914-21A2-4CC2-9BAB-13DF4B9498E9}"/>
    <cellStyle name="Notas 26 6 2" xfId="9793" xr:uid="{D70C680B-A80F-40A4-8D39-2D78BE67FBAC}"/>
    <cellStyle name="Notas 26 6 3" xfId="17678" xr:uid="{8697A65A-F4ED-4542-82E3-8C21956368F2}"/>
    <cellStyle name="Notas 26 7" xfId="10137" xr:uid="{E122E7FE-D38E-4827-A540-69C942CCE15B}"/>
    <cellStyle name="Notas 26 8" xfId="12972" xr:uid="{346392A0-1962-47DA-8F49-916EC2834A2C}"/>
    <cellStyle name="Notas 26 9" xfId="21388" xr:uid="{09073750-D3D4-42C8-B05F-9366AED64E89}"/>
    <cellStyle name="Notas 27" xfId="119" xr:uid="{5B147F3A-E74C-41AA-9166-BC89634E07CE}"/>
    <cellStyle name="Notas 27 10" xfId="25071" xr:uid="{A9296A40-B4AD-4B04-AE45-34765501C95E}"/>
    <cellStyle name="Notas 27 11" xfId="26098" xr:uid="{C588F1B4-8428-470C-AC55-5D86450F5A96}"/>
    <cellStyle name="Notas 27 12" xfId="27121" xr:uid="{807DE638-8967-4F93-89BA-02E7374F752D}"/>
    <cellStyle name="Notas 27 2" xfId="856" xr:uid="{2D179F60-DF97-4160-B9B5-8EAFBA6CA901}"/>
    <cellStyle name="Notas 27 2 2" xfId="4419" xr:uid="{00E1FF70-B564-4180-9C4E-2FD40C3F03F4}"/>
    <cellStyle name="Notas 27 2 2 2" xfId="7073" xr:uid="{7D609DE8-2070-4222-B4FE-ED4F3D801F1E}"/>
    <cellStyle name="Notas 27 2 3" xfId="7072" xr:uid="{34C24EF2-A87B-4F0E-BC18-C563C94ED438}"/>
    <cellStyle name="Notas 27 2 3 2" xfId="9799" xr:uid="{8F9EA264-C707-4897-B770-8A8D161DFC61}"/>
    <cellStyle name="Notas 27 2 4" xfId="10876" xr:uid="{3FEF051F-C386-40CC-ABB8-E72910FEF7D7}"/>
    <cellStyle name="Notas 27 2 5" xfId="13712" xr:uid="{3028DE48-9F50-40CD-AA62-28270FB4256D}"/>
    <cellStyle name="Notas 27 3" xfId="4420" xr:uid="{8BBBE9FE-E98C-4DB5-9250-B428EF411763}"/>
    <cellStyle name="Notas 27 3 2" xfId="7075" xr:uid="{37FFCD34-688D-4655-BD53-4E82B97A1F8D}"/>
    <cellStyle name="Notas 27 3 2 2" xfId="9801" xr:uid="{14171CB4-062E-4BEF-8FC3-9DE9334E1D2E}"/>
    <cellStyle name="Notas 27 3 3" xfId="7074" xr:uid="{52F407F3-D3AC-48F0-95BE-FB2F2B09C688}"/>
    <cellStyle name="Notas 27 3 3 2" xfId="9800" xr:uid="{8929D88D-993F-4A40-9E0A-B8EF00A241BC}"/>
    <cellStyle name="Notas 27 3 4" xfId="7538" xr:uid="{645CD217-FAE8-4060-B58C-3148591325C4}"/>
    <cellStyle name="Notas 27 3 5" xfId="15169" xr:uid="{A10512F6-0B2C-4471-801B-13C5CB7E1B50}"/>
    <cellStyle name="Notas 27 4" xfId="4421" xr:uid="{A4D46CC2-3697-4BA1-8378-8CA426EC0962}"/>
    <cellStyle name="Notas 27 4 2" xfId="7076" xr:uid="{0F2E6104-BC7C-4F4C-B57D-D733AE29B416}"/>
    <cellStyle name="Notas 27 4 2 2" xfId="9802" xr:uid="{4C33A3F7-178C-4356-89D5-ED2689AF070A}"/>
    <cellStyle name="Notas 27 4 3" xfId="16197" xr:uid="{E8C4326C-7290-4B22-B371-44EA00691D8D}"/>
    <cellStyle name="Notas 27 5" xfId="4418" xr:uid="{D0E9EFF1-1F41-42A1-8033-4A08BB2A04B6}"/>
    <cellStyle name="Notas 27 5 2" xfId="7077" xr:uid="{B6EAE77E-7733-4130-87DE-C4D542D4556B}"/>
    <cellStyle name="Notas 27 5 3" xfId="17418" xr:uid="{1303EA83-DB67-4847-93A1-E8C20D56DC7E}"/>
    <cellStyle name="Notas 27 6" xfId="7071" xr:uid="{343F9E0D-89D0-4D91-ABC1-9DFBEF74ECED}"/>
    <cellStyle name="Notas 27 6 2" xfId="9798" xr:uid="{EC214258-5633-4F49-9CBB-F7A6F5CF1DF5}"/>
    <cellStyle name="Notas 27 6 3" xfId="17679" xr:uid="{C71EE08C-D368-4200-B01A-B346ED8F8883}"/>
    <cellStyle name="Notas 27 7" xfId="10143" xr:uid="{39C7CAC2-D964-4688-A525-26DB942FAB06}"/>
    <cellStyle name="Notas 27 8" xfId="12978" xr:uid="{07A43037-1658-4180-8609-112699CE6BE5}"/>
    <cellStyle name="Notas 27 9" xfId="21389" xr:uid="{4C34EBAC-F272-4580-A1F3-A36D8F1F586B}"/>
    <cellStyle name="Notas 28" xfId="137" xr:uid="{42E06DEB-3BC7-48A7-BDF9-6B0EFCE1CB86}"/>
    <cellStyle name="Notas 28 10" xfId="25072" xr:uid="{3F1CDB71-B9C9-4317-A78D-69C1A136A228}"/>
    <cellStyle name="Notas 28 11" xfId="26099" xr:uid="{8567EFD7-FD13-4F93-AE50-8292C81B0E0E}"/>
    <cellStyle name="Notas 28 12" xfId="27122" xr:uid="{8DD575EF-F0EF-45D8-A486-4502758B1015}"/>
    <cellStyle name="Notas 28 2" xfId="874" xr:uid="{0F971B31-2D03-4597-9C5B-A35C12899830}"/>
    <cellStyle name="Notas 28 2 2" xfId="4423" xr:uid="{17F15307-635F-4971-AB59-DD192CDD94A9}"/>
    <cellStyle name="Notas 28 2 2 2" xfId="7080" xr:uid="{1D97BC3E-1E59-4680-A250-9D36C71A8D4D}"/>
    <cellStyle name="Notas 28 2 3" xfId="7079" xr:uid="{220A815F-FD04-438B-9B9D-BBB7C7893605}"/>
    <cellStyle name="Notas 28 2 3 2" xfId="9804" xr:uid="{77FFD5D0-F9B1-45ED-915D-D3C94952AB6A}"/>
    <cellStyle name="Notas 28 2 4" xfId="10894" xr:uid="{9745213C-1B68-4850-860A-F6E2A3CE9088}"/>
    <cellStyle name="Notas 28 2 5" xfId="13730" xr:uid="{ADB5985B-5FE1-4270-8B4D-A56119516804}"/>
    <cellStyle name="Notas 28 3" xfId="4424" xr:uid="{309BE3C2-C0A9-43E2-863E-3D92A391D9A2}"/>
    <cellStyle name="Notas 28 3 2" xfId="7082" xr:uid="{3708F01B-5117-48DA-B2F5-131348F0DAA1}"/>
    <cellStyle name="Notas 28 3 2 2" xfId="9806" xr:uid="{155BF4C0-3D2B-4B92-837E-C67D88931330}"/>
    <cellStyle name="Notas 28 3 3" xfId="7081" xr:uid="{B7A1DBA6-C96B-424C-848D-025770D48B99}"/>
    <cellStyle name="Notas 28 3 3 2" xfId="9805" xr:uid="{A2EACBE5-1ED8-4E3E-95BF-B84AA30F527C}"/>
    <cellStyle name="Notas 28 3 4" xfId="4722" xr:uid="{B7700A74-0FC7-4AAB-A8B9-CD999A209CD4}"/>
    <cellStyle name="Notas 28 3 5" xfId="15170" xr:uid="{27E67F30-402D-41F2-A7EE-E530CA91FC6B}"/>
    <cellStyle name="Notas 28 4" xfId="4425" xr:uid="{D88A6DC8-DCB6-4A31-AB63-14804753D313}"/>
    <cellStyle name="Notas 28 4 2" xfId="7083" xr:uid="{7129038D-EDDC-429F-942B-04C8B2FEB108}"/>
    <cellStyle name="Notas 28 4 2 2" xfId="9807" xr:uid="{1AB71983-9BCC-4693-A8DB-E336ADB3490C}"/>
    <cellStyle name="Notas 28 4 3" xfId="16198" xr:uid="{DF591986-D589-4AD3-816B-8ACF8141D5D5}"/>
    <cellStyle name="Notas 28 5" xfId="4422" xr:uid="{D3A7B266-C9F5-40B5-BD10-30B7938CACED}"/>
    <cellStyle name="Notas 28 5 2" xfId="7084" xr:uid="{AB9D8EA4-ACB7-4C6D-B12A-9D1909A32025}"/>
    <cellStyle name="Notas 28 5 3" xfId="17419" xr:uid="{22636863-63BC-49E6-8A46-0CD58875D688}"/>
    <cellStyle name="Notas 28 6" xfId="7078" xr:uid="{1AAB7DD2-285F-4F92-A228-17A98B8F838F}"/>
    <cellStyle name="Notas 28 6 2" xfId="9803" xr:uid="{D09C0563-AEB4-4568-A298-508B284FE6A4}"/>
    <cellStyle name="Notas 28 6 3" xfId="17680" xr:uid="{A864AD45-A119-43E2-9D80-D30E305BE28F}"/>
    <cellStyle name="Notas 28 7" xfId="10161" xr:uid="{B3D2F167-BB9B-4335-9328-57EC7D443E6C}"/>
    <cellStyle name="Notas 28 8" xfId="12996" xr:uid="{22F50FBB-7310-487F-BABD-888DDAB25F22}"/>
    <cellStyle name="Notas 28 9" xfId="21390" xr:uid="{459595AC-0C94-4807-A856-9DE87E26D891}"/>
    <cellStyle name="Notas 29" xfId="150" xr:uid="{F1E69AD1-53A4-447B-B80F-FA9B28A1EBCB}"/>
    <cellStyle name="Notas 29 10" xfId="25073" xr:uid="{295E1F16-FA3D-468E-8C2C-B1BE890803EA}"/>
    <cellStyle name="Notas 29 11" xfId="26100" xr:uid="{E1F9DE70-A465-453F-A2B3-BCB781F0913C}"/>
    <cellStyle name="Notas 29 12" xfId="27123" xr:uid="{8F51D583-86B4-4A11-B1F2-1BF99A547356}"/>
    <cellStyle name="Notas 29 2" xfId="887" xr:uid="{AC2D76DC-965F-474E-B143-2F2569EEA3BD}"/>
    <cellStyle name="Notas 29 2 2" xfId="4427" xr:uid="{9F2B74A6-1BC5-4F60-991F-116841E9F3DD}"/>
    <cellStyle name="Notas 29 2 2 2" xfId="7087" xr:uid="{B8A117C8-FEAA-4E54-B5CB-8BAF44BFE8FD}"/>
    <cellStyle name="Notas 29 2 3" xfId="7086" xr:uid="{C580BD54-AE5A-4958-B5FC-72E76C833072}"/>
    <cellStyle name="Notas 29 2 3 2" xfId="9809" xr:uid="{D75EAE7D-6F0C-4796-B58C-2E4CE96F1BA8}"/>
    <cellStyle name="Notas 29 2 4" xfId="10907" xr:uid="{0CB3BEE7-1DCF-46CD-B03E-0BC4A226680A}"/>
    <cellStyle name="Notas 29 2 5" xfId="13743" xr:uid="{6769249B-1AC6-4A37-A959-971D53EE3F53}"/>
    <cellStyle name="Notas 29 3" xfId="4428" xr:uid="{C6DA6468-E5FF-4ED7-85C6-9E2C16E9F77E}"/>
    <cellStyle name="Notas 29 3 2" xfId="7089" xr:uid="{6EC25C96-402D-44DB-B0B8-8F2BC9A19CB7}"/>
    <cellStyle name="Notas 29 3 2 2" xfId="9811" xr:uid="{C4882685-D5B7-4563-A666-401A09396AD5}"/>
    <cellStyle name="Notas 29 3 3" xfId="7088" xr:uid="{E1F4DD8D-4583-4549-B4A6-3022147BBD8F}"/>
    <cellStyle name="Notas 29 3 3 2" xfId="9810" xr:uid="{E761EDF3-3C70-49A7-84A1-D1BF8954B7BE}"/>
    <cellStyle name="Notas 29 3 4" xfId="7541" xr:uid="{EB787CFD-A85A-490A-806B-D450793EA90E}"/>
    <cellStyle name="Notas 29 3 5" xfId="15171" xr:uid="{E52A9F00-16B0-4953-8EBB-CE394898B697}"/>
    <cellStyle name="Notas 29 4" xfId="4429" xr:uid="{7EDE3116-B651-4B1D-A406-110E0F306FCA}"/>
    <cellStyle name="Notas 29 4 2" xfId="7090" xr:uid="{9D45CF18-89F8-4C3D-96A6-61631D460CDD}"/>
    <cellStyle name="Notas 29 4 2 2" xfId="9812" xr:uid="{8829BD5D-C2E5-4A32-A949-17D9DA289A29}"/>
    <cellStyle name="Notas 29 4 3" xfId="16199" xr:uid="{A6CA6981-DB9E-49F4-A653-A87540830B71}"/>
    <cellStyle name="Notas 29 5" xfId="4426" xr:uid="{303737AF-3DC6-4680-AE4D-00A136BD71C3}"/>
    <cellStyle name="Notas 29 5 2" xfId="7091" xr:uid="{7F89F7D2-B03C-4438-86E3-21FF2A20F353}"/>
    <cellStyle name="Notas 29 5 3" xfId="17420" xr:uid="{8FF17109-8B8C-4B7B-AC8C-CBED4540BE1E}"/>
    <cellStyle name="Notas 29 6" xfId="7085" xr:uid="{C007B97E-3990-449A-A0F3-423ABDF8769A}"/>
    <cellStyle name="Notas 29 6 2" xfId="9808" xr:uid="{3A737A9E-305B-4358-AEA3-3992FD931727}"/>
    <cellStyle name="Notas 29 6 3" xfId="17681" xr:uid="{D390FA28-C3CA-4574-96B6-A1F4CC005FD2}"/>
    <cellStyle name="Notas 29 7" xfId="10174" xr:uid="{FD2C3C83-3330-4B06-BAB9-6073135938FD}"/>
    <cellStyle name="Notas 29 8" xfId="13009" xr:uid="{1E287C16-BE23-4401-8BDB-B6A8697F388D}"/>
    <cellStyle name="Notas 29 9" xfId="21391" xr:uid="{A665ACB7-D6BD-42BE-B584-2FEF13812A77}"/>
    <cellStyle name="Notas 3" xfId="70" xr:uid="{F0FE62D9-EEC3-40EB-B894-77D2DB359B60}"/>
    <cellStyle name="Notas 3 10" xfId="24286" xr:uid="{DB0CF253-4FA0-45AD-97E3-FC3FD799C8A2}"/>
    <cellStyle name="Notas 3 11" xfId="25313" xr:uid="{0DCA66AF-6B66-4493-AED5-ACC703B30CC0}"/>
    <cellStyle name="Notas 3 12" xfId="26336" xr:uid="{7536F9C8-848F-444C-B88D-E026F69915A1}"/>
    <cellStyle name="Notas 3 2" xfId="808" xr:uid="{36816240-6499-449B-B146-A6C3C9F0F928}"/>
    <cellStyle name="Notas 3 2 10" xfId="25407" xr:uid="{4C62243B-529E-49BE-A2C8-09F664CBCF39}"/>
    <cellStyle name="Notas 3 2 11" xfId="26430" xr:uid="{756AA3BC-6851-4809-98E2-6808A4F6F392}"/>
    <cellStyle name="Notas 3 2 2" xfId="4432" xr:uid="{F5FF48DA-59BD-41A0-807E-6868A6EF2D09}"/>
    <cellStyle name="Notas 3 2 2 2" xfId="7095" xr:uid="{3FEE4F0E-14A3-4327-A629-91F76A6A7B01}"/>
    <cellStyle name="Notas 3 2 2 2 2" xfId="9816" xr:uid="{06F309D7-8D0B-4358-A5E2-4E52FFB90A2F}"/>
    <cellStyle name="Notas 3 2 2 3" xfId="7094" xr:uid="{07CA4D3E-F0AC-4E83-ACC4-7423DCFAD663}"/>
    <cellStyle name="Notas 3 2 2 3 2" xfId="9815" xr:uid="{BAC3FEEA-06C1-4EC3-8F7B-788F79825DE3}"/>
    <cellStyle name="Notas 3 2 2 4" xfId="7424" xr:uid="{B24A6998-06D8-45ED-93C5-42CAF8D7957C}"/>
    <cellStyle name="Notas 3 2 2 5" xfId="14478" xr:uid="{03847999-E50D-4333-9A0E-A3193DE910AF}"/>
    <cellStyle name="Notas 3 2 3" xfId="4433" xr:uid="{CDFB1960-F08D-45D3-BB8C-5EF170215247}"/>
    <cellStyle name="Notas 3 2 3 2" xfId="7096" xr:uid="{89BFEA08-3060-4708-818F-0B3EDF2FFC71}"/>
    <cellStyle name="Notas 3 2 3 2 2" xfId="9817" xr:uid="{9F058BD4-8CD2-4BB8-BA4D-D199FD074415}"/>
    <cellStyle name="Notas 3 2 3 3" xfId="15506" xr:uid="{FD5F61B8-6288-4209-AE62-F0D4B945588C}"/>
    <cellStyle name="Notas 3 2 4" xfId="4431" xr:uid="{EF3E40F3-93B7-4155-B880-90F3112D51F2}"/>
    <cellStyle name="Notas 3 2 4 2" xfId="7097" xr:uid="{B70DC62F-1CD2-4C39-BE8D-67A957EF497A}"/>
    <cellStyle name="Notas 3 2 4 3" xfId="16849" xr:uid="{20A04027-F74A-4BCF-8FA6-3AF104A1425F}"/>
    <cellStyle name="Notas 3 2 5" xfId="7093" xr:uid="{75328326-76BE-48A7-B320-A9A58ACA567C}"/>
    <cellStyle name="Notas 3 2 5 2" xfId="9814" xr:uid="{3EEF9167-70CF-42D7-8EEE-C3002E32E414}"/>
    <cellStyle name="Notas 3 2 5 3" xfId="17651" xr:uid="{F56CD503-17CD-4920-B87B-BCA5EDA5B09C}"/>
    <cellStyle name="Notas 3 2 6" xfId="10828" xr:uid="{B3BD50B4-44DC-44DF-96C2-9766A4946066}"/>
    <cellStyle name="Notas 3 2 7" xfId="13664" xr:uid="{481D03BB-E656-413F-8D72-D8EDA763F4FE}"/>
    <cellStyle name="Notas 3 2 8" xfId="20698" xr:uid="{ED080DCC-B300-4741-BFE9-B133E4D1FE9E}"/>
    <cellStyle name="Notas 3 2 9" xfId="24380" xr:uid="{88FD1EE4-F310-4E34-A4BC-A9470B3615AF}"/>
    <cellStyle name="Notas 3 3" xfId="4434" xr:uid="{5ED6015D-3918-48C1-8F8E-BA5B0F3CD6E6}"/>
    <cellStyle name="Notas 3 3 2" xfId="7099" xr:uid="{79A95416-A4EA-41E3-A2B9-0640B32E8EA1}"/>
    <cellStyle name="Notas 3 3 2 2" xfId="9819" xr:uid="{4D53F5C2-606B-4183-A1D6-33D7F1AA313B}"/>
    <cellStyle name="Notas 3 3 3" xfId="7098" xr:uid="{B8AEE628-1832-467E-832A-C19CCE022D2F}"/>
    <cellStyle name="Notas 3 3 3 2" xfId="9818" xr:uid="{42F46076-C1C6-4A49-8770-1933284995AC}"/>
    <cellStyle name="Notas 3 3 4" xfId="5285" xr:uid="{F2C66ECD-0A03-4827-AB7C-AC43E1952360}"/>
    <cellStyle name="Notas 3 3 5" xfId="14384" xr:uid="{4282517D-69C1-43BD-91C7-507C3DBF1CD0}"/>
    <cellStyle name="Notas 3 4" xfId="4435" xr:uid="{57DC2315-CE51-4B79-AE68-B3D7962F708D}"/>
    <cellStyle name="Notas 3 4 2" xfId="7100" xr:uid="{AEECDFA2-5F36-4F5B-82D7-FC502A1BCA36}"/>
    <cellStyle name="Notas 3 4 2 2" xfId="9820" xr:uid="{65C72302-8BDA-49D8-919E-B6BE7BB306CF}"/>
    <cellStyle name="Notas 3 4 3" xfId="15412" xr:uid="{A142FC85-ABDC-4724-A5FC-8073AB94421B}"/>
    <cellStyle name="Notas 3 5" xfId="4430" xr:uid="{D2DEF00F-D3D8-4CC6-B4E0-EDA782DD6A88}"/>
    <cellStyle name="Notas 3 5 2" xfId="7101" xr:uid="{64367EB9-604C-4034-ADF7-C07AD518C57E}"/>
    <cellStyle name="Notas 3 5 3" xfId="16765" xr:uid="{5BB4DA40-251F-4E5D-85B3-CE909090784B}"/>
    <cellStyle name="Notas 3 6" xfId="7092" xr:uid="{39042CEE-D737-4864-AFAF-F2300CEF9B85}"/>
    <cellStyle name="Notas 3 6 2" xfId="9813" xr:uid="{3EB57835-F579-48FD-8C22-A8E5F22A7C27}"/>
    <cellStyle name="Notas 3 6 3" xfId="17645" xr:uid="{421F8EA4-7FC3-4CAF-A754-E4697F6EB2A3}"/>
    <cellStyle name="Notas 3 7" xfId="10091" xr:uid="{1CFFD9A3-A07F-4497-9A05-FD86AA5904DF}"/>
    <cellStyle name="Notas 3 8" xfId="12930" xr:uid="{5AEC275D-F04B-44C3-A598-CACD59BE52D3}"/>
    <cellStyle name="Notas 3 9" xfId="20604" xr:uid="{62612A73-0ADD-4460-B8F0-1C25F636BA83}"/>
    <cellStyle name="Notas 30" xfId="164" xr:uid="{EDCA6692-E9B1-4C1B-B6D6-BA067A352E38}"/>
    <cellStyle name="Notas 30 10" xfId="25074" xr:uid="{17F390A4-EA83-4C1D-9A40-9444B95B66BB}"/>
    <cellStyle name="Notas 30 11" xfId="26101" xr:uid="{7ED1A5DE-3E7F-4345-A43C-F220B09A3966}"/>
    <cellStyle name="Notas 30 12" xfId="27124" xr:uid="{B178AF04-6720-4489-8797-88C376DBD4D7}"/>
    <cellStyle name="Notas 30 2" xfId="901" xr:uid="{18B2812E-7B03-4C80-A729-6658D6744F95}"/>
    <cellStyle name="Notas 30 2 2" xfId="4437" xr:uid="{5B82B1D1-0E29-473D-8214-D062013B7688}"/>
    <cellStyle name="Notas 30 2 2 2" xfId="7104" xr:uid="{526C3DEE-9062-41B6-91E0-56F3CA7BB753}"/>
    <cellStyle name="Notas 30 2 3" xfId="7103" xr:uid="{A149AAE7-35EE-4CFF-ABAF-1852B66408F0}"/>
    <cellStyle name="Notas 30 2 3 2" xfId="9822" xr:uid="{1515AB8D-821C-45FB-A64D-E741E5ECA4A1}"/>
    <cellStyle name="Notas 30 2 4" xfId="10921" xr:uid="{9D8DA9DB-9C6C-40A5-9A0A-87054118E363}"/>
    <cellStyle name="Notas 30 2 5" xfId="13757" xr:uid="{2D14B0A7-FB3F-419C-AD70-AC14E7BB9BE1}"/>
    <cellStyle name="Notas 30 3" xfId="4438" xr:uid="{2B44B3E4-7101-43EA-A4A3-4AF8BA9D5D09}"/>
    <cellStyle name="Notas 30 3 2" xfId="7106" xr:uid="{6E84812C-3858-4FDA-816E-9881E764D966}"/>
    <cellStyle name="Notas 30 3 2 2" xfId="9824" xr:uid="{FB306192-BDBC-4F62-A48F-91D221E65B70}"/>
    <cellStyle name="Notas 30 3 3" xfId="7105" xr:uid="{36A7089A-6704-4B67-96F6-DE42774105DB}"/>
    <cellStyle name="Notas 30 3 3 2" xfId="9823" xr:uid="{6CAFAA7C-57A3-4C8A-BB4F-8F683CC98052}"/>
    <cellStyle name="Notas 30 3 4" xfId="7542" xr:uid="{3CCB6A08-1618-4917-B403-D1DD69D53014}"/>
    <cellStyle name="Notas 30 3 5" xfId="15172" xr:uid="{D15E57B0-663C-4832-BE86-BFC31E51DEE9}"/>
    <cellStyle name="Notas 30 4" xfId="4439" xr:uid="{1496071E-85B0-47D8-9022-30AF415895BB}"/>
    <cellStyle name="Notas 30 4 2" xfId="7107" xr:uid="{B9141477-5579-4B9C-B7DD-EB273668EE36}"/>
    <cellStyle name="Notas 30 4 2 2" xfId="9825" xr:uid="{4732202C-02DC-4663-AB61-26FCD67FB844}"/>
    <cellStyle name="Notas 30 4 3" xfId="16200" xr:uid="{6DEA5918-5D40-4AEB-BD7E-533E6DDB9E0C}"/>
    <cellStyle name="Notas 30 5" xfId="4436" xr:uid="{2A76A5C0-61F9-4FCD-9EB8-AE0D340648F9}"/>
    <cellStyle name="Notas 30 5 2" xfId="7108" xr:uid="{80F7A4BA-08B4-4E9D-9D6C-45C54792A919}"/>
    <cellStyle name="Notas 30 5 3" xfId="17421" xr:uid="{63B134D1-18EB-4ACE-823F-DB857C0463A9}"/>
    <cellStyle name="Notas 30 6" xfId="7102" xr:uid="{6F3EAC61-BA49-4A26-9DBA-DDA42A4C3D67}"/>
    <cellStyle name="Notas 30 6 2" xfId="9821" xr:uid="{9C895756-FFC9-4BEA-857F-9B757265138C}"/>
    <cellStyle name="Notas 30 6 3" xfId="17682" xr:uid="{FD4CB31D-2C86-4BA8-84C4-07AF679A1641}"/>
    <cellStyle name="Notas 30 7" xfId="10188" xr:uid="{7B575784-0DB6-42A5-B506-AB5C1202F6D4}"/>
    <cellStyle name="Notas 30 8" xfId="13023" xr:uid="{0019E426-042B-457A-AF04-A18FC00A8C33}"/>
    <cellStyle name="Notas 30 9" xfId="21392" xr:uid="{B90796A0-CB40-4151-9E46-5A5747527435}"/>
    <cellStyle name="Notas 31" xfId="170" xr:uid="{3FC877E2-4A59-4DE7-B5DE-654B442475EF}"/>
    <cellStyle name="Notas 31 10" xfId="25075" xr:uid="{6AA81091-4F10-40D4-8139-57BB33E76B79}"/>
    <cellStyle name="Notas 31 11" xfId="26102" xr:uid="{708494C4-C7E9-4EF1-A0C1-9C4624F2720F}"/>
    <cellStyle name="Notas 31 12" xfId="27125" xr:uid="{5810DCD0-1D88-44DA-A819-B4E68565D256}"/>
    <cellStyle name="Notas 31 2" xfId="907" xr:uid="{C7E973A4-0F40-4C3E-8028-DC8804E8FAFE}"/>
    <cellStyle name="Notas 31 2 2" xfId="4441" xr:uid="{23E7CD95-278C-4B15-9412-1CA41213BC63}"/>
    <cellStyle name="Notas 31 2 2 2" xfId="7111" xr:uid="{437BE21A-BB99-4BBE-968E-8F07FB9A6162}"/>
    <cellStyle name="Notas 31 2 3" xfId="7110" xr:uid="{32CCFA26-6229-4244-BB8D-00781BD92EFB}"/>
    <cellStyle name="Notas 31 2 3 2" xfId="9827" xr:uid="{7BE15C99-2A7A-4444-A44F-B207BB13CF14}"/>
    <cellStyle name="Notas 31 2 4" xfId="10927" xr:uid="{CDEBC7FA-2112-4CEC-91C1-F40131340E82}"/>
    <cellStyle name="Notas 31 2 5" xfId="13763" xr:uid="{CAEF14E2-CD1A-48EE-B41E-FF071B484B64}"/>
    <cellStyle name="Notas 31 3" xfId="4442" xr:uid="{0339761C-4DE1-4DB6-AD69-64F0A01ABF31}"/>
    <cellStyle name="Notas 31 3 2" xfId="7113" xr:uid="{D0AB399C-5C12-4A44-B6D4-42C382D9EE9F}"/>
    <cellStyle name="Notas 31 3 2 2" xfId="9829" xr:uid="{5BE8CED2-FC95-4BC0-A36F-811C1CF2E4FF}"/>
    <cellStyle name="Notas 31 3 3" xfId="7112" xr:uid="{182E30CD-00E7-42D7-ABE5-BAC58557C434}"/>
    <cellStyle name="Notas 31 3 3 2" xfId="9828" xr:uid="{A23F7A72-4660-4B25-B434-874D44AA8E48}"/>
    <cellStyle name="Notas 31 3 4" xfId="7528" xr:uid="{7FA5CF4F-63BD-457F-9CE9-53A3A2A76B97}"/>
    <cellStyle name="Notas 31 3 5" xfId="15173" xr:uid="{3C976671-F552-4A42-9B36-974505984CBA}"/>
    <cellStyle name="Notas 31 4" xfId="4443" xr:uid="{D2683D56-785D-4993-A84F-2C79F034358E}"/>
    <cellStyle name="Notas 31 4 2" xfId="7114" xr:uid="{9815D27B-DDB2-4562-9D9A-DBAD42CC0F4A}"/>
    <cellStyle name="Notas 31 4 2 2" xfId="9830" xr:uid="{3B6C8E34-5318-4B77-9AC0-58D398398504}"/>
    <cellStyle name="Notas 31 4 3" xfId="16201" xr:uid="{E1C37650-D197-4F8C-8DE1-D94727B40CAC}"/>
    <cellStyle name="Notas 31 5" xfId="4440" xr:uid="{7D2FC25E-102E-4CE8-9269-A874E8B5A495}"/>
    <cellStyle name="Notas 31 5 2" xfId="7115" xr:uid="{556E1D01-5E0C-4AA0-A88F-32825816E67C}"/>
    <cellStyle name="Notas 31 5 3" xfId="17422" xr:uid="{FD1F4EE5-D250-4FC2-A8D6-C71C866BB1EB}"/>
    <cellStyle name="Notas 31 6" xfId="7109" xr:uid="{FA523B7F-5F9F-4F46-AF9E-E1A56DBF3BA1}"/>
    <cellStyle name="Notas 31 6 2" xfId="9826" xr:uid="{57B30EEC-DA03-414D-85FD-E600FCD45C4C}"/>
    <cellStyle name="Notas 31 6 3" xfId="17683" xr:uid="{F83080E1-77FF-401C-86D4-8193FF954394}"/>
    <cellStyle name="Notas 31 7" xfId="10194" xr:uid="{683EF6A9-11DF-4A23-972D-5EAB792C7FAC}"/>
    <cellStyle name="Notas 31 8" xfId="13029" xr:uid="{90709276-95EC-425C-9247-43FB01D5832E}"/>
    <cellStyle name="Notas 31 9" xfId="21393" xr:uid="{9017388B-EBAC-4975-869F-E8EDF0CE4A42}"/>
    <cellStyle name="Notas 32" xfId="178" xr:uid="{6125F6C8-BD9D-4634-AF0E-BD64D67D15CD}"/>
    <cellStyle name="Notas 32 10" xfId="25076" xr:uid="{C82012CA-96E2-48C5-8731-2BEDC9A0429E}"/>
    <cellStyle name="Notas 32 11" xfId="26103" xr:uid="{0932D48A-060E-4FEF-82C2-C77DCC25DF10}"/>
    <cellStyle name="Notas 32 12" xfId="27126" xr:uid="{B30FDD16-5883-470B-ABAF-4BEA15B677E8}"/>
    <cellStyle name="Notas 32 2" xfId="915" xr:uid="{FD85B093-67D3-4999-B823-F9F3EDC0B0A2}"/>
    <cellStyle name="Notas 32 2 2" xfId="4445" xr:uid="{5A69E4F8-85A9-4C51-A2A3-1E8A35E21C63}"/>
    <cellStyle name="Notas 32 2 2 2" xfId="7118" xr:uid="{672B1208-26A9-4A28-A47D-B7E151275674}"/>
    <cellStyle name="Notas 32 2 3" xfId="7117" xr:uid="{8814FC41-C58D-4181-BBDB-EE032D89826B}"/>
    <cellStyle name="Notas 32 2 3 2" xfId="9832" xr:uid="{90D59FC1-090C-45D6-A694-54A408FE5854}"/>
    <cellStyle name="Notas 32 2 4" xfId="10935" xr:uid="{3E07EF1B-E37D-4744-BFEC-DF4179B3F0DB}"/>
    <cellStyle name="Notas 32 2 5" xfId="13771" xr:uid="{C3306CD8-C426-47CB-9FBB-449A31F2CEE3}"/>
    <cellStyle name="Notas 32 3" xfId="4446" xr:uid="{10CDBE22-1301-4100-93DF-71426DD12F75}"/>
    <cellStyle name="Notas 32 3 2" xfId="7120" xr:uid="{93164D1E-3003-454D-9976-BF21CC30FC12}"/>
    <cellStyle name="Notas 32 3 2 2" xfId="9834" xr:uid="{1E888B8F-0983-4BB9-A42D-E7957922701A}"/>
    <cellStyle name="Notas 32 3 3" xfId="7119" xr:uid="{CA27B79F-F7B3-4217-A581-1588BBB91100}"/>
    <cellStyle name="Notas 32 3 3 2" xfId="9833" xr:uid="{F8B854A9-A813-4517-804C-29F30A6A7041}"/>
    <cellStyle name="Notas 32 3 4" xfId="7554" xr:uid="{624ED71C-322F-4C56-8A6D-BBCC43A62EA8}"/>
    <cellStyle name="Notas 32 3 5" xfId="15174" xr:uid="{FFCEA420-219A-4FAF-B290-E985E5A4BB49}"/>
    <cellStyle name="Notas 32 4" xfId="4447" xr:uid="{0C3F8616-E425-4A08-A2E8-4890E0545E3D}"/>
    <cellStyle name="Notas 32 4 2" xfId="7121" xr:uid="{D28A7D4F-876A-4540-860C-8E0D87C151B2}"/>
    <cellStyle name="Notas 32 4 2 2" xfId="9835" xr:uid="{D56FB062-AA65-4E8A-BFC5-9557C95E4D0B}"/>
    <cellStyle name="Notas 32 4 3" xfId="16202" xr:uid="{99D28194-F9AB-4D67-8846-C61C029E5442}"/>
    <cellStyle name="Notas 32 5" xfId="4444" xr:uid="{766E2DCB-9C19-48E4-8FC1-A78F7B6D987E}"/>
    <cellStyle name="Notas 32 5 2" xfId="7122" xr:uid="{A69587F8-7C6A-4D5C-BB4D-CDF7E7D40B66}"/>
    <cellStyle name="Notas 32 5 3" xfId="17423" xr:uid="{A42F8256-7E4D-4BC2-9EFD-D4765AA62ED0}"/>
    <cellStyle name="Notas 32 6" xfId="7116" xr:uid="{AA1D475F-F784-46C1-9607-C951E72B89C4}"/>
    <cellStyle name="Notas 32 6 2" xfId="9831" xr:uid="{CC802D69-48A2-4DBB-BDC7-5ECAEB8EF896}"/>
    <cellStyle name="Notas 32 6 3" xfId="17684" xr:uid="{414873DB-79A0-4E21-815F-AAED842169E8}"/>
    <cellStyle name="Notas 32 7" xfId="10202" xr:uid="{618C0F7D-C6A2-49F0-AA4F-138576F16A76}"/>
    <cellStyle name="Notas 32 8" xfId="13037" xr:uid="{5662E680-3A43-4D84-AD6E-B40C133BB227}"/>
    <cellStyle name="Notas 32 9" xfId="21394" xr:uid="{F9214180-E32A-4D56-B400-ED1DEF277E82}"/>
    <cellStyle name="Notas 33" xfId="200" xr:uid="{379EFFE1-CEB0-4EB5-BA83-2B6F88D1AABA}"/>
    <cellStyle name="Notas 33 10" xfId="25077" xr:uid="{71E4AD20-FD1C-4F30-9C9E-E565814C9CEF}"/>
    <cellStyle name="Notas 33 11" xfId="26104" xr:uid="{FB069E7F-1540-4231-B1AF-AA7D6FCA41E4}"/>
    <cellStyle name="Notas 33 12" xfId="27127" xr:uid="{F1B62B30-B556-49C8-B441-BBD2EFEC5D64}"/>
    <cellStyle name="Notas 33 2" xfId="937" xr:uid="{BC3C0143-E553-4A06-A5EB-99CAF1A6932D}"/>
    <cellStyle name="Notas 33 2 2" xfId="4449" xr:uid="{801086D1-7D58-4BC1-A5E0-92B5C54A9D24}"/>
    <cellStyle name="Notas 33 2 2 2" xfId="7125" xr:uid="{06BB53AE-0092-4EE8-A13A-0EF169CAE2CB}"/>
    <cellStyle name="Notas 33 2 3" xfId="7124" xr:uid="{29E3A904-3A43-45A9-8A28-40E81CCC8DBB}"/>
    <cellStyle name="Notas 33 2 3 2" xfId="9837" xr:uid="{294CB0AB-A2D4-4503-B459-DA8B4CEB1F8D}"/>
    <cellStyle name="Notas 33 2 4" xfId="10957" xr:uid="{14B0C25D-9355-48AE-B32D-AFC1EA9119C4}"/>
    <cellStyle name="Notas 33 2 5" xfId="13793" xr:uid="{87040569-2FC0-4A64-9897-837AB4C68EDF}"/>
    <cellStyle name="Notas 33 3" xfId="4450" xr:uid="{5EE78C64-B63A-4A8D-AAD7-BA1FA0314AD8}"/>
    <cellStyle name="Notas 33 3 2" xfId="7127" xr:uid="{490FE49E-1255-4D56-BA27-C62CF493B9A4}"/>
    <cellStyle name="Notas 33 3 2 2" xfId="9839" xr:uid="{7A55D4BB-BAC6-4C9E-AD3C-329C66350BDC}"/>
    <cellStyle name="Notas 33 3 3" xfId="7126" xr:uid="{9B59AD5D-CEC1-4C61-ACF3-1AFE3BBF07C8}"/>
    <cellStyle name="Notas 33 3 3 2" xfId="9838" xr:uid="{FE50BD4B-07DA-4E04-97B8-CDB7A3CF22C8}"/>
    <cellStyle name="Notas 33 3 4" xfId="5141" xr:uid="{379D3EAA-126B-4AB7-8149-F155A9655F44}"/>
    <cellStyle name="Notas 33 3 5" xfId="15175" xr:uid="{6A24C125-A3D6-4081-8A19-3F8A1D7B774E}"/>
    <cellStyle name="Notas 33 4" xfId="4451" xr:uid="{D3CC3683-9EAD-47D4-A024-DD65D5E0505F}"/>
    <cellStyle name="Notas 33 4 2" xfId="7128" xr:uid="{BBB3715A-4911-4205-A0EF-DEAB6CA186AE}"/>
    <cellStyle name="Notas 33 4 2 2" xfId="9840" xr:uid="{264509EE-76F1-4A25-9F80-3D25EB6710B7}"/>
    <cellStyle name="Notas 33 4 3" xfId="16203" xr:uid="{646E4084-4040-4370-B4CE-174FB5B49BC0}"/>
    <cellStyle name="Notas 33 5" xfId="4448" xr:uid="{41D75221-9F90-43A7-B009-0A6953141C57}"/>
    <cellStyle name="Notas 33 5 2" xfId="7129" xr:uid="{378530A8-28E7-4C50-803E-CB4E7CFBE5C4}"/>
    <cellStyle name="Notas 33 5 3" xfId="17424" xr:uid="{98DB7764-B469-4C32-8B16-4818CEAAA0A0}"/>
    <cellStyle name="Notas 33 6" xfId="7123" xr:uid="{57F4F64E-6464-4CD9-B3F0-72A0B35DED15}"/>
    <cellStyle name="Notas 33 6 2" xfId="9836" xr:uid="{2368C6DD-A81A-4ED2-9668-48E40ABE226B}"/>
    <cellStyle name="Notas 33 6 3" xfId="17685" xr:uid="{9CB353EE-64CD-4EAA-B29D-5473247AEDAF}"/>
    <cellStyle name="Notas 33 7" xfId="10224" xr:uid="{8FB11374-EDF5-44CD-A4F0-71ECBD1EDA7B}"/>
    <cellStyle name="Notas 33 8" xfId="13059" xr:uid="{8213FC9A-65FA-4546-B80E-94C87401DA6C}"/>
    <cellStyle name="Notas 33 9" xfId="21395" xr:uid="{D8081AC3-E917-4FB0-BE4A-5A4484F8D048}"/>
    <cellStyle name="Notas 34" xfId="206" xr:uid="{9825FBB1-1289-4C20-ABD9-DF26EA87B496}"/>
    <cellStyle name="Notas 34 10" xfId="25078" xr:uid="{F95DAFE0-AD6E-45AB-AB3D-3F4AF88E9BF4}"/>
    <cellStyle name="Notas 34 11" xfId="26105" xr:uid="{4A68B54A-E07D-4884-99C5-4DAF136FC429}"/>
    <cellStyle name="Notas 34 12" xfId="27128" xr:uid="{7A0BC33F-C42F-4AFA-AA52-EF598619AA4C}"/>
    <cellStyle name="Notas 34 2" xfId="943" xr:uid="{3D1F8357-3557-4A45-AD89-01E8EE823A6B}"/>
    <cellStyle name="Notas 34 2 2" xfId="4453" xr:uid="{D3894674-2E38-4054-9BE6-B23C8A512CE8}"/>
    <cellStyle name="Notas 34 2 2 2" xfId="7132" xr:uid="{34E89987-8259-4783-9A75-6FFB63ADBC0A}"/>
    <cellStyle name="Notas 34 2 3" xfId="7131" xr:uid="{40C25635-199E-4268-9F91-963505545E3C}"/>
    <cellStyle name="Notas 34 2 3 2" xfId="9842" xr:uid="{F731E68C-5BC0-4BAC-936F-DD6E0FF92C8D}"/>
    <cellStyle name="Notas 34 2 4" xfId="10963" xr:uid="{E370A986-CAFB-4B5C-AE25-565B47F1DA60}"/>
    <cellStyle name="Notas 34 2 5" xfId="13799" xr:uid="{674CCB79-07A5-4FB1-B6A9-F700CA378A72}"/>
    <cellStyle name="Notas 34 3" xfId="4454" xr:uid="{47DCF34C-07AB-49DE-8C60-279F047E316D}"/>
    <cellStyle name="Notas 34 3 2" xfId="7134" xr:uid="{BAF7C9A0-E486-4E56-B398-A0F24A9366C5}"/>
    <cellStyle name="Notas 34 3 2 2" xfId="9844" xr:uid="{F54B04FD-8E32-4521-869A-D1C15CE056BB}"/>
    <cellStyle name="Notas 34 3 3" xfId="7133" xr:uid="{AFA7463D-8A14-4653-A6D0-8AC5F7D48699}"/>
    <cellStyle name="Notas 34 3 3 2" xfId="9843" xr:uid="{87BA450A-09B8-4954-939D-F486F8C04115}"/>
    <cellStyle name="Notas 34 3 4" xfId="5140" xr:uid="{D48B50C2-9E87-4CDF-8F77-FDFD77C62BEC}"/>
    <cellStyle name="Notas 34 3 5" xfId="15176" xr:uid="{93C077C9-942B-4852-A2AE-8C50F6BC2149}"/>
    <cellStyle name="Notas 34 4" xfId="4455" xr:uid="{3CE39B7C-1A43-4AF1-AF93-6A8A983FC3CB}"/>
    <cellStyle name="Notas 34 4 2" xfId="7135" xr:uid="{D73B6C6F-8573-46E6-8DBC-464FFE6E4249}"/>
    <cellStyle name="Notas 34 4 2 2" xfId="9845" xr:uid="{B0F8B9FF-BF93-4E45-9F1F-E422056E169D}"/>
    <cellStyle name="Notas 34 4 3" xfId="16204" xr:uid="{E8F76FA8-E0A5-4ED3-A41D-DD96D2C892FB}"/>
    <cellStyle name="Notas 34 5" xfId="4452" xr:uid="{C88D4A52-EA09-4319-B38E-810E0F32E435}"/>
    <cellStyle name="Notas 34 5 2" xfId="7136" xr:uid="{FF58183E-8E43-4BF9-8B0F-F377A9FCF397}"/>
    <cellStyle name="Notas 34 5 3" xfId="17425" xr:uid="{D4AB2A6C-5CF7-453A-9F83-346267E4A692}"/>
    <cellStyle name="Notas 34 6" xfId="7130" xr:uid="{335DEE8E-6076-47DD-AD53-B56F9495FD7E}"/>
    <cellStyle name="Notas 34 6 2" xfId="9841" xr:uid="{E3F246EA-31F4-40CA-A76E-CB2D48A84622}"/>
    <cellStyle name="Notas 34 6 3" xfId="17686" xr:uid="{16768574-CF45-46E0-AB64-F8A8FDB57934}"/>
    <cellStyle name="Notas 34 7" xfId="10230" xr:uid="{480D46FE-244A-40FA-813B-592F8ACF2902}"/>
    <cellStyle name="Notas 34 8" xfId="13065" xr:uid="{16B81ABE-3854-4843-9586-B6877926BBBD}"/>
    <cellStyle name="Notas 34 9" xfId="21396" xr:uid="{42A14BE3-9274-4ABC-9C93-C98E888CDC6E}"/>
    <cellStyle name="Notas 35" xfId="234" xr:uid="{440E1BC8-647A-4B5E-8A4C-CCA8063D5B36}"/>
    <cellStyle name="Notas 35 10" xfId="25079" xr:uid="{E4500FF7-559A-4E49-BC06-7741C73C7320}"/>
    <cellStyle name="Notas 35 11" xfId="26106" xr:uid="{85CBD166-69BB-4DCD-B9E0-DCCE767DF62B}"/>
    <cellStyle name="Notas 35 12" xfId="27129" xr:uid="{6B5EDBA7-CA1A-4819-822B-AA354C855D86}"/>
    <cellStyle name="Notas 35 2" xfId="971" xr:uid="{AE67B385-03B4-46FF-ACC7-4DB83E297FB4}"/>
    <cellStyle name="Notas 35 2 2" xfId="4457" xr:uid="{7535EAED-BD02-46C9-B00B-C92B43E3D69B}"/>
    <cellStyle name="Notas 35 2 2 2" xfId="7139" xr:uid="{582EE8F0-AFAA-456B-899F-728EAFEAB8DD}"/>
    <cellStyle name="Notas 35 2 3" xfId="7138" xr:uid="{2A12DE36-903A-4B65-B2A0-A1FFF901DBD6}"/>
    <cellStyle name="Notas 35 2 3 2" xfId="9847" xr:uid="{FBD93A8C-0972-4233-9324-4CA31191CB99}"/>
    <cellStyle name="Notas 35 2 4" xfId="10991" xr:uid="{646AA10F-BEB1-491D-86B8-7E8503A4C395}"/>
    <cellStyle name="Notas 35 2 5" xfId="13827" xr:uid="{BB385E0D-D462-4D10-B45D-238519EE6D8D}"/>
    <cellStyle name="Notas 35 3" xfId="4458" xr:uid="{997160D1-FF29-4BDA-922E-736FD62F4906}"/>
    <cellStyle name="Notas 35 3 2" xfId="7141" xr:uid="{FC3F8302-26D8-4179-B378-7C5ABAC7DA5F}"/>
    <cellStyle name="Notas 35 3 2 2" xfId="9849" xr:uid="{E8FDCDA5-F61C-42A2-8E80-C8E4B74EFC03}"/>
    <cellStyle name="Notas 35 3 3" xfId="7140" xr:uid="{45B9D408-51CE-4258-A413-1A1022F1AC21}"/>
    <cellStyle name="Notas 35 3 3 2" xfId="9848" xr:uid="{E9636569-8859-472B-BB95-E364A4A1CF06}"/>
    <cellStyle name="Notas 35 3 4" xfId="4721" xr:uid="{77F9F8D3-67AC-4188-9C51-A9969B37A96D}"/>
    <cellStyle name="Notas 35 3 5" xfId="15177" xr:uid="{32E67846-AFB1-40BC-8961-89513000E9AF}"/>
    <cellStyle name="Notas 35 4" xfId="4459" xr:uid="{08AB178E-9413-4ED4-8FAF-93342B6E772F}"/>
    <cellStyle name="Notas 35 4 2" xfId="7142" xr:uid="{6E897CD9-F7E0-4210-8567-914140778DD1}"/>
    <cellStyle name="Notas 35 4 2 2" xfId="9850" xr:uid="{AB6B0340-3FFC-45D7-AB2E-24CCC1431508}"/>
    <cellStyle name="Notas 35 4 3" xfId="16205" xr:uid="{039B2F35-F2FB-44E9-BE6E-E614627FB46F}"/>
    <cellStyle name="Notas 35 5" xfId="4456" xr:uid="{FF9F1396-0260-4F8D-A2E2-2BC0748A4ED6}"/>
    <cellStyle name="Notas 35 5 2" xfId="7143" xr:uid="{11EBCEAF-7FB2-4691-BF29-9CB4021B018F}"/>
    <cellStyle name="Notas 35 5 3" xfId="17426" xr:uid="{5682B32B-4AC2-4922-B41B-CBBB98860E61}"/>
    <cellStyle name="Notas 35 6" xfId="7137" xr:uid="{4A851FBB-842A-4C91-95A7-3A23A66199EA}"/>
    <cellStyle name="Notas 35 6 2" xfId="9846" xr:uid="{70EB5927-FA1F-4D0D-A5CD-26532F593A97}"/>
    <cellStyle name="Notas 35 6 3" xfId="17687" xr:uid="{634CEA6E-E1AA-4D7D-8F27-4809EF1F9BE1}"/>
    <cellStyle name="Notas 35 7" xfId="10257" xr:uid="{CDF10802-C6AD-471E-A5F9-AC296BF74F5F}"/>
    <cellStyle name="Notas 35 8" xfId="13093" xr:uid="{A03D0AF1-1282-443B-A25C-DA9D5A78BCFE}"/>
    <cellStyle name="Notas 35 9" xfId="21397" xr:uid="{36ACEEA8-8B46-4EAD-9619-DE11ABE74F0F}"/>
    <cellStyle name="Notas 36" xfId="239" xr:uid="{2353AEC0-60A4-4523-84F0-1D184F451907}"/>
    <cellStyle name="Notas 36 10" xfId="25080" xr:uid="{BCA8D37E-F2E1-4885-A1CF-264A53A9D8AB}"/>
    <cellStyle name="Notas 36 11" xfId="26107" xr:uid="{9F6D96A4-4998-43C5-B777-CF6C9CF28353}"/>
    <cellStyle name="Notas 36 12" xfId="27130" xr:uid="{DFD303D1-3C19-4B99-85C2-F9821396D28B}"/>
    <cellStyle name="Notas 36 2" xfId="976" xr:uid="{FFB341DB-4A38-4D01-9C5A-C97E1AC7EC19}"/>
    <cellStyle name="Notas 36 2 2" xfId="4461" xr:uid="{1C5A37C6-ED9B-41DE-A7C2-C843E9404A5B}"/>
    <cellStyle name="Notas 36 2 2 2" xfId="7146" xr:uid="{45B5E55E-1C8D-47C8-9739-5E54EF35A4C5}"/>
    <cellStyle name="Notas 36 2 3" xfId="7145" xr:uid="{665287B1-691E-4E93-87DE-95DB8531A50F}"/>
    <cellStyle name="Notas 36 2 3 2" xfId="9852" xr:uid="{2FBA6403-00D0-4DFB-9210-5A1C8BF8A028}"/>
    <cellStyle name="Notas 36 2 4" xfId="10996" xr:uid="{767BC063-FCF3-4E19-B8EF-4F3085B720E9}"/>
    <cellStyle name="Notas 36 2 5" xfId="13832" xr:uid="{BD9413C7-F42D-4569-8B17-5EE3C5C29915}"/>
    <cellStyle name="Notas 36 3" xfId="4462" xr:uid="{162FC9C4-4FDB-489B-A672-E60FA6585EC9}"/>
    <cellStyle name="Notas 36 3 2" xfId="7148" xr:uid="{5C133BFF-1ABC-46D7-9878-7F80FD7F36AD}"/>
    <cellStyle name="Notas 36 3 2 2" xfId="9854" xr:uid="{F4A20691-1A28-47C8-A5AC-6530E74D03D1}"/>
    <cellStyle name="Notas 36 3 3" xfId="7147" xr:uid="{C94906BD-F0B1-4E37-A8B7-D326B8FEF5D4}"/>
    <cellStyle name="Notas 36 3 3 2" xfId="9853" xr:uid="{F09305CD-7E61-447F-BADA-E686863E4B99}"/>
    <cellStyle name="Notas 36 3 4" xfId="5606" xr:uid="{85501CD0-D6E1-4C53-ABC1-C13DE373619E}"/>
    <cellStyle name="Notas 36 3 5" xfId="15178" xr:uid="{7479423F-395B-407C-B842-B04E21D764FD}"/>
    <cellStyle name="Notas 36 4" xfId="4463" xr:uid="{8618DB25-F203-4A91-9D1A-5B62BF870238}"/>
    <cellStyle name="Notas 36 4 2" xfId="7149" xr:uid="{176AABA2-EAA0-4CDE-A947-A54E3467374E}"/>
    <cellStyle name="Notas 36 4 2 2" xfId="9855" xr:uid="{A8573216-6FC0-4433-AAD9-6B0DB598AEB9}"/>
    <cellStyle name="Notas 36 4 3" xfId="16206" xr:uid="{6E285DA9-0D87-4F84-88E7-A74B590E7E23}"/>
    <cellStyle name="Notas 36 5" xfId="4460" xr:uid="{AF6E5E4D-E494-41FA-BAED-AF58DAC28CF6}"/>
    <cellStyle name="Notas 36 5 2" xfId="7150" xr:uid="{A14F965F-0244-4D8D-9E6A-C85174FCC8F8}"/>
    <cellStyle name="Notas 36 5 3" xfId="17427" xr:uid="{6732933D-1475-476E-9E4E-AC8D078B1158}"/>
    <cellStyle name="Notas 36 6" xfId="7144" xr:uid="{4A90117B-7D4C-44C5-872A-BAD9740F739C}"/>
    <cellStyle name="Notas 36 6 2" xfId="9851" xr:uid="{254D1F60-F7FD-4FC4-9252-DF9AA6BD88BD}"/>
    <cellStyle name="Notas 36 6 3" xfId="17688" xr:uid="{9D040E81-2615-483A-A13A-06FB9C4E8952}"/>
    <cellStyle name="Notas 36 7" xfId="10262" xr:uid="{7908119B-4100-4A54-8BF4-92165E5F32B5}"/>
    <cellStyle name="Notas 36 8" xfId="13098" xr:uid="{6CB4F98A-6F04-4A4C-AEEF-E6A9702CD024}"/>
    <cellStyle name="Notas 36 9" xfId="21398" xr:uid="{5CC261E6-FCC1-4E8E-9B6F-6599AFF580E0}"/>
    <cellStyle name="Notas 37" xfId="255" xr:uid="{BF3D26E2-8176-4CB8-B377-F2103F319050}"/>
    <cellStyle name="Notas 37 10" xfId="25081" xr:uid="{C7D62337-2B6B-4509-9D4F-8A92BBF4BB96}"/>
    <cellStyle name="Notas 37 11" xfId="26108" xr:uid="{7C390445-41B7-42E9-87A5-EB0CCE5D22FF}"/>
    <cellStyle name="Notas 37 12" xfId="27131" xr:uid="{02A9EFF9-3DDD-473E-BB97-DBC64DD21F56}"/>
    <cellStyle name="Notas 37 2" xfId="992" xr:uid="{8C2BD466-A00D-42AD-A732-282F2FF93D23}"/>
    <cellStyle name="Notas 37 2 2" xfId="4465" xr:uid="{567974D7-547B-43A9-BE1F-9439F4453099}"/>
    <cellStyle name="Notas 37 2 2 2" xfId="7153" xr:uid="{6D8DB041-482B-4793-87E1-FC6CF2A55987}"/>
    <cellStyle name="Notas 37 2 3" xfId="7152" xr:uid="{7A27F88C-4E9C-4683-97B0-BF84B7C38220}"/>
    <cellStyle name="Notas 37 2 3 2" xfId="9857" xr:uid="{99A06690-781F-4286-93A2-02CC3DB04C92}"/>
    <cellStyle name="Notas 37 2 4" xfId="11012" xr:uid="{2061F1AD-2E48-49F6-A344-BD31D67251F2}"/>
    <cellStyle name="Notas 37 2 5" xfId="13848" xr:uid="{11667F98-5B25-4470-B427-ACDC0B288971}"/>
    <cellStyle name="Notas 37 3" xfId="4466" xr:uid="{94A76C2F-BE79-4384-8BFB-BE9E311E3F17}"/>
    <cellStyle name="Notas 37 3 2" xfId="7155" xr:uid="{16AB2105-67CC-4A79-97CD-9018CEAC8D0C}"/>
    <cellStyle name="Notas 37 3 2 2" xfId="9859" xr:uid="{960A5F79-D3B4-4970-90E2-9A86DBD3A1E5}"/>
    <cellStyle name="Notas 37 3 3" xfId="7154" xr:uid="{E1284A8A-5EBE-4A43-B0C8-FF6A647348AF}"/>
    <cellStyle name="Notas 37 3 3 2" xfId="9858" xr:uid="{6D56F022-2DD9-42B0-BABA-50507A2AB8DB}"/>
    <cellStyle name="Notas 37 3 4" xfId="4720" xr:uid="{B254D470-B127-4DF8-BD18-385D2E06B110}"/>
    <cellStyle name="Notas 37 3 5" xfId="15179" xr:uid="{91CBF275-C2F5-4FBC-AAC9-905A31B89E97}"/>
    <cellStyle name="Notas 37 4" xfId="4467" xr:uid="{61783ADA-C55B-459A-AE1F-785B217D0F04}"/>
    <cellStyle name="Notas 37 4 2" xfId="7156" xr:uid="{1D941968-C113-423C-B45D-3E2227507F05}"/>
    <cellStyle name="Notas 37 4 2 2" xfId="9860" xr:uid="{1C8701B7-B3E2-4C58-99B8-E4FC691C2EC2}"/>
    <cellStyle name="Notas 37 4 3" xfId="16207" xr:uid="{302AE9FA-81BD-47F7-99B7-3AA54AD8082D}"/>
    <cellStyle name="Notas 37 5" xfId="4464" xr:uid="{69B27E5A-A62D-406E-91AC-594F025250B6}"/>
    <cellStyle name="Notas 37 5 2" xfId="7157" xr:uid="{8AD8B1B9-1E89-4681-8D12-BB0CA02AF17F}"/>
    <cellStyle name="Notas 37 5 3" xfId="17428" xr:uid="{80A72CBE-D651-4CE9-B127-AD1F99C161EE}"/>
    <cellStyle name="Notas 37 6" xfId="7151" xr:uid="{212C8663-AA17-4936-8463-3E476D994132}"/>
    <cellStyle name="Notas 37 6 2" xfId="9856" xr:uid="{5D7F4449-ABBB-4D0B-A3B4-39BD1682A327}"/>
    <cellStyle name="Notas 37 6 3" xfId="17689" xr:uid="{7971415B-9905-4FBD-872F-C35299F30F58}"/>
    <cellStyle name="Notas 37 7" xfId="10278" xr:uid="{7D51030C-D092-40B0-8B63-7E7781E04AA6}"/>
    <cellStyle name="Notas 37 8" xfId="13114" xr:uid="{C90AD2ED-B2A2-4DE3-975F-BAB942010718}"/>
    <cellStyle name="Notas 37 9" xfId="21399" xr:uid="{039E47ED-6C53-4B56-A07A-CD851DD46FE9}"/>
    <cellStyle name="Notas 38" xfId="268" xr:uid="{D79529E3-6F23-4C4A-ADC6-172DA708F276}"/>
    <cellStyle name="Notas 38 10" xfId="25082" xr:uid="{48832E08-2E0B-41D2-A49D-4396724035A5}"/>
    <cellStyle name="Notas 38 11" xfId="26109" xr:uid="{A9C40D2C-E43A-4340-AED9-9BE72BA3DA54}"/>
    <cellStyle name="Notas 38 12" xfId="27132" xr:uid="{4BA52E1D-BA88-4827-B5BB-4940018809FA}"/>
    <cellStyle name="Notas 38 2" xfId="1005" xr:uid="{3B65515E-6B21-4483-82D1-0982600BD2AE}"/>
    <cellStyle name="Notas 38 2 2" xfId="4469" xr:uid="{C9242A89-BF8A-41DD-A681-69FEB210D89D}"/>
    <cellStyle name="Notas 38 2 2 2" xfId="7160" xr:uid="{3DE500C2-42CA-494D-AC10-38E1113898A9}"/>
    <cellStyle name="Notas 38 2 3" xfId="7159" xr:uid="{64F250D6-B822-4B67-922B-6F3A28F836AB}"/>
    <cellStyle name="Notas 38 2 3 2" xfId="9862" xr:uid="{B32FA985-EFA1-4C26-A8FE-33C4DFC7F2D7}"/>
    <cellStyle name="Notas 38 2 4" xfId="11025" xr:uid="{24C127ED-BD1F-44F9-AABF-D1E4C767B235}"/>
    <cellStyle name="Notas 38 2 5" xfId="13861" xr:uid="{F697F361-AE9E-4DB9-8335-C68B291AAD5A}"/>
    <cellStyle name="Notas 38 3" xfId="4470" xr:uid="{3D4921DB-1F9B-401C-AFDB-2B89A4940C47}"/>
    <cellStyle name="Notas 38 3 2" xfId="7162" xr:uid="{871965E6-915B-4F41-AF3C-72C7DB1F38F3}"/>
    <cellStyle name="Notas 38 3 2 2" xfId="9864" xr:uid="{CFF8AA04-9010-4396-A81B-EA4127E922ED}"/>
    <cellStyle name="Notas 38 3 3" xfId="7161" xr:uid="{46C4EB71-DD70-46F6-9A7E-20A40E9837BB}"/>
    <cellStyle name="Notas 38 3 3 2" xfId="9863" xr:uid="{B185DF40-0F7C-4F34-97B0-8B04C8CF1B81}"/>
    <cellStyle name="Notas 38 3 4" xfId="5137" xr:uid="{AD41095B-3A6A-4194-9365-5A9246EF7E87}"/>
    <cellStyle name="Notas 38 3 5" xfId="15180" xr:uid="{84692C05-DE08-40A2-82A3-A7853BEC5D22}"/>
    <cellStyle name="Notas 38 4" xfId="4471" xr:uid="{035D7768-45AD-4B32-A0D5-2F0CD81804E9}"/>
    <cellStyle name="Notas 38 4 2" xfId="7163" xr:uid="{C630DCE6-00B6-4C9D-AC42-F5BF30871100}"/>
    <cellStyle name="Notas 38 4 2 2" xfId="9865" xr:uid="{F458F30C-38E0-401E-B526-B30072AC10F6}"/>
    <cellStyle name="Notas 38 4 3" xfId="16208" xr:uid="{F5A48A88-2794-4BD5-B04E-A1A6C1CE4F31}"/>
    <cellStyle name="Notas 38 5" xfId="4468" xr:uid="{0529C423-A40A-4114-BDE9-AAA2576E42C5}"/>
    <cellStyle name="Notas 38 5 2" xfId="7164" xr:uid="{2AA959CE-53BA-4CFD-9BA0-F53BE7F4D22A}"/>
    <cellStyle name="Notas 38 5 3" xfId="17429" xr:uid="{4F82765B-F5B5-4049-B064-DD765989539F}"/>
    <cellStyle name="Notas 38 6" xfId="7158" xr:uid="{EAE98456-F943-40B7-BB2B-8BAA0BB90D5D}"/>
    <cellStyle name="Notas 38 6 2" xfId="9861" xr:uid="{62550FE5-0D08-4831-8DB9-60940A7F54CA}"/>
    <cellStyle name="Notas 38 6 3" xfId="17690" xr:uid="{1C511347-782E-4ABB-ACF4-7528B97CEF5B}"/>
    <cellStyle name="Notas 38 7" xfId="10291" xr:uid="{14AF0E64-726C-45B4-BF32-D727F19ED510}"/>
    <cellStyle name="Notas 38 8" xfId="13127" xr:uid="{A3E0E435-C381-4628-AEAC-B953AB0D14AE}"/>
    <cellStyle name="Notas 38 9" xfId="21400" xr:uid="{8E8A5D42-FC37-4304-AC7C-1991EF37EA9E}"/>
    <cellStyle name="Notas 39" xfId="257" xr:uid="{C78BD411-56C8-49CC-860A-95C2259410F0}"/>
    <cellStyle name="Notas 39 10" xfId="25083" xr:uid="{E45AC17B-FFDA-4293-90B3-B4208F8A79C0}"/>
    <cellStyle name="Notas 39 11" xfId="26110" xr:uid="{5C5C4572-116C-4683-83D4-DD6C908121C9}"/>
    <cellStyle name="Notas 39 12" xfId="27133" xr:uid="{8FB5F8BD-6C26-472E-A1FB-4F988C53AD02}"/>
    <cellStyle name="Notas 39 2" xfId="994" xr:uid="{CAD6692A-E414-4F88-AC5C-461FECC240C5}"/>
    <cellStyle name="Notas 39 2 2" xfId="4473" xr:uid="{ACB7F879-A952-4EF8-A206-2AB580E53566}"/>
    <cellStyle name="Notas 39 2 2 2" xfId="7167" xr:uid="{8529122F-76AF-4A4C-93F3-F3822504C985}"/>
    <cellStyle name="Notas 39 2 3" xfId="7166" xr:uid="{D4F545EA-79E6-4C6E-A88B-9C6030E329DB}"/>
    <cellStyle name="Notas 39 2 3 2" xfId="9867" xr:uid="{A5AB280A-2F95-4938-8572-FF3632AFBE99}"/>
    <cellStyle name="Notas 39 2 4" xfId="11014" xr:uid="{BA3768AE-ECB1-4BF3-8267-D61612631346}"/>
    <cellStyle name="Notas 39 2 5" xfId="13850" xr:uid="{D665A692-56C1-48AD-97D3-C6A6569BAF96}"/>
    <cellStyle name="Notas 39 3" xfId="4474" xr:uid="{9F0A77ED-1F7A-41BF-956C-C2F62E37CB56}"/>
    <cellStyle name="Notas 39 3 2" xfId="7169" xr:uid="{A9A70950-1C3C-4FA6-A3C7-7C33DC60C991}"/>
    <cellStyle name="Notas 39 3 2 2" xfId="9869" xr:uid="{AF312078-D10C-4B4F-92CE-AB16B5583481}"/>
    <cellStyle name="Notas 39 3 3" xfId="7168" xr:uid="{845C4952-4D4F-4ACC-83B9-E5AF614E65EF}"/>
    <cellStyle name="Notas 39 3 3 2" xfId="9868" xr:uid="{0D9092A7-E109-4058-95CD-C6B5EAFD62E7}"/>
    <cellStyle name="Notas 39 3 4" xfId="5139" xr:uid="{44F990E3-9078-42BA-8DAC-CD9B75E81ECB}"/>
    <cellStyle name="Notas 39 3 5" xfId="15181" xr:uid="{4BD24CA4-1279-44A9-8CD6-CAE91345A1B6}"/>
    <cellStyle name="Notas 39 4" xfId="4475" xr:uid="{ADE5CFA2-1D87-4D4F-A881-2B0F3A912DB6}"/>
    <cellStyle name="Notas 39 4 2" xfId="7170" xr:uid="{872B4537-204D-4135-8121-F8EDD24E3A4A}"/>
    <cellStyle name="Notas 39 4 2 2" xfId="9870" xr:uid="{C779A1ED-FC86-4C52-A66A-06662E9E1332}"/>
    <cellStyle name="Notas 39 4 3" xfId="16209" xr:uid="{10874A38-A2D2-46CA-994D-B60C067F9B74}"/>
    <cellStyle name="Notas 39 5" xfId="4472" xr:uid="{F81F1838-4361-4D15-91F8-B740AF1AFC96}"/>
    <cellStyle name="Notas 39 5 2" xfId="7171" xr:uid="{71BBF389-576D-4A19-9889-78755F242868}"/>
    <cellStyle name="Notas 39 5 3" xfId="17430" xr:uid="{CC737A62-0F3A-46CE-86C4-87E0C9F1CCEC}"/>
    <cellStyle name="Notas 39 6" xfId="7165" xr:uid="{23BDB1DC-3C5F-434C-8095-4F10E5AAB86C}"/>
    <cellStyle name="Notas 39 6 2" xfId="9866" xr:uid="{A9CECF0C-AC40-4674-A24E-299512E1C20F}"/>
    <cellStyle name="Notas 39 6 3" xfId="17691" xr:uid="{6A3A26E2-82FE-4A2A-8CD4-DC7C2CCA9991}"/>
    <cellStyle name="Notas 39 7" xfId="10280" xr:uid="{3D1C8CC7-4AE3-4CB7-92D3-491E3C07C142}"/>
    <cellStyle name="Notas 39 8" xfId="13116" xr:uid="{B82DE09F-7AAF-41AF-AF56-1C4540C43E34}"/>
    <cellStyle name="Notas 39 9" xfId="21401" xr:uid="{DBE9C7DA-678D-4751-B2B7-DD67E3F09FEB}"/>
    <cellStyle name="Notas 4" xfId="71" xr:uid="{FAD70D1D-17EE-446E-9521-5F5C76D1526A}"/>
    <cellStyle name="Notas 4 10" xfId="24306" xr:uid="{AC48F901-36A6-4378-A4B8-426CD054FFF3}"/>
    <cellStyle name="Notas 4 11" xfId="25333" xr:uid="{4F743269-D317-43AA-8C65-1FAC0A466923}"/>
    <cellStyle name="Notas 4 12" xfId="26356" xr:uid="{FDE362B9-66C0-49C3-8969-B3704D9B6BC1}"/>
    <cellStyle name="Notas 4 2" xfId="809" xr:uid="{31248A61-F3A0-468B-8FC7-0BAE7A5FB685}"/>
    <cellStyle name="Notas 4 2 10" xfId="25427" xr:uid="{36A4525D-9EBB-4BC4-83D3-882C5822B636}"/>
    <cellStyle name="Notas 4 2 11" xfId="26450" xr:uid="{16F0E033-C5A9-4663-A95E-B054C6A669BB}"/>
    <cellStyle name="Notas 4 2 2" xfId="4478" xr:uid="{C2197EBC-93E0-4949-B972-147844028110}"/>
    <cellStyle name="Notas 4 2 2 2" xfId="7175" xr:uid="{39B7C128-8A8F-4169-A0F4-735BB1C7E62F}"/>
    <cellStyle name="Notas 4 2 2 2 2" xfId="9874" xr:uid="{6158386C-405B-4D66-B7FF-2C4B45B22104}"/>
    <cellStyle name="Notas 4 2 2 3" xfId="7174" xr:uid="{652536EA-880F-4F8A-95AD-790B191FEE63}"/>
    <cellStyle name="Notas 4 2 2 3 2" xfId="9873" xr:uid="{C98A6D93-6533-4FB8-957B-94EEFED23B32}"/>
    <cellStyle name="Notas 4 2 2 4" xfId="4629" xr:uid="{053493E6-FC49-4FCC-B519-A43BB85E0E62}"/>
    <cellStyle name="Notas 4 2 2 5" xfId="14498" xr:uid="{5C1E02B3-6DB7-410F-A892-AFBF1BE71FEE}"/>
    <cellStyle name="Notas 4 2 3" xfId="4479" xr:uid="{1AD152BC-5BCB-4AFE-A7CF-E9B9990C866A}"/>
    <cellStyle name="Notas 4 2 3 2" xfId="7176" xr:uid="{4D773741-9545-41CE-832E-99FCB5AEFDB7}"/>
    <cellStyle name="Notas 4 2 3 2 2" xfId="9875" xr:uid="{069B4CDD-224F-414F-AAEF-CCBDF37D2C27}"/>
    <cellStyle name="Notas 4 2 3 3" xfId="15526" xr:uid="{30850AE1-039C-496C-84C3-08A45F2C647F}"/>
    <cellStyle name="Notas 4 2 4" xfId="4477" xr:uid="{0F651857-F571-49D5-8232-883083DC78E0}"/>
    <cellStyle name="Notas 4 2 4 2" xfId="7177" xr:uid="{5AB98DAB-F925-4E17-B0FD-80BC4BC18DBB}"/>
    <cellStyle name="Notas 4 2 4 3" xfId="16867" xr:uid="{95E4583C-A8E3-4D93-B578-422C9250A301}"/>
    <cellStyle name="Notas 4 2 5" xfId="7173" xr:uid="{9C4D0AFF-AEEA-412B-AD4E-90B6088CB2F6}"/>
    <cellStyle name="Notas 4 2 5 2" xfId="9872" xr:uid="{4B757C51-6FE4-40DA-93D9-C7EAB31220B4}"/>
    <cellStyle name="Notas 4 2 5 3" xfId="17652" xr:uid="{5EA7FDFF-B34B-44CF-8917-EAE598AD5EBD}"/>
    <cellStyle name="Notas 4 2 6" xfId="10829" xr:uid="{E009539F-2AFC-4EFB-BD34-776ABEEEEBDD}"/>
    <cellStyle name="Notas 4 2 7" xfId="13665" xr:uid="{882E3925-1BFB-4E34-9DDD-AD4924EE3721}"/>
    <cellStyle name="Notas 4 2 8" xfId="20718" xr:uid="{7E71D6EB-770D-4E62-A7B3-44E045C9EC7E}"/>
    <cellStyle name="Notas 4 2 9" xfId="24400" xr:uid="{B2C6EAA6-D068-469C-8CBA-75F73E3242A7}"/>
    <cellStyle name="Notas 4 3" xfId="4480" xr:uid="{98B305A7-B858-4C9A-A867-8CC09ADC4367}"/>
    <cellStyle name="Notas 4 3 2" xfId="7179" xr:uid="{F8A75646-FF83-4B22-A15E-944313CBD3AF}"/>
    <cellStyle name="Notas 4 3 2 2" xfId="9877" xr:uid="{2DBBFC10-EA8F-4063-B47D-A03302F26F5A}"/>
    <cellStyle name="Notas 4 3 3" xfId="7178" xr:uid="{F3A5D63F-72B9-4E24-B0E0-C98BA1DACF72}"/>
    <cellStyle name="Notas 4 3 3 2" xfId="9876" xr:uid="{E3A38FF2-C6F7-4AD1-917A-A05621607713}"/>
    <cellStyle name="Notas 4 3 4" xfId="5281" xr:uid="{6B8E80E4-1A96-4F0F-81D3-8E5FD99B3C19}"/>
    <cellStyle name="Notas 4 3 5" xfId="14404" xr:uid="{AA4729BB-5597-4AD6-A286-9CB592534D49}"/>
    <cellStyle name="Notas 4 4" xfId="4481" xr:uid="{48B4FF53-93CA-4D49-8F85-285186790EF2}"/>
    <cellStyle name="Notas 4 4 2" xfId="7180" xr:uid="{5FB66D8C-47DA-4A70-892E-9C6D86093D8A}"/>
    <cellStyle name="Notas 4 4 2 2" xfId="9878" xr:uid="{B4F9917F-A9F6-4F34-A805-00624AE1EB56}"/>
    <cellStyle name="Notas 4 4 3" xfId="15432" xr:uid="{D97856F5-EEE5-4F74-8C54-B7251A9960C7}"/>
    <cellStyle name="Notas 4 5" xfId="4476" xr:uid="{47468A0A-7F6D-4E47-8713-47D3B7D4F138}"/>
    <cellStyle name="Notas 4 5 2" xfId="7181" xr:uid="{60338A12-86DB-4BB0-A0AB-B5486028BA48}"/>
    <cellStyle name="Notas 4 5 3" xfId="16783" xr:uid="{061575D8-DC3A-44F7-A8F8-7B8A9D268058}"/>
    <cellStyle name="Notas 4 6" xfId="7172" xr:uid="{58C608A1-8675-4DB2-AD40-955F6D3ECC06}"/>
    <cellStyle name="Notas 4 6 2" xfId="9871" xr:uid="{9D18148F-C472-49AC-B7EC-52655FAAA376}"/>
    <cellStyle name="Notas 4 6 3" xfId="17646" xr:uid="{45DF2675-412F-42FC-BB9C-80BE7F6B1BC9}"/>
    <cellStyle name="Notas 4 7" xfId="10092" xr:uid="{D6F13F76-1A06-411E-B88C-8A144597DAD9}"/>
    <cellStyle name="Notas 4 8" xfId="12931" xr:uid="{9130519F-2BE0-459F-A0FF-E59A457B9230}"/>
    <cellStyle name="Notas 4 9" xfId="20624" xr:uid="{6148195C-814D-44DF-BE16-BFDD058397FC}"/>
    <cellStyle name="Notas 40" xfId="299" xr:uid="{064B94F6-3129-4B10-9F4C-DAEB494D4925}"/>
    <cellStyle name="Notas 40 10" xfId="25084" xr:uid="{AE8BEF20-DD1E-44FA-9F04-8DB9B35AEC29}"/>
    <cellStyle name="Notas 40 11" xfId="26111" xr:uid="{B9C25E3B-7B02-4A2F-AB2E-9EA97338413B}"/>
    <cellStyle name="Notas 40 12" xfId="27134" xr:uid="{6593BC25-5D1B-49E1-8093-AEBB2287FB3E}"/>
    <cellStyle name="Notas 40 2" xfId="1036" xr:uid="{6F098725-D8F1-491A-8462-8629F9336C5F}"/>
    <cellStyle name="Notas 40 2 2" xfId="4483" xr:uid="{F712DD0D-1C50-421F-B501-50349212E27C}"/>
    <cellStyle name="Notas 40 2 2 2" xfId="7184" xr:uid="{C8DDFAA7-8B4D-4985-8B8E-9CC826446F11}"/>
    <cellStyle name="Notas 40 2 3" xfId="7183" xr:uid="{49975F7E-A278-49C1-BC7F-C9DEF0C33389}"/>
    <cellStyle name="Notas 40 2 3 2" xfId="9880" xr:uid="{74F75C1F-8A46-4BA8-A6CA-F85075458110}"/>
    <cellStyle name="Notas 40 2 4" xfId="11056" xr:uid="{5154EE54-1BB4-4ACF-B92C-01FAAC7E59E2}"/>
    <cellStyle name="Notas 40 2 5" xfId="13892" xr:uid="{EA725333-82BE-44AC-885B-997236CB4B47}"/>
    <cellStyle name="Notas 40 3" xfId="4484" xr:uid="{98955584-CD0E-49E5-B58A-84FCDB68133D}"/>
    <cellStyle name="Notas 40 3 2" xfId="7186" xr:uid="{B84FFFC4-D332-4733-8735-C2D84555F856}"/>
    <cellStyle name="Notas 40 3 2 2" xfId="9882" xr:uid="{395DCF18-9DDA-43CF-8048-756AE7F23D40}"/>
    <cellStyle name="Notas 40 3 3" xfId="7185" xr:uid="{DE814D8E-C89B-469A-940C-4CE7FB390099}"/>
    <cellStyle name="Notas 40 3 3 2" xfId="9881" xr:uid="{19296CC2-B94E-4AEF-B7FF-58CE7F6E8945}"/>
    <cellStyle name="Notas 40 3 4" xfId="5138" xr:uid="{9F949526-1BBB-49E5-93BC-56AB5CA1DDDC}"/>
    <cellStyle name="Notas 40 3 5" xfId="15182" xr:uid="{F4770D5F-49FC-4ABC-A791-F90A47DFE64A}"/>
    <cellStyle name="Notas 40 4" xfId="4485" xr:uid="{65AAD6E4-8E7F-4D2C-829F-1663EAE248B4}"/>
    <cellStyle name="Notas 40 4 2" xfId="7187" xr:uid="{F73429BE-6CDD-4670-912F-5DA2C0751886}"/>
    <cellStyle name="Notas 40 4 2 2" xfId="9883" xr:uid="{A12258EE-6A01-49D6-9634-6F8DB073495F}"/>
    <cellStyle name="Notas 40 4 3" xfId="16210" xr:uid="{616124FC-496C-43B2-B136-CE5DEEC4C485}"/>
    <cellStyle name="Notas 40 5" xfId="4482" xr:uid="{EBBDE6D2-3297-4758-BD45-0279C1EAE647}"/>
    <cellStyle name="Notas 40 5 2" xfId="7188" xr:uid="{E06BFB62-5341-4E16-B736-5A62B6000BF4}"/>
    <cellStyle name="Notas 40 5 3" xfId="17431" xr:uid="{1ACDD386-FD36-4609-8BE2-F9D276D2A957}"/>
    <cellStyle name="Notas 40 6" xfId="7182" xr:uid="{366A6E74-CC9D-414D-9578-7C09CB062339}"/>
    <cellStyle name="Notas 40 6 2" xfId="9879" xr:uid="{053FF72B-CE45-441A-8CD8-7608D19E172A}"/>
    <cellStyle name="Notas 40 6 3" xfId="17692" xr:uid="{E0A51FF1-C6B1-4B5E-9156-6273DAB7C020}"/>
    <cellStyle name="Notas 40 7" xfId="10322" xr:uid="{7C07642F-B2B6-4FB3-95DA-D188207B61CD}"/>
    <cellStyle name="Notas 40 8" xfId="13158" xr:uid="{F608322B-DCB4-4BE4-9925-FB6C847E6B07}"/>
    <cellStyle name="Notas 40 9" xfId="21402" xr:uid="{654D0522-4E15-44DC-B547-288B444C6B51}"/>
    <cellStyle name="Notas 41" xfId="304" xr:uid="{B3E2AF33-5372-4E73-B7D5-6CE838CF410F}"/>
    <cellStyle name="Notas 41 10" xfId="25085" xr:uid="{0312AB17-05BC-4164-A401-ADC338C2DF4A}"/>
    <cellStyle name="Notas 41 11" xfId="26112" xr:uid="{9DD69251-071B-4B47-8E68-222E096967D7}"/>
    <cellStyle name="Notas 41 12" xfId="27135" xr:uid="{FA4E8F8D-1901-421F-BBFA-22C7BD0B803C}"/>
    <cellStyle name="Notas 41 2" xfId="1041" xr:uid="{F34566FB-877D-4786-8C93-399EE4632748}"/>
    <cellStyle name="Notas 41 2 2" xfId="4487" xr:uid="{001E1414-E8A4-4611-BCDF-46AA334B5F48}"/>
    <cellStyle name="Notas 41 2 2 2" xfId="7191" xr:uid="{20055EF3-8E96-45C1-87AA-1330D12158F0}"/>
    <cellStyle name="Notas 41 2 3" xfId="7190" xr:uid="{482E1B09-00E6-4F20-8DBF-EDBEB3A9BABC}"/>
    <cellStyle name="Notas 41 2 3 2" xfId="9885" xr:uid="{AA57893C-3382-4F4A-B2D6-BF1F7F3D8923}"/>
    <cellStyle name="Notas 41 2 4" xfId="11061" xr:uid="{D38E2599-7B5B-4CE5-B1CA-41C413E2FAD1}"/>
    <cellStyle name="Notas 41 2 5" xfId="13897" xr:uid="{6E0D5A91-6E72-46EF-8FF2-EA48D6AC3EE8}"/>
    <cellStyle name="Notas 41 3" xfId="4488" xr:uid="{30E363F7-EE04-4030-80B7-102D7059B8F1}"/>
    <cellStyle name="Notas 41 3 2" xfId="7193" xr:uid="{887F30CD-7A81-47F2-9C08-91FA6B7C4E5A}"/>
    <cellStyle name="Notas 41 3 2 2" xfId="9887" xr:uid="{A80E8474-7E35-409B-B441-8F518FD3CE71}"/>
    <cellStyle name="Notas 41 3 3" xfId="7192" xr:uid="{50E15004-DCF0-447A-83CB-A80D72024796}"/>
    <cellStyle name="Notas 41 3 3 2" xfId="9886" xr:uid="{9D4B678B-17EA-45A8-ACF3-1BE1892E3E3C}"/>
    <cellStyle name="Notas 41 3 4" xfId="4719" xr:uid="{8D2E7B53-975D-4BCA-9D04-BC6A4C2E135C}"/>
    <cellStyle name="Notas 41 3 5" xfId="15183" xr:uid="{AAF33C05-4E1B-4350-AF60-60693F4C3E98}"/>
    <cellStyle name="Notas 41 4" xfId="4489" xr:uid="{B02BF34D-F188-4700-96FB-D6CC166F2A88}"/>
    <cellStyle name="Notas 41 4 2" xfId="7194" xr:uid="{F10D41D9-2AF3-4D44-88A3-52FF4A0EBD29}"/>
    <cellStyle name="Notas 41 4 2 2" xfId="9888" xr:uid="{16C29CE7-329D-4422-B9AA-2ED6E3BD3E36}"/>
    <cellStyle name="Notas 41 4 3" xfId="16211" xr:uid="{2311EFE0-943E-46F9-80B3-D777E9BDABE6}"/>
    <cellStyle name="Notas 41 5" xfId="4486" xr:uid="{D19351A2-AB59-4711-878C-BEF84A3DA3E0}"/>
    <cellStyle name="Notas 41 5 2" xfId="7195" xr:uid="{E22D6285-F85A-49D9-8888-73ACE83AD488}"/>
    <cellStyle name="Notas 41 5 3" xfId="17432" xr:uid="{7A32C905-660D-457A-816B-D498CFD15873}"/>
    <cellStyle name="Notas 41 6" xfId="7189" xr:uid="{C5569D35-5EBC-4B2B-82F4-1F65DDC6C4CC}"/>
    <cellStyle name="Notas 41 6 2" xfId="9884" xr:uid="{C3D8B1CF-F3EA-49A8-A933-8B3D22D610BF}"/>
    <cellStyle name="Notas 41 6 3" xfId="17693" xr:uid="{7B2D981D-F731-4297-80F4-E63D7DE08D0D}"/>
    <cellStyle name="Notas 41 7" xfId="10327" xr:uid="{573FCF0A-0BBB-470A-8A38-3A34972FBF45}"/>
    <cellStyle name="Notas 41 8" xfId="13163" xr:uid="{8A558A03-EDA0-4687-8B1B-1D3E2DC0C9F9}"/>
    <cellStyle name="Notas 41 9" xfId="21403" xr:uid="{1315438F-D17B-4C63-A542-9DAD6A94B794}"/>
    <cellStyle name="Notas 42" xfId="326" xr:uid="{942D48B5-A0B2-484F-A0B4-395359D40F8A}"/>
    <cellStyle name="Notas 42 10" xfId="25086" xr:uid="{EE4CBB5C-3B66-45DB-B248-5E324593C62E}"/>
    <cellStyle name="Notas 42 11" xfId="26113" xr:uid="{AD0986BA-304B-4A10-92D6-44DC3F17E152}"/>
    <cellStyle name="Notas 42 12" xfId="27136" xr:uid="{6A8DCFD1-AC95-4312-BCFD-C0C24B3C4D57}"/>
    <cellStyle name="Notas 42 2" xfId="1063" xr:uid="{17EF8B76-4A43-4D77-9402-089C5579C240}"/>
    <cellStyle name="Notas 42 2 2" xfId="4491" xr:uid="{8AD0A963-7F8C-484C-950A-F50335F36A82}"/>
    <cellStyle name="Notas 42 2 2 2" xfId="7198" xr:uid="{F7978044-84DF-4DF0-A902-E1944F98B792}"/>
    <cellStyle name="Notas 42 2 3" xfId="7197" xr:uid="{8AC4AF76-E48F-4874-9E7F-614B8080598E}"/>
    <cellStyle name="Notas 42 2 3 2" xfId="9890" xr:uid="{A4DC9518-E377-4610-9A43-245BA25B5B05}"/>
    <cellStyle name="Notas 42 2 4" xfId="11083" xr:uid="{732CB88F-FC49-4D74-AB93-21D1D3961A67}"/>
    <cellStyle name="Notas 42 2 5" xfId="13919" xr:uid="{22338C0D-9E70-40F8-B389-504DC04FA337}"/>
    <cellStyle name="Notas 42 3" xfId="4492" xr:uid="{3258C5F1-1350-4E81-88C1-522D91C7F966}"/>
    <cellStyle name="Notas 42 3 2" xfId="7200" xr:uid="{EC62580E-8CAF-4EE8-AFB7-B030AF4406A4}"/>
    <cellStyle name="Notas 42 3 2 2" xfId="9892" xr:uid="{1D5DC8D3-C186-4AF2-BC5D-A539A7F539BB}"/>
    <cellStyle name="Notas 42 3 3" xfId="7199" xr:uid="{76B1A7D3-EA8A-480E-94E8-6B8020E4C76A}"/>
    <cellStyle name="Notas 42 3 3 2" xfId="9891" xr:uid="{6208F1E7-1873-428E-8E1B-602EF45FBC96}"/>
    <cellStyle name="Notas 42 3 4" xfId="7545" xr:uid="{D433C09D-8062-4090-9E6E-FA185CEB5CB4}"/>
    <cellStyle name="Notas 42 3 5" xfId="15184" xr:uid="{FA5D7C21-7A0E-40D0-9F09-A0D5D823EE14}"/>
    <cellStyle name="Notas 42 4" xfId="4493" xr:uid="{C28BFA12-8BD9-4241-87C3-9AAACB1E64F7}"/>
    <cellStyle name="Notas 42 4 2" xfId="7201" xr:uid="{04679C5D-6755-4600-8C1C-B642D4CD5A9E}"/>
    <cellStyle name="Notas 42 4 2 2" xfId="9893" xr:uid="{36846412-269B-42BD-AAA8-743AF8A329FC}"/>
    <cellStyle name="Notas 42 4 3" xfId="16212" xr:uid="{C55609FA-945B-4A56-935C-729A6150CF96}"/>
    <cellStyle name="Notas 42 5" xfId="4490" xr:uid="{3A09F64B-65D1-4B56-84A0-71E88E376584}"/>
    <cellStyle name="Notas 42 5 2" xfId="7202" xr:uid="{BD8121C0-B3DD-49DE-AC56-AD70B1C69571}"/>
    <cellStyle name="Notas 42 5 3" xfId="17433" xr:uid="{BDDC65A2-E0DB-44A1-BDBC-561B24A8F814}"/>
    <cellStyle name="Notas 42 6" xfId="7196" xr:uid="{E269EBDA-7DFB-4B7C-8598-7C5725219839}"/>
    <cellStyle name="Notas 42 6 2" xfId="9889" xr:uid="{142D43FB-1BD2-4EEE-9903-31DDF02836A7}"/>
    <cellStyle name="Notas 42 6 3" xfId="17694" xr:uid="{60589DA6-306A-46BC-8C42-45DCC81BCB91}"/>
    <cellStyle name="Notas 42 7" xfId="10349" xr:uid="{999885BF-D005-4452-A99C-49A88E0AC1AC}"/>
    <cellStyle name="Notas 42 8" xfId="13185" xr:uid="{26360535-7418-43A1-9BAA-535CA6C71FA9}"/>
    <cellStyle name="Notas 42 9" xfId="21404" xr:uid="{5B09DD8A-4B57-42C0-A6C3-60A59BBB7CA0}"/>
    <cellStyle name="Notas 43" xfId="325" xr:uid="{D9215B5E-74B5-4866-AF37-83893504FFAB}"/>
    <cellStyle name="Notas 43 10" xfId="25087" xr:uid="{1DFE0B6D-A128-4BA5-951D-336D0D56CF7D}"/>
    <cellStyle name="Notas 43 11" xfId="26114" xr:uid="{3E5CF3F1-15EC-400C-B3AE-D6D6E3487E5E}"/>
    <cellStyle name="Notas 43 12" xfId="27137" xr:uid="{E510CBD8-BBA8-4B82-A5FF-E98B7C321534}"/>
    <cellStyle name="Notas 43 2" xfId="1062" xr:uid="{8D31F306-887D-4F64-B731-32F3CF0F27B6}"/>
    <cellStyle name="Notas 43 2 2" xfId="4495" xr:uid="{35963B14-20B7-4959-BC10-622C68281063}"/>
    <cellStyle name="Notas 43 2 2 2" xfId="7205" xr:uid="{F8E0AA33-86D4-42E4-8603-8C5A44FF43AF}"/>
    <cellStyle name="Notas 43 2 3" xfId="7204" xr:uid="{0D2927B5-8030-4F8F-9216-5C7403157C1E}"/>
    <cellStyle name="Notas 43 2 3 2" xfId="9895" xr:uid="{C14E618A-A81C-4284-BE3A-234F0708A0ED}"/>
    <cellStyle name="Notas 43 2 4" xfId="11082" xr:uid="{17FCAD07-3A78-4363-9AA3-FB37BF58F93F}"/>
    <cellStyle name="Notas 43 2 5" xfId="13918" xr:uid="{7DC74907-D26C-4BEB-8E24-92CCA70A66BD}"/>
    <cellStyle name="Notas 43 3" xfId="4496" xr:uid="{2024B2D3-B712-417C-B31E-6A9E6A20AA3E}"/>
    <cellStyle name="Notas 43 3 2" xfId="7207" xr:uid="{B1CFAE15-7035-4034-ADBD-8E2765E74A6C}"/>
    <cellStyle name="Notas 43 3 2 2" xfId="9897" xr:uid="{413C09CD-BA14-47F4-A1E8-54A525351F97}"/>
    <cellStyle name="Notas 43 3 3" xfId="7206" xr:uid="{03CB075E-5103-4801-872B-29BEAC761328}"/>
    <cellStyle name="Notas 43 3 3 2" xfId="9896" xr:uid="{4D16DC42-AC8B-4FA4-AEDA-9CB5FA9DEAF3}"/>
    <cellStyle name="Notas 43 3 4" xfId="5134" xr:uid="{0EB6AEA4-C915-4233-8BD9-DC92E1950376}"/>
    <cellStyle name="Notas 43 3 5" xfId="15185" xr:uid="{A78F9F81-71C9-4F6E-BABC-3BB0BD92BA3D}"/>
    <cellStyle name="Notas 43 4" xfId="4497" xr:uid="{1686499E-0F74-4202-9469-4840C6383563}"/>
    <cellStyle name="Notas 43 4 2" xfId="7208" xr:uid="{1E5CAF60-9670-4C78-934E-BBCDBBE5481F}"/>
    <cellStyle name="Notas 43 4 2 2" xfId="9898" xr:uid="{4896F2E8-8B5F-429F-B5DF-3BAEC4173327}"/>
    <cellStyle name="Notas 43 4 3" xfId="16213" xr:uid="{8D138443-C931-433C-8B1F-BF8D379AF982}"/>
    <cellStyle name="Notas 43 5" xfId="4494" xr:uid="{186B8FA8-8237-463F-BE81-EEF360D2CA76}"/>
    <cellStyle name="Notas 43 5 2" xfId="7209" xr:uid="{7E66DDE7-E35D-4AA8-9BD9-C13E2809F031}"/>
    <cellStyle name="Notas 43 5 3" xfId="17434" xr:uid="{D7649476-4640-4598-B13E-86517BBBEF29}"/>
    <cellStyle name="Notas 43 6" xfId="7203" xr:uid="{9C2F777E-3C40-41E3-B981-A0A50F66C2DA}"/>
    <cellStyle name="Notas 43 6 2" xfId="9894" xr:uid="{A9C4E76F-1915-43EC-8427-021966A0ACCE}"/>
    <cellStyle name="Notas 43 6 3" xfId="17695" xr:uid="{3D31F5D2-A48D-4A6B-ADCB-4579D8002E13}"/>
    <cellStyle name="Notas 43 7" xfId="10348" xr:uid="{8821AF01-1238-45CB-A440-06283B7C7CA6}"/>
    <cellStyle name="Notas 43 8" xfId="13184" xr:uid="{39AE55EF-F9C9-4BBD-9311-B2AE061C95AB}"/>
    <cellStyle name="Notas 43 9" xfId="21405" xr:uid="{D25182A3-D12A-48A8-BFFC-5F2702C313CF}"/>
    <cellStyle name="Notas 44" xfId="400" xr:uid="{6FA46FAD-3AE5-4BC1-AA93-3F96AA237D11}"/>
    <cellStyle name="Notas 44 10" xfId="25088" xr:uid="{01C72AF8-D768-44A2-BF35-0BA75CA53351}"/>
    <cellStyle name="Notas 44 11" xfId="26115" xr:uid="{68ACF56C-7D38-4BF6-90BE-B2DB6FB536A8}"/>
    <cellStyle name="Notas 44 12" xfId="27138" xr:uid="{4227294B-E903-4B93-9322-1926D28B9074}"/>
    <cellStyle name="Notas 44 2" xfId="1138" xr:uid="{6E602085-62B4-402B-8E93-61E866F9F4DB}"/>
    <cellStyle name="Notas 44 2 2" xfId="4499" xr:uid="{59C8FFA1-8F1C-413C-88A5-CDF750B8FAAB}"/>
    <cellStyle name="Notas 44 2 2 2" xfId="7212" xr:uid="{67FBEF90-5A95-4943-9C2C-4F0ABE007F4F}"/>
    <cellStyle name="Notas 44 2 3" xfId="7211" xr:uid="{F4C1B792-64AD-4BA0-BDB4-A6DAC9BE8C26}"/>
    <cellStyle name="Notas 44 2 3 2" xfId="9900" xr:uid="{A78D6555-5B7B-49D6-B504-B1D6C46578B1}"/>
    <cellStyle name="Notas 44 2 4" xfId="11158" xr:uid="{B6C2EEBB-6731-46AA-9385-2E9CD07A5851}"/>
    <cellStyle name="Notas 44 2 5" xfId="13994" xr:uid="{578FB74E-7CAE-4172-AFFE-EBE37C25B1B0}"/>
    <cellStyle name="Notas 44 3" xfId="4500" xr:uid="{C5DAF758-3332-4E86-BE9C-0986BF5ACE33}"/>
    <cellStyle name="Notas 44 3 2" xfId="7214" xr:uid="{4CEDB548-14B7-46CB-AEEC-F7A19612E20E}"/>
    <cellStyle name="Notas 44 3 2 2" xfId="9902" xr:uid="{4EEBE3B6-0BAB-4EB1-BA51-E43319A9688C}"/>
    <cellStyle name="Notas 44 3 3" xfId="7213" xr:uid="{861E8D00-31DA-40D4-8842-E30F456E6C44}"/>
    <cellStyle name="Notas 44 3 3 2" xfId="9901" xr:uid="{B5E9B106-01D1-4319-9EAD-65960D0426D6}"/>
    <cellStyle name="Notas 44 3 4" xfId="5136" xr:uid="{35F73D88-BC6F-488B-9DA7-A92AE5AFB077}"/>
    <cellStyle name="Notas 44 3 5" xfId="15186" xr:uid="{7A838C65-33ED-429E-99FC-CDDB570EC6C3}"/>
    <cellStyle name="Notas 44 4" xfId="4501" xr:uid="{ACD3A452-DBF2-4147-8515-6578A72C0C1A}"/>
    <cellStyle name="Notas 44 4 2" xfId="7215" xr:uid="{381B6F61-0CAD-48F0-A367-67D5D51BD262}"/>
    <cellStyle name="Notas 44 4 2 2" xfId="9903" xr:uid="{7E3A5B0E-4686-4BA4-BDC8-A3CCEC394030}"/>
    <cellStyle name="Notas 44 4 3" xfId="16214" xr:uid="{46D78678-623C-40AF-8AB3-597B7E8D0319}"/>
    <cellStyle name="Notas 44 5" xfId="4498" xr:uid="{E418FD32-B779-4268-B944-28D9C61EDBE6}"/>
    <cellStyle name="Notas 44 5 2" xfId="7216" xr:uid="{EAE7DEA6-60C7-4425-80FD-E739357E35B7}"/>
    <cellStyle name="Notas 44 5 3" xfId="17435" xr:uid="{3ECBBE59-9D3D-4764-8761-77C1BF85ECE2}"/>
    <cellStyle name="Notas 44 6" xfId="7210" xr:uid="{A18D5695-2A36-422B-B9B0-CF00D216F37E}"/>
    <cellStyle name="Notas 44 6 2" xfId="9899" xr:uid="{EECF5F34-84AB-4BAE-8E6A-01077A7257B7}"/>
    <cellStyle name="Notas 44 6 3" xfId="17696" xr:uid="{B69A7545-87D3-4ABF-8024-BEBB36D08E90}"/>
    <cellStyle name="Notas 44 7" xfId="10424" xr:uid="{566AD939-754B-4365-AE58-7F38F51E5DAA}"/>
    <cellStyle name="Notas 44 8" xfId="13260" xr:uid="{C22AE26D-E063-4BCA-A724-F6A8B553D219}"/>
    <cellStyle name="Notas 44 9" xfId="21406" xr:uid="{9570AFED-A050-4ABA-A4A8-67C888AA1CF2}"/>
    <cellStyle name="Notas 45" xfId="415" xr:uid="{90FCFFB6-68E1-4C1B-A708-69FC9C458AE7}"/>
    <cellStyle name="Notas 45 10" xfId="25089" xr:uid="{07AB86C2-694A-4F9E-A012-05BA0311EB75}"/>
    <cellStyle name="Notas 45 11" xfId="26116" xr:uid="{337DDFAF-1A86-4EC0-A7B2-5ADAC1FF6B0F}"/>
    <cellStyle name="Notas 45 12" xfId="27139" xr:uid="{8FA436E6-3C13-4D17-9292-9E594A49AB5E}"/>
    <cellStyle name="Notas 45 2" xfId="1153" xr:uid="{31961252-5040-4ACB-914C-9D349422C2FF}"/>
    <cellStyle name="Notas 45 2 2" xfId="4503" xr:uid="{58B0F6AE-AAEE-4BCF-8B00-4B5B33392913}"/>
    <cellStyle name="Notas 45 2 2 2" xfId="7219" xr:uid="{1DC77328-1EE9-4BFC-BFF7-9599438F279C}"/>
    <cellStyle name="Notas 45 2 3" xfId="7218" xr:uid="{41CAA85A-EECE-4E3D-8CF3-6494E6ACD959}"/>
    <cellStyle name="Notas 45 2 3 2" xfId="9905" xr:uid="{6A512B9F-8B2D-4775-ADFE-80BD4C19BEBC}"/>
    <cellStyle name="Notas 45 2 4" xfId="11173" xr:uid="{F299E977-B9B7-4C23-97E1-6D553D184D33}"/>
    <cellStyle name="Notas 45 2 5" xfId="14009" xr:uid="{0CB0DB65-CAAC-471A-ABD1-CC01C4DFAAC6}"/>
    <cellStyle name="Notas 45 3" xfId="4504" xr:uid="{158364DE-76B4-4ECB-BF97-AC9916C19FA3}"/>
    <cellStyle name="Notas 45 3 2" xfId="7221" xr:uid="{95B71444-1D25-4B2F-9242-F6B2EE3E6862}"/>
    <cellStyle name="Notas 45 3 2 2" xfId="9907" xr:uid="{EF127F13-3F59-47D9-9AC5-5BA9B4CB3868}"/>
    <cellStyle name="Notas 45 3 3" xfId="7220" xr:uid="{9FA78CAA-F5DD-4847-8DA7-EAF274DA9F6D}"/>
    <cellStyle name="Notas 45 3 3 2" xfId="9906" xr:uid="{12FAB007-D7CF-4967-8253-13DE8AFA9DF1}"/>
    <cellStyle name="Notas 45 3 4" xfId="5135" xr:uid="{9E358325-CA05-45AE-A9B5-D966DA863598}"/>
    <cellStyle name="Notas 45 3 5" xfId="15187" xr:uid="{E83112D4-1D70-42EB-AAD9-2B001AF183A2}"/>
    <cellStyle name="Notas 45 4" xfId="4505" xr:uid="{69F35041-96E8-4D55-AEAE-A4F8E06EAD93}"/>
    <cellStyle name="Notas 45 4 2" xfId="7222" xr:uid="{3502B088-A3F3-491F-8575-ADF0ABBF6569}"/>
    <cellStyle name="Notas 45 4 2 2" xfId="9908" xr:uid="{D39BB4DF-7F15-418C-8E38-93D21617D961}"/>
    <cellStyle name="Notas 45 4 3" xfId="16215" xr:uid="{27CE0B4D-63F3-4B6C-9109-8804328C13B1}"/>
    <cellStyle name="Notas 45 5" xfId="4502" xr:uid="{84B0BC44-CA65-4602-B492-F3607E3F1998}"/>
    <cellStyle name="Notas 45 5 2" xfId="7223" xr:uid="{93F263B8-4963-4477-82E2-89B3586405B7}"/>
    <cellStyle name="Notas 45 5 3" xfId="17436" xr:uid="{78F16A8E-5A69-4725-88A2-3B651BC0EC1F}"/>
    <cellStyle name="Notas 45 6" xfId="7217" xr:uid="{9ADD491D-6CBB-4ABD-B875-7CB2582A3547}"/>
    <cellStyle name="Notas 45 6 2" xfId="9904" xr:uid="{1D964639-F560-4BB8-A8C3-C196B1FA9B41}"/>
    <cellStyle name="Notas 45 6 3" xfId="17697" xr:uid="{2D2BBA07-01CD-4BD2-87B7-FCA8D342FF22}"/>
    <cellStyle name="Notas 45 7" xfId="10439" xr:uid="{CC1BA56F-40D3-4157-B832-46823DC09512}"/>
    <cellStyle name="Notas 45 8" xfId="13275" xr:uid="{92830B00-E0DF-402C-9180-315AFD101A72}"/>
    <cellStyle name="Notas 45 9" xfId="21407" xr:uid="{801B4128-D339-42B7-A302-A0995CD5FC02}"/>
    <cellStyle name="Notas 46" xfId="433" xr:uid="{8193BA34-1646-4664-8DA4-692D66362CA6}"/>
    <cellStyle name="Notas 46 10" xfId="25090" xr:uid="{6DDF0AEE-6C04-46D1-BE28-F48D64E497CA}"/>
    <cellStyle name="Notas 46 11" xfId="26117" xr:uid="{4FCA55B2-991C-4D40-B769-18E37D2D5BC8}"/>
    <cellStyle name="Notas 46 12" xfId="27140" xr:uid="{8490CF06-DFFE-4B00-B69A-42A221F8ADCF}"/>
    <cellStyle name="Notas 46 2" xfId="1171" xr:uid="{42CC2350-3FB7-43F3-A160-2C995C6F339A}"/>
    <cellStyle name="Notas 46 2 2" xfId="4507" xr:uid="{AA071ED8-02C5-43E6-912F-04960FD0BBF9}"/>
    <cellStyle name="Notas 46 2 2 2" xfId="7226" xr:uid="{8ECF563B-612F-448F-A67C-FD49861AE880}"/>
    <cellStyle name="Notas 46 2 3" xfId="7225" xr:uid="{6B59F7ED-6C72-424C-8E70-008ED4BD06F6}"/>
    <cellStyle name="Notas 46 2 3 2" xfId="9910" xr:uid="{20A3EB30-DFAC-4D66-8AE9-9399C2A4C50B}"/>
    <cellStyle name="Notas 46 2 4" xfId="11191" xr:uid="{635B885B-FE9A-4847-8279-BCE1E08EA9C5}"/>
    <cellStyle name="Notas 46 2 5" xfId="14027" xr:uid="{83306A3D-5595-4EA7-B098-78D60AC3387A}"/>
    <cellStyle name="Notas 46 3" xfId="4508" xr:uid="{B1765363-E30C-40F7-9404-A7D247254A2E}"/>
    <cellStyle name="Notas 46 3 2" xfId="7228" xr:uid="{D19C1560-BA0D-425A-A2F8-31BE414F8B23}"/>
    <cellStyle name="Notas 46 3 2 2" xfId="9912" xr:uid="{1431E88F-FD80-41DD-AD60-5DE93D4760D5}"/>
    <cellStyle name="Notas 46 3 3" xfId="7227" xr:uid="{6FF268C6-9817-415B-A426-E9689E44EC37}"/>
    <cellStyle name="Notas 46 3 3 2" xfId="9911" xr:uid="{A040F62B-B241-43B2-80AD-E67A37A015E7}"/>
    <cellStyle name="Notas 46 3 4" xfId="7546" xr:uid="{0732CD19-CB17-4E6C-90A4-366C64B6A6E3}"/>
    <cellStyle name="Notas 46 3 5" xfId="15188" xr:uid="{4B1F6675-F1AB-4E1B-8583-3312EF4010AC}"/>
    <cellStyle name="Notas 46 4" xfId="4509" xr:uid="{B82EE3F0-704F-450F-9267-0513E4A9A7F6}"/>
    <cellStyle name="Notas 46 4 2" xfId="7229" xr:uid="{7C26CD4B-009E-404A-8E94-50C1754618DA}"/>
    <cellStyle name="Notas 46 4 2 2" xfId="9913" xr:uid="{79948224-B826-4FC5-A6AE-670D801F89B1}"/>
    <cellStyle name="Notas 46 4 3" xfId="16216" xr:uid="{3139AA6B-D7E0-48BE-B23C-54C178D877FA}"/>
    <cellStyle name="Notas 46 5" xfId="4506" xr:uid="{299C9828-81B9-4127-AEF7-F8A2F7B0D650}"/>
    <cellStyle name="Notas 46 5 2" xfId="7230" xr:uid="{57513CA1-3F66-418C-BFDE-B38654211975}"/>
    <cellStyle name="Notas 46 5 3" xfId="17437" xr:uid="{FEC04580-D7D1-49C9-BD78-84FFEA5D376B}"/>
    <cellStyle name="Notas 46 6" xfId="7224" xr:uid="{D1910930-9B4F-4F48-955A-39A2710C770E}"/>
    <cellStyle name="Notas 46 6 2" xfId="9909" xr:uid="{9AA6B2F0-DB45-4AB9-9F9F-EE783C90B5F7}"/>
    <cellStyle name="Notas 46 6 3" xfId="17698" xr:uid="{8A47CACE-AA73-473B-B06F-D41D1A7F7AE8}"/>
    <cellStyle name="Notas 46 7" xfId="10457" xr:uid="{9CE5038F-D3BA-4A8C-A3D0-8A3E66D3E89C}"/>
    <cellStyle name="Notas 46 8" xfId="13293" xr:uid="{9FAEE567-F4C4-4835-86EA-4A65C22F2CF6}"/>
    <cellStyle name="Notas 46 9" xfId="21408" xr:uid="{A78D655C-845B-4FB6-8815-A0AF9AF451CE}"/>
    <cellStyle name="Notas 47" xfId="459" xr:uid="{9D2FB3D8-BFA6-4D77-AF66-72DF08E753A9}"/>
    <cellStyle name="Notas 47 10" xfId="25091" xr:uid="{CAD25C0F-4368-413D-BFB9-43D2FA8250B8}"/>
    <cellStyle name="Notas 47 11" xfId="26118" xr:uid="{659E3AF3-BC06-43DE-8BBF-2D924CC2564C}"/>
    <cellStyle name="Notas 47 12" xfId="27141" xr:uid="{0DB790B5-96DF-4A1F-AE2C-A0A97C2965BB}"/>
    <cellStyle name="Notas 47 2" xfId="1197" xr:uid="{39266D30-AD02-446F-A80C-AF1937C8B500}"/>
    <cellStyle name="Notas 47 2 2" xfId="4511" xr:uid="{72FDAF7F-B7DA-433B-8832-F375F12C057A}"/>
    <cellStyle name="Notas 47 2 2 2" xfId="7233" xr:uid="{9C7CDDBA-F592-4138-841C-F5A92D5680B6}"/>
    <cellStyle name="Notas 47 2 3" xfId="7232" xr:uid="{2BABF63D-8B70-4D8E-B485-E69F54A1612F}"/>
    <cellStyle name="Notas 47 2 3 2" xfId="9915" xr:uid="{852FDB17-91B5-48EE-B145-2E03CE06B032}"/>
    <cellStyle name="Notas 47 2 4" xfId="11217" xr:uid="{202F8098-B8E7-4924-859A-34CF3B4280E0}"/>
    <cellStyle name="Notas 47 2 5" xfId="14053" xr:uid="{D7291392-2F27-46D5-ADDB-900A58664E46}"/>
    <cellStyle name="Notas 47 3" xfId="4512" xr:uid="{B6ACE714-DF19-4721-AFB8-52D9A1D4A5B7}"/>
    <cellStyle name="Notas 47 3 2" xfId="7235" xr:uid="{AA80CE6E-ED60-4AB1-97DA-B598794DC5D7}"/>
    <cellStyle name="Notas 47 3 2 2" xfId="9917" xr:uid="{261DCC5C-67E9-4CA1-88EA-561E244C75B9}"/>
    <cellStyle name="Notas 47 3 3" xfId="7234" xr:uid="{CAA4214F-0E50-4627-8ADB-A7647F8F7CD9}"/>
    <cellStyle name="Notas 47 3 3 2" xfId="9916" xr:uid="{00924100-9FF9-4CC8-8C6A-ECE55D51FA22}"/>
    <cellStyle name="Notas 47 3 4" xfId="7544" xr:uid="{B2E8921A-C64C-47A6-82D7-FE4C5EA1CE6B}"/>
    <cellStyle name="Notas 47 3 5" xfId="15189" xr:uid="{D8CFFA51-6FE6-4C9D-AFC2-CB9E2C290B45}"/>
    <cellStyle name="Notas 47 4" xfId="4513" xr:uid="{EB293940-4A46-49CE-A211-3B00AB7AB7D1}"/>
    <cellStyle name="Notas 47 4 2" xfId="7236" xr:uid="{17AD6964-71A6-45D6-8170-51789799E49C}"/>
    <cellStyle name="Notas 47 4 2 2" xfId="9918" xr:uid="{10505DD2-F2CB-4139-8BB8-58DD8E43370C}"/>
    <cellStyle name="Notas 47 4 3" xfId="16217" xr:uid="{D0F52911-01BD-444F-8CD3-F5ECE91B06E5}"/>
    <cellStyle name="Notas 47 5" xfId="4510" xr:uid="{EB0F7EC4-DD44-4842-BE35-056F78789103}"/>
    <cellStyle name="Notas 47 5 2" xfId="7237" xr:uid="{BCEB4438-532F-4DD0-8557-41D7DA69BDE0}"/>
    <cellStyle name="Notas 47 5 3" xfId="17438" xr:uid="{EEC0930F-5CB3-4353-BECC-F2FF5C4A6F7F}"/>
    <cellStyle name="Notas 47 6" xfId="7231" xr:uid="{DC7FDF95-2F00-4C0E-8175-A46198393837}"/>
    <cellStyle name="Notas 47 6 2" xfId="9914" xr:uid="{CF3E0B55-490F-40AE-8D43-D91A8138CE63}"/>
    <cellStyle name="Notas 47 6 3" xfId="17699" xr:uid="{E5F6B445-E05B-4F7F-951D-4DCA50FAFE0C}"/>
    <cellStyle name="Notas 47 7" xfId="10483" xr:uid="{E5DC5BF4-15E7-4D3E-A150-57EF2BACFA57}"/>
    <cellStyle name="Notas 47 8" xfId="13319" xr:uid="{D240117E-F9F4-4B24-8451-88628946995F}"/>
    <cellStyle name="Notas 47 9" xfId="21409" xr:uid="{FDA95FC2-B98D-4934-8CA9-B37CF0B710DB}"/>
    <cellStyle name="Notas 48" xfId="474" xr:uid="{6A2C8B97-EC72-4C78-A04F-E4E2610643AD}"/>
    <cellStyle name="Notas 48 10" xfId="25092" xr:uid="{037679C7-2E1E-4E53-8443-CCEDA58506EF}"/>
    <cellStyle name="Notas 48 11" xfId="26119" xr:uid="{17F4381E-BFB9-49F6-AF1A-4D110DEF1E4D}"/>
    <cellStyle name="Notas 48 12" xfId="27142" xr:uid="{2A4339E1-6CC3-419C-A197-B2FEBD89F43B}"/>
    <cellStyle name="Notas 48 2" xfId="1212" xr:uid="{09EBA94D-85AA-4311-BF8F-6D7DA296FEB9}"/>
    <cellStyle name="Notas 48 2 2" xfId="4515" xr:uid="{86AC1117-F11E-45A6-AE71-C8C82E5289EA}"/>
    <cellStyle name="Notas 48 2 2 2" xfId="7240" xr:uid="{C49B1557-E478-41AF-8289-7B1010029E69}"/>
    <cellStyle name="Notas 48 2 3" xfId="7239" xr:uid="{23BFAEB9-B6C4-466F-AFBC-FBBA71C63274}"/>
    <cellStyle name="Notas 48 2 3 2" xfId="9920" xr:uid="{AA234B88-0E34-432A-BC7A-A8C1E0FDD6D6}"/>
    <cellStyle name="Notas 48 2 4" xfId="11232" xr:uid="{AA00A437-4E2F-4071-A3A4-B882EEB0097E}"/>
    <cellStyle name="Notas 48 2 5" xfId="14068" xr:uid="{CE84CAE4-4B8D-46FB-8F53-337A9FD82088}"/>
    <cellStyle name="Notas 48 3" xfId="4516" xr:uid="{9C72E060-2D3D-4EBA-B08C-F74D15B46D27}"/>
    <cellStyle name="Notas 48 3 2" xfId="7242" xr:uid="{9A57BCB4-8BC4-455B-8502-8142B3CA078E}"/>
    <cellStyle name="Notas 48 3 2 2" xfId="9922" xr:uid="{2961B25F-0DA3-4B4B-93EF-65398FFD16A8}"/>
    <cellStyle name="Notas 48 3 3" xfId="7241" xr:uid="{33E7AC48-D30A-457B-B5C5-80CED63952B6}"/>
    <cellStyle name="Notas 48 3 3 2" xfId="9921" xr:uid="{B80E9953-1A92-4188-8AA5-50D743D14035}"/>
    <cellStyle name="Notas 48 3 4" xfId="5128" xr:uid="{A1DEF9A9-A1F1-471F-8B2E-7C621C515055}"/>
    <cellStyle name="Notas 48 3 5" xfId="15190" xr:uid="{EBEF8F9D-314C-4E8F-8468-4E56E02EA617}"/>
    <cellStyle name="Notas 48 4" xfId="4517" xr:uid="{F4EA7F9B-33C7-4CB3-A359-CCD164738449}"/>
    <cellStyle name="Notas 48 4 2" xfId="7243" xr:uid="{D73BB345-95D4-4D4E-B140-FA1167C0CCBA}"/>
    <cellStyle name="Notas 48 4 2 2" xfId="9923" xr:uid="{C76B3D4B-6329-471C-9859-16A6CEC97450}"/>
    <cellStyle name="Notas 48 4 3" xfId="16218" xr:uid="{325DBD49-054A-4146-AC84-A814978EF1AA}"/>
    <cellStyle name="Notas 48 5" xfId="4514" xr:uid="{658CEF7B-81CE-4F86-BE62-19666EACA0D5}"/>
    <cellStyle name="Notas 48 5 2" xfId="7244" xr:uid="{6D5CA4B8-5131-4591-9189-19CE1FFC9F77}"/>
    <cellStyle name="Notas 48 5 3" xfId="17439" xr:uid="{9239D05C-2455-4E87-B9D7-4A24E3691591}"/>
    <cellStyle name="Notas 48 6" xfId="7238" xr:uid="{A45155D3-E598-4DB0-9F16-D9AEADAD4B07}"/>
    <cellStyle name="Notas 48 6 2" xfId="9919" xr:uid="{88EA63B8-CCFD-4B4F-A79F-02A5C460B909}"/>
    <cellStyle name="Notas 48 6 3" xfId="17700" xr:uid="{4C3C433B-433C-44E5-A35A-066B6F0CD696}"/>
    <cellStyle name="Notas 48 7" xfId="10498" xr:uid="{B7A4319C-2FCD-44E3-84EA-D30664864BC3}"/>
    <cellStyle name="Notas 48 8" xfId="13334" xr:uid="{9867638B-63C3-458E-8EAC-6933854162D9}"/>
    <cellStyle name="Notas 48 9" xfId="21410" xr:uid="{983B56BD-4456-4C2D-B2D9-3D22AB6188BF}"/>
    <cellStyle name="Notas 49" xfId="491" xr:uid="{1373D896-6CC7-468E-B2C9-EF3EEF47D195}"/>
    <cellStyle name="Notas 49 10" xfId="25093" xr:uid="{82A2EB78-B2D5-4703-8309-AF7E0FC9D959}"/>
    <cellStyle name="Notas 49 11" xfId="26120" xr:uid="{6BFBB2B9-C3DC-4382-8B80-EC81BF511407}"/>
    <cellStyle name="Notas 49 12" xfId="27143" xr:uid="{C4C7A6B5-BD29-433D-87E6-CEF8EAB200CA}"/>
    <cellStyle name="Notas 49 2" xfId="1229" xr:uid="{1104A572-1BCF-4A5E-827F-5E57022AFB26}"/>
    <cellStyle name="Notas 49 2 2" xfId="4519" xr:uid="{6C12F98C-B5C3-4F3E-B298-35A202FE2AB0}"/>
    <cellStyle name="Notas 49 2 2 2" xfId="7247" xr:uid="{3F1FA48C-D418-47B5-9DF6-DF2DFD909CE3}"/>
    <cellStyle name="Notas 49 2 3" xfId="7246" xr:uid="{6AB1F9B8-56D1-4B9A-B25E-4BA2DE905A4E}"/>
    <cellStyle name="Notas 49 2 3 2" xfId="9925" xr:uid="{372A9566-495F-4670-98F2-0FC5563C6C24}"/>
    <cellStyle name="Notas 49 2 4" xfId="11249" xr:uid="{48D70B6C-6105-420A-8DA3-E07DC75B6240}"/>
    <cellStyle name="Notas 49 2 5" xfId="14085" xr:uid="{94154BD9-5028-4F61-A466-8D8F3E44D275}"/>
    <cellStyle name="Notas 49 3" xfId="4520" xr:uid="{A17F2476-3398-42EF-9E96-33516D4EA50E}"/>
    <cellStyle name="Notas 49 3 2" xfId="7249" xr:uid="{93E37393-F14F-4082-848A-826AF3B83D52}"/>
    <cellStyle name="Notas 49 3 2 2" xfId="9927" xr:uid="{DD550CCD-8AD4-4A92-8C56-689683BBEDFC}"/>
    <cellStyle name="Notas 49 3 3" xfId="7248" xr:uid="{9CE9F086-81A1-4854-8C5C-20C393149C0F}"/>
    <cellStyle name="Notas 49 3 3 2" xfId="9926" xr:uid="{976EE6CC-B506-406E-B973-7B0C8B76B084}"/>
    <cellStyle name="Notas 49 3 4" xfId="5133" xr:uid="{AC37E8BC-4594-40E0-8897-1A01FB7045CE}"/>
    <cellStyle name="Notas 49 3 5" xfId="15191" xr:uid="{7B71F9E7-221E-4C70-A2CA-D9B48BFB34E9}"/>
    <cellStyle name="Notas 49 4" xfId="4521" xr:uid="{AC113CA2-C1BD-4967-940B-31EE5769CE12}"/>
    <cellStyle name="Notas 49 4 2" xfId="7250" xr:uid="{38E19347-C263-47BE-AC8B-7CE8F9ADF19A}"/>
    <cellStyle name="Notas 49 4 2 2" xfId="9928" xr:uid="{FBF468E7-6EF0-480F-AEBB-E071249D0AC6}"/>
    <cellStyle name="Notas 49 4 3" xfId="16219" xr:uid="{F3C1F521-F971-46CA-9200-8E2950A31991}"/>
    <cellStyle name="Notas 49 5" xfId="4518" xr:uid="{8427D6C5-AB05-4F46-BC42-B90FABAF09A1}"/>
    <cellStyle name="Notas 49 5 2" xfId="7251" xr:uid="{B272A389-B81D-421F-8AF5-865C0B66963D}"/>
    <cellStyle name="Notas 49 5 3" xfId="17440" xr:uid="{CF4AE7D8-B9AC-407A-92C5-08B68E2D4464}"/>
    <cellStyle name="Notas 49 6" xfId="7245" xr:uid="{CCE748A8-4B2F-445E-B0D5-449E076C5FE8}"/>
    <cellStyle name="Notas 49 6 2" xfId="9924" xr:uid="{3D37AEE1-ECD6-49DA-99A1-4849A8D1B64E}"/>
    <cellStyle name="Notas 49 6 3" xfId="17701" xr:uid="{A93FC643-D695-4927-8691-C91131511C5E}"/>
    <cellStyle name="Notas 49 7" xfId="10515" xr:uid="{A9C57953-B07B-4C34-B2C8-10FE1FCC0DE1}"/>
    <cellStyle name="Notas 49 8" xfId="13351" xr:uid="{88A385D9-18A7-4AD0-A8E1-A0F00C6AAC12}"/>
    <cellStyle name="Notas 49 9" xfId="21411" xr:uid="{23325314-8362-4974-AC93-96A4380F76ED}"/>
    <cellStyle name="Notas 5" xfId="72" xr:uid="{27BA1AA2-3E7E-49EB-94EB-3B84794B561F}"/>
    <cellStyle name="Notas 5 10" xfId="24326" xr:uid="{9A8FF2BD-8655-49E8-980F-64D4BF9D0E64}"/>
    <cellStyle name="Notas 5 11" xfId="25353" xr:uid="{DE3DB1D9-00F9-4C8C-A840-20FFE053DF3E}"/>
    <cellStyle name="Notas 5 12" xfId="26376" xr:uid="{4DD4895B-8087-494B-9507-8C4426D3E388}"/>
    <cellStyle name="Notas 5 2" xfId="810" xr:uid="{5EC6DB3D-3A44-4209-B117-0DF95127BBF7}"/>
    <cellStyle name="Notas 5 2 10" xfId="25447" xr:uid="{C36E5B58-FB0D-408D-A553-14A134642FB2}"/>
    <cellStyle name="Notas 5 2 11" xfId="26470" xr:uid="{A9230B22-E005-4991-B52A-BE4F936D73A5}"/>
    <cellStyle name="Notas 5 2 2" xfId="4524" xr:uid="{3C450A2D-E22B-476F-9816-BDAEF00AE600}"/>
    <cellStyle name="Notas 5 2 2 2" xfId="7255" xr:uid="{D511EBF3-C041-41F9-B310-1C7886018418}"/>
    <cellStyle name="Notas 5 2 2 2 2" xfId="9932" xr:uid="{EC5230DF-C2AE-40AE-A0A8-5FE78EE4A045}"/>
    <cellStyle name="Notas 5 2 2 3" xfId="7254" xr:uid="{C8AFD5D7-A93C-4816-B309-7F4A6989E21B}"/>
    <cellStyle name="Notas 5 2 2 3 2" xfId="9931" xr:uid="{15F1979D-0CB1-4DE2-BF87-5E0E8543467C}"/>
    <cellStyle name="Notas 5 2 2 4" xfId="7432" xr:uid="{E7DD3502-D15C-4370-A80F-AFCB36570D68}"/>
    <cellStyle name="Notas 5 2 2 5" xfId="14518" xr:uid="{37205FEB-7E07-4394-BCB6-913DBC4B863C}"/>
    <cellStyle name="Notas 5 2 3" xfId="4525" xr:uid="{31C33DDE-3356-481F-8761-B2DD7A07CDE3}"/>
    <cellStyle name="Notas 5 2 3 2" xfId="7256" xr:uid="{FBAEA135-10E7-475F-A309-8A9EC497FF5A}"/>
    <cellStyle name="Notas 5 2 3 2 2" xfId="9933" xr:uid="{C874D6E0-5F72-456D-8453-4B3217E6CC67}"/>
    <cellStyle name="Notas 5 2 3 3" xfId="15546" xr:uid="{A405D608-FB68-4498-AED6-57D724F3A2FB}"/>
    <cellStyle name="Notas 5 2 4" xfId="4523" xr:uid="{C1491BB2-FFEC-4F4A-AF60-28A70B4DB33A}"/>
    <cellStyle name="Notas 5 2 4 2" xfId="7257" xr:uid="{EFACEA01-AD6D-4390-A8E4-2442CD313314}"/>
    <cellStyle name="Notas 5 2 4 3" xfId="16885" xr:uid="{07622BC8-3FE1-4AEA-AF07-1567614FFC35}"/>
    <cellStyle name="Notas 5 2 5" xfId="7253" xr:uid="{CEB35B59-E9C4-4877-9D52-0AC3FD889A8A}"/>
    <cellStyle name="Notas 5 2 5 2" xfId="9930" xr:uid="{3A8B0FEB-21D1-488C-9AF4-D0BAC0C096F2}"/>
    <cellStyle name="Notas 5 2 5 3" xfId="17653" xr:uid="{7787AE86-882F-40DC-B378-2CFC3174D38C}"/>
    <cellStyle name="Notas 5 2 6" xfId="10830" xr:uid="{8F20108B-9153-4823-9DF1-891E0633F009}"/>
    <cellStyle name="Notas 5 2 7" xfId="13666" xr:uid="{AD1138E4-76DD-4CE7-8B1F-528037F03222}"/>
    <cellStyle name="Notas 5 2 8" xfId="20738" xr:uid="{51506E59-6EE2-4209-B8E5-B6F61F753C6C}"/>
    <cellStyle name="Notas 5 2 9" xfId="24420" xr:uid="{C97CA23E-C44E-4290-87E7-D117911A8A66}"/>
    <cellStyle name="Notas 5 3" xfId="4526" xr:uid="{B32DD234-B7EE-412E-969D-76C5FEF370EA}"/>
    <cellStyle name="Notas 5 3 2" xfId="7259" xr:uid="{202CD224-143F-4934-AD20-1BA00AD388C7}"/>
    <cellStyle name="Notas 5 3 2 2" xfId="9935" xr:uid="{B46039D2-E4AC-46FD-A8F0-D7BE9C41970B}"/>
    <cellStyle name="Notas 5 3 3" xfId="7258" xr:uid="{0E823DEE-C0C2-4385-86EA-48462400F009}"/>
    <cellStyle name="Notas 5 3 3 2" xfId="9934" xr:uid="{6AA24459-11EF-42CD-B4BE-65B028523EDE}"/>
    <cellStyle name="Notas 5 3 4" xfId="4633" xr:uid="{CC40B295-CF5C-4CE3-BE67-20ACD6612163}"/>
    <cellStyle name="Notas 5 3 5" xfId="14424" xr:uid="{3387B07F-282C-47F9-B087-AEACD2EB5AA5}"/>
    <cellStyle name="Notas 5 4" xfId="4527" xr:uid="{374F3DFD-49F5-49F7-8ECE-6CEB40CA596A}"/>
    <cellStyle name="Notas 5 4 2" xfId="7260" xr:uid="{3BD15F41-22AB-44C5-A583-15B1B56F66C1}"/>
    <cellStyle name="Notas 5 4 2 2" xfId="9936" xr:uid="{93383DC3-0D9E-43D0-B85E-931FBAAAC5BB}"/>
    <cellStyle name="Notas 5 4 3" xfId="15452" xr:uid="{D81BB153-CEC2-46A3-9512-0E503F65EB84}"/>
    <cellStyle name="Notas 5 5" xfId="4522" xr:uid="{DFB209F1-C4AB-43D6-AE10-AAA71DCB0060}"/>
    <cellStyle name="Notas 5 5 2" xfId="7261" xr:uid="{D24D6DAE-9562-4275-8BBE-A35C7FA1728D}"/>
    <cellStyle name="Notas 5 5 3" xfId="16801" xr:uid="{9D7333DE-A647-4607-9062-2BC1FA7D9764}"/>
    <cellStyle name="Notas 5 6" xfId="7252" xr:uid="{626D39E6-E8D8-413C-9605-22395B6F5C3D}"/>
    <cellStyle name="Notas 5 6 2" xfId="9929" xr:uid="{4B107B94-EF9E-42B9-943A-E4413A886911}"/>
    <cellStyle name="Notas 5 6 3" xfId="17647" xr:uid="{EFBB7EDD-E4DC-4CD4-A06E-24C5C897001B}"/>
    <cellStyle name="Notas 5 7" xfId="10093" xr:uid="{99834131-20AA-4948-83E9-10CFA4BE6688}"/>
    <cellStyle name="Notas 5 8" xfId="12932" xr:uid="{BF50B665-3414-4262-B75C-F8BC6386662E}"/>
    <cellStyle name="Notas 5 9" xfId="20644" xr:uid="{FBBB88D8-04D3-4E12-A202-A6E90A76FC1D}"/>
    <cellStyle name="Notas 50" xfId="508" xr:uid="{562176CE-1A8C-4CF5-BDD2-F76AFF861570}"/>
    <cellStyle name="Notas 50 10" xfId="25094" xr:uid="{B9DF66BC-F7B7-4D6C-8727-D25FDB13F06C}"/>
    <cellStyle name="Notas 50 11" xfId="26121" xr:uid="{C535CBEF-9108-4A06-8148-DE158D710751}"/>
    <cellStyle name="Notas 50 12" xfId="27144" xr:uid="{811D1EB6-2F94-4C0A-AE8F-9C449D72057A}"/>
    <cellStyle name="Notas 50 2" xfId="1246" xr:uid="{9F1A4594-73F7-4C5C-872F-651982B0C32E}"/>
    <cellStyle name="Notas 50 2 2" xfId="4529" xr:uid="{67CDD48E-4704-4332-B1D8-65E60FABE5AF}"/>
    <cellStyle name="Notas 50 2 2 2" xfId="7264" xr:uid="{6826996A-019C-414F-9740-B37533B0FA4C}"/>
    <cellStyle name="Notas 50 2 3" xfId="7263" xr:uid="{F7DE7BB5-645B-4420-A46F-D2059F9FBDAE}"/>
    <cellStyle name="Notas 50 2 3 2" xfId="9938" xr:uid="{3F2CC75E-F4E5-4D2E-9C8A-CCC5DF397A80}"/>
    <cellStyle name="Notas 50 2 4" xfId="11266" xr:uid="{1799F33D-789E-4338-9358-E99B8FD2DACA}"/>
    <cellStyle name="Notas 50 2 5" xfId="14102" xr:uid="{2B21EBBB-AE15-42D7-993C-17C2AD012806}"/>
    <cellStyle name="Notas 50 3" xfId="4530" xr:uid="{34C74EE0-0B95-4DBE-8BC4-35FB9AD413F7}"/>
    <cellStyle name="Notas 50 3 2" xfId="7266" xr:uid="{22AFAC89-4DBC-4D72-A597-5387E335A147}"/>
    <cellStyle name="Notas 50 3 2 2" xfId="9940" xr:uid="{D614C007-D655-44A2-8E30-FAB8DE6B4915}"/>
    <cellStyle name="Notas 50 3 3" xfId="7265" xr:uid="{3A4C553A-578A-4F24-8E5F-BFEACD86D8D2}"/>
    <cellStyle name="Notas 50 3 3 2" xfId="9939" xr:uid="{1C3ACAC8-BFEC-472C-A511-72CB2AA8F1F7}"/>
    <cellStyle name="Notas 50 3 4" xfId="5132" xr:uid="{CA31AF85-312C-4E76-A34F-12A75F9460E2}"/>
    <cellStyle name="Notas 50 3 5" xfId="15192" xr:uid="{F07E2B15-AC74-4E39-A373-F0961F88B257}"/>
    <cellStyle name="Notas 50 4" xfId="4531" xr:uid="{1B0BD5F0-E430-4C87-90DB-48042C2DA33B}"/>
    <cellStyle name="Notas 50 4 2" xfId="7267" xr:uid="{2449A785-E94E-41E3-90DA-6C22660625EA}"/>
    <cellStyle name="Notas 50 4 2 2" xfId="9941" xr:uid="{6E769B61-19D1-44C1-80FB-9A48815A6935}"/>
    <cellStyle name="Notas 50 4 3" xfId="16220" xr:uid="{8CCE0849-18D3-4D2A-AE8E-FEE01508C93B}"/>
    <cellStyle name="Notas 50 5" xfId="4528" xr:uid="{2ACD7277-B92B-41F2-854C-BFE6D25EECC3}"/>
    <cellStyle name="Notas 50 5 2" xfId="7268" xr:uid="{41247E90-26E1-440A-BF61-898FC4F581D5}"/>
    <cellStyle name="Notas 50 5 3" xfId="17441" xr:uid="{FEFB2D22-F419-4BE7-91F4-326DD7147FDF}"/>
    <cellStyle name="Notas 50 6" xfId="7262" xr:uid="{D2A032DA-C6F4-4F65-A59C-65307C8E5010}"/>
    <cellStyle name="Notas 50 6 2" xfId="9937" xr:uid="{55A93DC1-56BE-4FD4-A671-84E72851C90E}"/>
    <cellStyle name="Notas 50 6 3" xfId="17702" xr:uid="{D6D83EF6-7396-4743-85CD-DA6B1DB5A34A}"/>
    <cellStyle name="Notas 50 7" xfId="10532" xr:uid="{BE2A13EA-E62C-4CA7-B93B-A75A446B5C93}"/>
    <cellStyle name="Notas 50 8" xfId="13368" xr:uid="{815CAF8C-B09C-4759-B94E-6C067E0EBB2B}"/>
    <cellStyle name="Notas 50 9" xfId="21412" xr:uid="{6F64C3F0-FC45-42CD-A313-8C9A99A24FB3}"/>
    <cellStyle name="Notas 51" xfId="523" xr:uid="{8946A87D-585A-4FB6-9D1F-1935004ACBFE}"/>
    <cellStyle name="Notas 51 10" xfId="25095" xr:uid="{A2C88D6E-86B9-48B6-A9EF-60F277B1C4F9}"/>
    <cellStyle name="Notas 51 11" xfId="26122" xr:uid="{A65E71ED-E6A4-4A6B-978D-94FF5A34530A}"/>
    <cellStyle name="Notas 51 12" xfId="27145" xr:uid="{6D027C9A-A6CB-424F-9DE5-3E975BC7771E}"/>
    <cellStyle name="Notas 51 2" xfId="1261" xr:uid="{AE571522-6B45-4CF6-819A-F0B956023894}"/>
    <cellStyle name="Notas 51 2 2" xfId="4533" xr:uid="{4B6B42AD-1401-44D7-B0DC-CD94D1D25EF0}"/>
    <cellStyle name="Notas 51 2 2 2" xfId="7271" xr:uid="{FAA15451-BCFA-4EDF-8C1A-ABBA3F97538A}"/>
    <cellStyle name="Notas 51 2 3" xfId="7270" xr:uid="{DDCF440E-6E0B-4F38-8CE1-55C171B6DD6C}"/>
    <cellStyle name="Notas 51 2 3 2" xfId="9943" xr:uid="{8DD00569-4290-4CD9-A83D-96B9A5332951}"/>
    <cellStyle name="Notas 51 2 4" xfId="11281" xr:uid="{EB3AEFFF-E625-49A9-8DFC-C1E9C9A893C2}"/>
    <cellStyle name="Notas 51 2 5" xfId="14117" xr:uid="{D87F482A-8423-4465-A99F-B043FDD11C62}"/>
    <cellStyle name="Notas 51 3" xfId="4534" xr:uid="{5E9A41B7-93E8-4CFF-AB1E-F740320F9306}"/>
    <cellStyle name="Notas 51 3 2" xfId="7273" xr:uid="{BDAEE345-FF7B-4492-BE9F-B04E8B440C76}"/>
    <cellStyle name="Notas 51 3 2 2" xfId="9945" xr:uid="{DE3BB982-774D-4F7B-B548-4C7957B08AC9}"/>
    <cellStyle name="Notas 51 3 3" xfId="7272" xr:uid="{D81F4C24-044F-4EAF-8E68-2B47DC822F8A}"/>
    <cellStyle name="Notas 51 3 3 2" xfId="9944" xr:uid="{3F24F497-41C3-4271-B4F5-E9F722C313F6}"/>
    <cellStyle name="Notas 51 3 4" xfId="5605" xr:uid="{7F7CCC27-5A30-40A5-9174-1940DE785FD2}"/>
    <cellStyle name="Notas 51 3 5" xfId="15193" xr:uid="{CADB2FF9-D46C-463C-95BC-B2B89EECAEEE}"/>
    <cellStyle name="Notas 51 4" xfId="4535" xr:uid="{9FD51F30-FC2F-46E9-9050-9D8FD007D372}"/>
    <cellStyle name="Notas 51 4 2" xfId="7274" xr:uid="{8FFC6872-804C-4CA7-BE73-08EBBF31B8B5}"/>
    <cellStyle name="Notas 51 4 2 2" xfId="9946" xr:uid="{6DDF77AD-345E-40DF-B003-FE6B6D86DC36}"/>
    <cellStyle name="Notas 51 4 3" xfId="16221" xr:uid="{4CD720E8-0E69-4632-B175-74A6DB3DB950}"/>
    <cellStyle name="Notas 51 5" xfId="4532" xr:uid="{DC0B7030-5C4C-46C1-A163-E9C6D6464835}"/>
    <cellStyle name="Notas 51 5 2" xfId="7275" xr:uid="{A7784244-71B4-44FB-9B85-BA013F661A92}"/>
    <cellStyle name="Notas 51 5 3" xfId="17442" xr:uid="{450CE008-CA7B-4BA7-976F-8911526D4FF6}"/>
    <cellStyle name="Notas 51 6" xfId="7269" xr:uid="{FFC7B42E-A511-4C8F-B7D5-7FAEB3FE12D4}"/>
    <cellStyle name="Notas 51 6 2" xfId="9942" xr:uid="{593B040C-6723-4729-97AF-B531DCB71A4E}"/>
    <cellStyle name="Notas 51 6 3" xfId="17703" xr:uid="{A4B72A5A-1F8E-4515-B7FB-C911F4FE07B9}"/>
    <cellStyle name="Notas 51 7" xfId="10547" xr:uid="{A1EEADE8-ADDC-4B07-B852-1CA908A20F1E}"/>
    <cellStyle name="Notas 51 8" xfId="13383" xr:uid="{A157DC5D-5786-4B98-AF59-483B69189D6B}"/>
    <cellStyle name="Notas 51 9" xfId="21413" xr:uid="{F0191F7D-75C2-48F8-910C-E7C31A8EF56F}"/>
    <cellStyle name="Notas 52" xfId="545" xr:uid="{2557C07A-4E51-4851-8C83-BBCEFF0075BE}"/>
    <cellStyle name="Notas 52 10" xfId="25096" xr:uid="{4D5DD47B-CCC1-4C11-B4DF-04FA4F69DC39}"/>
    <cellStyle name="Notas 52 11" xfId="26123" xr:uid="{44E579A3-FE3F-4667-B145-2554C6DF0BA3}"/>
    <cellStyle name="Notas 52 12" xfId="27146" xr:uid="{37758E67-188B-4DB7-8EA0-DF804C390FC8}"/>
    <cellStyle name="Notas 52 2" xfId="1283" xr:uid="{BEE4376B-148F-43BF-AF6D-EC3522DFCD1D}"/>
    <cellStyle name="Notas 52 2 2" xfId="4537" xr:uid="{8883F549-9739-40F3-B16B-A2FEC5D02C42}"/>
    <cellStyle name="Notas 52 2 2 2" xfId="7278" xr:uid="{37E892F4-FE60-4B5F-BD46-AEE77E1E68C5}"/>
    <cellStyle name="Notas 52 2 3" xfId="7277" xr:uid="{EA450D06-CD78-447E-B4DF-AA133D23837D}"/>
    <cellStyle name="Notas 52 2 3 2" xfId="9948" xr:uid="{2670E539-3C6D-493F-8544-BFF4E8261061}"/>
    <cellStyle name="Notas 52 2 4" xfId="11303" xr:uid="{3AD9AABE-84EE-4148-81D5-2C32F4B4EFAE}"/>
    <cellStyle name="Notas 52 2 5" xfId="14139" xr:uid="{16915AD0-221D-42C9-A2BD-6BA8CC8F3A45}"/>
    <cellStyle name="Notas 52 3" xfId="4538" xr:uid="{4D32AF14-B9B8-4E6E-A183-4527018BFED7}"/>
    <cellStyle name="Notas 52 3 2" xfId="7280" xr:uid="{47F9A0C3-24AD-4E84-B020-0FE7BC52FE16}"/>
    <cellStyle name="Notas 52 3 2 2" xfId="9950" xr:uid="{35418C5E-EA26-469A-8337-B274CAE9FFAD}"/>
    <cellStyle name="Notas 52 3 3" xfId="7279" xr:uid="{1B412317-6876-4DA7-9BC2-4707E6D9F26C}"/>
    <cellStyle name="Notas 52 3 3 2" xfId="9949" xr:uid="{9820A551-6F9F-4AB5-8A2A-B234FC145C80}"/>
    <cellStyle name="Notas 52 3 4" xfId="5129" xr:uid="{989ADEAC-A8F5-4681-9C80-AAF8E8F199F1}"/>
    <cellStyle name="Notas 52 3 5" xfId="15194" xr:uid="{A8B1C35E-32D8-45E8-A113-5C390D694E43}"/>
    <cellStyle name="Notas 52 4" xfId="4539" xr:uid="{8973E948-828A-4BCB-B5F4-620FA962B207}"/>
    <cellStyle name="Notas 52 4 2" xfId="7281" xr:uid="{CAB1E99D-6EB5-45DB-A7B3-7C18941E163A}"/>
    <cellStyle name="Notas 52 4 2 2" xfId="9951" xr:uid="{C9E477E0-B152-4C35-8D8D-F6DEF8324E7F}"/>
    <cellStyle name="Notas 52 4 3" xfId="16222" xr:uid="{219DAD6B-BCA2-4ED3-B716-1BA4E2954FA9}"/>
    <cellStyle name="Notas 52 5" xfId="4536" xr:uid="{905EFCD4-8B99-4B3A-BDE3-90D72238EB57}"/>
    <cellStyle name="Notas 52 5 2" xfId="7282" xr:uid="{165CC7C6-BE3F-4C0B-99E6-571FDA7D28AD}"/>
    <cellStyle name="Notas 52 5 3" xfId="17443" xr:uid="{4E76042E-5F9D-4258-9E0C-3524900FA771}"/>
    <cellStyle name="Notas 52 6" xfId="7276" xr:uid="{805D909C-8BB8-4B67-BB27-3245CA97E523}"/>
    <cellStyle name="Notas 52 6 2" xfId="9947" xr:uid="{23162A06-CBC4-4182-8CF1-904FE00BDC85}"/>
    <cellStyle name="Notas 52 6 3" xfId="17704" xr:uid="{8335ED82-F71E-4720-AB18-23787F3E6B20}"/>
    <cellStyle name="Notas 52 7" xfId="10569" xr:uid="{07167638-0779-4034-8C75-8207F5615521}"/>
    <cellStyle name="Notas 52 8" xfId="13405" xr:uid="{AA46B5FB-EDC4-4B55-AB81-DA8E5C0B4700}"/>
    <cellStyle name="Notas 52 9" xfId="21414" xr:uid="{65E9E333-FC40-45D0-9A6C-8DFCBB61427E}"/>
    <cellStyle name="Notas 53" xfId="564" xr:uid="{1B183E93-3A52-456A-9153-9C3A930E5536}"/>
    <cellStyle name="Notas 53 10" xfId="25097" xr:uid="{CFE8D049-FA35-453F-AA40-67F980DDBE8D}"/>
    <cellStyle name="Notas 53 11" xfId="26124" xr:uid="{0FBCDBA1-735A-4BF9-9118-B9108133E0D3}"/>
    <cellStyle name="Notas 53 12" xfId="27147" xr:uid="{0C836A34-CA7A-467A-B2ED-0CC015184F02}"/>
    <cellStyle name="Notas 53 2" xfId="1302" xr:uid="{EBB7979F-6955-4791-84F9-04909B34FC56}"/>
    <cellStyle name="Notas 53 2 2" xfId="4541" xr:uid="{7B732FB5-D5B4-4E47-A919-E45F40496481}"/>
    <cellStyle name="Notas 53 2 2 2" xfId="7285" xr:uid="{D7508798-0AA2-4EC1-AAB5-CC43AD08B20A}"/>
    <cellStyle name="Notas 53 2 3" xfId="7284" xr:uid="{A0AB9BE7-7CAB-4DA2-A771-A4FB84208080}"/>
    <cellStyle name="Notas 53 2 3 2" xfId="9953" xr:uid="{C1DD58A5-B117-427B-851E-4AC4421E08C6}"/>
    <cellStyle name="Notas 53 2 4" xfId="11322" xr:uid="{8691057C-E56A-43CC-A146-6E8503A88B70}"/>
    <cellStyle name="Notas 53 2 5" xfId="14158" xr:uid="{02C3EDB7-D822-4BFF-82E7-BE3520F64AB3}"/>
    <cellStyle name="Notas 53 3" xfId="4542" xr:uid="{94D9F627-756A-4476-8A72-82112F8E3115}"/>
    <cellStyle name="Notas 53 3 2" xfId="7287" xr:uid="{182C3806-551E-4811-B631-F8326A8718B3}"/>
    <cellStyle name="Notas 53 3 2 2" xfId="9955" xr:uid="{A7955876-2EF2-49A9-8A55-AB675596D30A}"/>
    <cellStyle name="Notas 53 3 3" xfId="7286" xr:uid="{FD1EC752-4AD1-4994-A34C-70E685E66DAB}"/>
    <cellStyle name="Notas 53 3 3 2" xfId="9954" xr:uid="{9B5054E2-542D-474A-8230-4034B44E8EAD}"/>
    <cellStyle name="Notas 53 3 4" xfId="5131" xr:uid="{74B6008A-6D60-40AD-BC10-D4AB61CEB4FA}"/>
    <cellStyle name="Notas 53 3 5" xfId="15195" xr:uid="{460BA25C-5963-484E-B7D3-4623FE6EA04E}"/>
    <cellStyle name="Notas 53 4" xfId="4543" xr:uid="{722BD55D-77F1-486B-9653-519A75D8EA4D}"/>
    <cellStyle name="Notas 53 4 2" xfId="7288" xr:uid="{27E44CE1-EC0C-4402-A1D4-203434EE6822}"/>
    <cellStyle name="Notas 53 4 2 2" xfId="9956" xr:uid="{8DFDA139-B074-4756-86C3-91123935A65F}"/>
    <cellStyle name="Notas 53 4 3" xfId="16223" xr:uid="{4FBFA8AA-AB09-4511-A351-64452F1E1B63}"/>
    <cellStyle name="Notas 53 5" xfId="4540" xr:uid="{6B88AE33-C59C-4378-9FFD-7AE26AF7790F}"/>
    <cellStyle name="Notas 53 5 2" xfId="7289" xr:uid="{500FA7F3-615E-4083-AB94-B4D7374C9F22}"/>
    <cellStyle name="Notas 53 5 3" xfId="17444" xr:uid="{153C5168-C966-4665-8DB3-2DF9B621BFC0}"/>
    <cellStyle name="Notas 53 6" xfId="7283" xr:uid="{475CF218-CC04-47CE-87E9-E5EB138EF60A}"/>
    <cellStyle name="Notas 53 6 2" xfId="9952" xr:uid="{93E599D7-FCC7-4681-983B-DE86B5D85B57}"/>
    <cellStyle name="Notas 53 6 3" xfId="17705" xr:uid="{4DA87F9A-A66C-4877-8654-F2C0065D9B8F}"/>
    <cellStyle name="Notas 53 7" xfId="10588" xr:uid="{49E72497-5974-48A2-ADF6-DD2DBC7A39A0}"/>
    <cellStyle name="Notas 53 8" xfId="13424" xr:uid="{E0117319-64CC-4286-BCA3-7B7ABDD4CF57}"/>
    <cellStyle name="Notas 53 9" xfId="21415" xr:uid="{845DD469-783D-40DA-BAD5-302C0DDDA905}"/>
    <cellStyle name="Notas 54" xfId="591" xr:uid="{1761F2EF-49E1-4EB8-9443-D24312FB7F05}"/>
    <cellStyle name="Notas 54 10" xfId="25098" xr:uid="{E66CD2D4-5977-49FF-A366-C6275FB8C74F}"/>
    <cellStyle name="Notas 54 11" xfId="26125" xr:uid="{5BF5C1A4-3D33-4592-9BEA-7779752E3659}"/>
    <cellStyle name="Notas 54 12" xfId="27148" xr:uid="{FFA1E89C-96B6-4DF9-AB5C-CFDCC7F4C19C}"/>
    <cellStyle name="Notas 54 2" xfId="1329" xr:uid="{65523FBE-6A12-4517-889A-E3AE89F2004E}"/>
    <cellStyle name="Notas 54 2 2" xfId="4545" xr:uid="{C86B247E-4498-4497-B5C7-E9BE2145B1C4}"/>
    <cellStyle name="Notas 54 2 2 2" xfId="7292" xr:uid="{1E587701-3754-418B-9D80-A15F08ED13B7}"/>
    <cellStyle name="Notas 54 2 3" xfId="7291" xr:uid="{B9C54A3C-CAD4-4DF3-9F6C-9F7657676593}"/>
    <cellStyle name="Notas 54 2 3 2" xfId="9958" xr:uid="{3B923213-3EA8-4359-B744-AD3ABD91B58D}"/>
    <cellStyle name="Notas 54 2 4" xfId="11349" xr:uid="{DAF28AEE-0DEF-49FC-99EF-A4475AD28739}"/>
    <cellStyle name="Notas 54 2 5" xfId="14185" xr:uid="{5A7375ED-7F2C-4D53-A2C2-C15763E45612}"/>
    <cellStyle name="Notas 54 3" xfId="4546" xr:uid="{4E4E533A-9C28-43FA-A443-33642EE0E2B3}"/>
    <cellStyle name="Notas 54 3 2" xfId="7294" xr:uid="{67CA02D2-A7BB-4CA7-ACE0-27FA07B6D91F}"/>
    <cellStyle name="Notas 54 3 2 2" xfId="9960" xr:uid="{13EEAA44-89F3-4FB7-AA1B-29813B695465}"/>
    <cellStyle name="Notas 54 3 3" xfId="7293" xr:uid="{80201EFB-7B59-4C8C-9DB0-13EF0C5CA9EE}"/>
    <cellStyle name="Notas 54 3 3 2" xfId="9959" xr:uid="{CEB97B90-7E5D-4934-99C7-4831EFF9EDF9}"/>
    <cellStyle name="Notas 54 3 4" xfId="5130" xr:uid="{D923168D-0591-470B-9FC9-79D47A401E83}"/>
    <cellStyle name="Notas 54 3 5" xfId="15196" xr:uid="{A435C6BC-7D7A-4FC3-B2A3-47FF8DE74720}"/>
    <cellStyle name="Notas 54 4" xfId="4547" xr:uid="{14EFE4B0-E4F4-49CD-81B2-E496A218AA3F}"/>
    <cellStyle name="Notas 54 4 2" xfId="7295" xr:uid="{A3C67D58-0B18-4AE3-85C2-2C9A2829EA97}"/>
    <cellStyle name="Notas 54 4 2 2" xfId="9961" xr:uid="{61726AE9-B02A-4127-9744-295DF072A5CD}"/>
    <cellStyle name="Notas 54 4 3" xfId="16224" xr:uid="{86492319-A69C-4530-848C-A444C844D562}"/>
    <cellStyle name="Notas 54 5" xfId="4544" xr:uid="{306D39C9-D037-42E9-A7B2-20BDBD8BA706}"/>
    <cellStyle name="Notas 54 5 2" xfId="7296" xr:uid="{D1996DA2-0C53-4C78-B801-4F355E7BEFF6}"/>
    <cellStyle name="Notas 54 5 3" xfId="17445" xr:uid="{9A658394-B184-4457-B83E-DA5051825C90}"/>
    <cellStyle name="Notas 54 6" xfId="7290" xr:uid="{C3E5982C-24E9-4C92-9194-B21855AE0C92}"/>
    <cellStyle name="Notas 54 6 2" xfId="9957" xr:uid="{2E06E1BF-1ABC-4712-90E6-15E202B23921}"/>
    <cellStyle name="Notas 54 6 3" xfId="17706" xr:uid="{595D39DD-E905-4440-B4A3-0E8D1D155437}"/>
    <cellStyle name="Notas 54 7" xfId="10615" xr:uid="{620C7195-0B3E-4A84-9936-512EE62290AE}"/>
    <cellStyle name="Notas 54 8" xfId="13451" xr:uid="{BA74A8EF-9816-4925-B13C-C7B9C591EBF7}"/>
    <cellStyle name="Notas 54 9" xfId="21416" xr:uid="{BD98DEA3-BB18-49FA-9B48-44BB14908AEA}"/>
    <cellStyle name="Notas 55" xfId="612" xr:uid="{427607FD-CBAE-44FD-997C-E98E2B0D94B1}"/>
    <cellStyle name="Notas 55 10" xfId="25099" xr:uid="{4371B625-F99B-4241-9278-2FB1115465AB}"/>
    <cellStyle name="Notas 55 11" xfId="26126" xr:uid="{87E1512A-5E79-4241-BCCB-3E9F096767F4}"/>
    <cellStyle name="Notas 55 12" xfId="27149" xr:uid="{9112336F-E35C-4859-B1F9-C66B3AD7E9E5}"/>
    <cellStyle name="Notas 55 2" xfId="1350" xr:uid="{480746F4-8EBD-40F3-8D88-4392B1E6C909}"/>
    <cellStyle name="Notas 55 2 2" xfId="4549" xr:uid="{1B720E97-B551-4A14-997A-F75F2F6E2EE6}"/>
    <cellStyle name="Notas 55 2 2 2" xfId="7299" xr:uid="{DE17D9C2-B6A7-45DE-A859-E4BE21B21CDC}"/>
    <cellStyle name="Notas 55 2 3" xfId="7298" xr:uid="{CA1DA3B1-3C67-4B3A-95BD-A6551F88E959}"/>
    <cellStyle name="Notas 55 2 3 2" xfId="9963" xr:uid="{D8AEE9F4-E04F-48E5-96C9-B162DECCD495}"/>
    <cellStyle name="Notas 55 2 4" xfId="11370" xr:uid="{8246FE05-82EE-4881-888E-6DBC6B7BB8D2}"/>
    <cellStyle name="Notas 55 2 5" xfId="14206" xr:uid="{5F8EED5E-5090-4D54-951B-673FCD79006E}"/>
    <cellStyle name="Notas 55 3" xfId="4550" xr:uid="{760CFD47-9F29-4695-AAAD-0BB3C41C45D4}"/>
    <cellStyle name="Notas 55 3 2" xfId="7301" xr:uid="{E0ABDB27-2171-40DF-B947-C611801BFF37}"/>
    <cellStyle name="Notas 55 3 2 2" xfId="9965" xr:uid="{F1C97BB1-3CED-4140-8A16-51608FC4334D}"/>
    <cellStyle name="Notas 55 3 3" xfId="7300" xr:uid="{C31104DB-A88D-4599-9BD0-136E28AE68AE}"/>
    <cellStyle name="Notas 55 3 3 2" xfId="9964" xr:uid="{76AE7D77-21EC-4BC5-A63D-C38A2E8E6728}"/>
    <cellStyle name="Notas 55 3 4" xfId="7547" xr:uid="{00003A75-800F-4E16-9857-67CF470332D5}"/>
    <cellStyle name="Notas 55 3 5" xfId="15197" xr:uid="{B21F2D2F-FF94-48A1-8D1F-1FB8C3C2B1FD}"/>
    <cellStyle name="Notas 55 4" xfId="4551" xr:uid="{A77D159F-EF86-4AFC-B11E-DD62E1425893}"/>
    <cellStyle name="Notas 55 4 2" xfId="7302" xr:uid="{85753FB7-96AA-4901-97EC-55BC6BB7C064}"/>
    <cellStyle name="Notas 55 4 2 2" xfId="9966" xr:uid="{A73E5C20-6E2D-4086-ACF6-ED6A863E601B}"/>
    <cellStyle name="Notas 55 4 3" xfId="16225" xr:uid="{E8351C39-3E78-422A-945D-2532F23F2CA3}"/>
    <cellStyle name="Notas 55 5" xfId="4548" xr:uid="{9EB004BA-D760-41DC-83BB-F016AAA69099}"/>
    <cellStyle name="Notas 55 5 2" xfId="7303" xr:uid="{4ED48F60-6637-4DF4-A2D8-F113F04A1DE3}"/>
    <cellStyle name="Notas 55 5 3" xfId="17446" xr:uid="{C41163F9-03C3-44A1-83DE-449DCC9243D6}"/>
    <cellStyle name="Notas 55 6" xfId="7297" xr:uid="{A882FDEF-460F-46D6-AE7E-F74000EC9F6C}"/>
    <cellStyle name="Notas 55 6 2" xfId="9962" xr:uid="{8284CEEC-3F58-425C-8BE4-F43EE703892C}"/>
    <cellStyle name="Notas 55 6 3" xfId="17707" xr:uid="{91766187-538D-4C10-AFB1-C362A644E294}"/>
    <cellStyle name="Notas 55 7" xfId="10636" xr:uid="{B0262B30-546D-4C91-85A3-1FF6E2495401}"/>
    <cellStyle name="Notas 55 8" xfId="13472" xr:uid="{D9DFC412-331E-4D74-9DE9-99E7CE36B62F}"/>
    <cellStyle name="Notas 55 9" xfId="21417" xr:uid="{E8A5C3BC-CC94-42D1-AC1A-07AE37654CBB}"/>
    <cellStyle name="Notas 56" xfId="628" xr:uid="{FB42EEB8-CA62-4549-A5A8-4C64846A2684}"/>
    <cellStyle name="Notas 56 10" xfId="25100" xr:uid="{15C519DB-3699-4F68-9C41-A3D631C3216B}"/>
    <cellStyle name="Notas 56 11" xfId="26127" xr:uid="{3E418DD7-E26B-4890-9A98-CC7F2524AE1A}"/>
    <cellStyle name="Notas 56 12" xfId="27150" xr:uid="{28C18856-7074-44B1-B86D-E2FAAE215619}"/>
    <cellStyle name="Notas 56 2" xfId="1366" xr:uid="{7E9859BF-43EA-4476-B8CA-D67BA02475A9}"/>
    <cellStyle name="Notas 56 2 2" xfId="4553" xr:uid="{300A5042-F388-4767-82D3-4015FEE6AC40}"/>
    <cellStyle name="Notas 56 2 2 2" xfId="7306" xr:uid="{E100D2B8-6061-40D7-8483-7A1F4C70DCE8}"/>
    <cellStyle name="Notas 56 2 3" xfId="7305" xr:uid="{AD41B357-5DB7-44C4-B84D-A9B2FE050B5C}"/>
    <cellStyle name="Notas 56 2 3 2" xfId="9968" xr:uid="{C8DCC4FF-A1AD-47EC-9BE5-0B3F8611F1A1}"/>
    <cellStyle name="Notas 56 2 4" xfId="11386" xr:uid="{5B96DF2B-D244-4D09-8559-8592CB613B63}"/>
    <cellStyle name="Notas 56 2 5" xfId="14222" xr:uid="{65A70030-D340-4AF1-AA5F-5FC13B32A5A3}"/>
    <cellStyle name="Notas 56 3" xfId="4554" xr:uid="{7BEFEDF7-1C43-48E2-A24A-9B4DA59F6171}"/>
    <cellStyle name="Notas 56 3 2" xfId="7308" xr:uid="{6955441F-3366-4201-AA00-56765EAAF518}"/>
    <cellStyle name="Notas 56 3 2 2" xfId="9970" xr:uid="{F5294BFB-447F-4C9F-9C58-41651AA0CBC4}"/>
    <cellStyle name="Notas 56 3 3" xfId="7307" xr:uid="{4B0AC8E6-5ED7-4AB8-B9F4-625ABA77CF45}"/>
    <cellStyle name="Notas 56 3 3 2" xfId="9969" xr:uid="{F3E65638-8C09-48DC-9AC1-2335CF6B419C}"/>
    <cellStyle name="Notas 56 3 4" xfId="7548" xr:uid="{51855744-D4A1-4B36-A2C0-F63954A161A6}"/>
    <cellStyle name="Notas 56 3 5" xfId="15198" xr:uid="{23ED6F1C-8E48-4BA2-A245-76EC180A9328}"/>
    <cellStyle name="Notas 56 4" xfId="4555" xr:uid="{9802DE4D-B794-432B-A9FB-11BB07790BBF}"/>
    <cellStyle name="Notas 56 4 2" xfId="7309" xr:uid="{F6E30F23-4A50-4069-B235-E72924D791F1}"/>
    <cellStyle name="Notas 56 4 2 2" xfId="9971" xr:uid="{4A94A635-89E2-4A07-BADF-CB0C5EAFB273}"/>
    <cellStyle name="Notas 56 4 3" xfId="16226" xr:uid="{3CBC0652-9AED-44B1-B248-6242CF2FD15B}"/>
    <cellStyle name="Notas 56 5" xfId="4552" xr:uid="{7DFBEFA6-B7B1-4BBA-BE23-6AFC2550378C}"/>
    <cellStyle name="Notas 56 5 2" xfId="7310" xr:uid="{618FC7B7-7716-4EAD-8FB5-17C8B77E037F}"/>
    <cellStyle name="Notas 56 5 3" xfId="17447" xr:uid="{13FD93C7-2F5F-4649-AB49-2023DE13D6BE}"/>
    <cellStyle name="Notas 56 6" xfId="7304" xr:uid="{25E9A0E1-993D-4BFB-85B6-529B38950C0E}"/>
    <cellStyle name="Notas 56 6 2" xfId="9967" xr:uid="{6D77AE9D-1F91-40AA-8476-43146E4A0522}"/>
    <cellStyle name="Notas 56 6 3" xfId="17708" xr:uid="{E4D47924-A444-4FA5-89D9-6C7BB0BC817C}"/>
    <cellStyle name="Notas 56 7" xfId="10652" xr:uid="{2294B046-AD0A-46DC-859B-4F66F6FA2D6C}"/>
    <cellStyle name="Notas 56 8" xfId="13488" xr:uid="{643DF03A-8F3B-4EB5-8EE4-DCDE137DF766}"/>
    <cellStyle name="Notas 56 9" xfId="21418" xr:uid="{4E145B61-6736-42BE-9B5B-68EC07783F5D}"/>
    <cellStyle name="Notas 57" xfId="645" xr:uid="{D3E81982-88F5-4435-9EC9-40245746856F}"/>
    <cellStyle name="Notas 57 10" xfId="25101" xr:uid="{9E9ECC75-1CB8-4CDA-8840-F80AC5B9C100}"/>
    <cellStyle name="Notas 57 11" xfId="26128" xr:uid="{2993C9AB-C37C-472B-8900-BBBCBBA90B8E}"/>
    <cellStyle name="Notas 57 12" xfId="27151" xr:uid="{A6CA7607-2369-44C1-A7D3-9950D0470F50}"/>
    <cellStyle name="Notas 57 2" xfId="1383" xr:uid="{F5D6B8B5-03DA-49D0-81F1-954C69113F88}"/>
    <cellStyle name="Notas 57 2 2" xfId="4557" xr:uid="{1A2ACC2F-8F2D-4D63-9748-A287A187704D}"/>
    <cellStyle name="Notas 57 2 2 2" xfId="7313" xr:uid="{D70BA254-1FB7-4250-9389-BCD06A0FF4AB}"/>
    <cellStyle name="Notas 57 2 3" xfId="7312" xr:uid="{2EB2B484-643D-4061-B337-5D91C8E144FA}"/>
    <cellStyle name="Notas 57 2 3 2" xfId="9973" xr:uid="{492D9A77-3626-4C1A-8FB4-381534085F2E}"/>
    <cellStyle name="Notas 57 2 4" xfId="11403" xr:uid="{EA00D004-A300-4868-887C-7225C0792AF2}"/>
    <cellStyle name="Notas 57 2 5" xfId="14239" xr:uid="{1F0617AC-AB04-49F5-AA24-5C8A003F06B2}"/>
    <cellStyle name="Notas 57 3" xfId="4558" xr:uid="{708B165E-3C3F-401C-AB50-F6A26B377FDC}"/>
    <cellStyle name="Notas 57 3 2" xfId="7315" xr:uid="{5A1C563F-C728-4816-882F-65730BF5A76B}"/>
    <cellStyle name="Notas 57 3 2 2" xfId="9975" xr:uid="{476D56B2-AA2D-4A0C-937B-4D250D46BD28}"/>
    <cellStyle name="Notas 57 3 3" xfId="7314" xr:uid="{7FEB80A7-D9C1-4536-AB42-E034CA0138F6}"/>
    <cellStyle name="Notas 57 3 3 2" xfId="9974" xr:uid="{EFC31E82-B982-4866-B4E3-F4F6C2DB8815}"/>
    <cellStyle name="Notas 57 3 4" xfId="7543" xr:uid="{72C9EBCB-7E65-4433-BC2D-29DEA6E537AD}"/>
    <cellStyle name="Notas 57 3 5" xfId="15199" xr:uid="{2F649B96-906E-48C8-8BB4-FFE6AFAEF75F}"/>
    <cellStyle name="Notas 57 4" xfId="4559" xr:uid="{2151CF6A-9AA8-4120-A944-7B744BB1B017}"/>
    <cellStyle name="Notas 57 4 2" xfId="7316" xr:uid="{1BE7968C-31FF-41CD-825F-E03E8DA7E542}"/>
    <cellStyle name="Notas 57 4 2 2" xfId="9976" xr:uid="{54FB1D7C-FC23-49C2-8FDC-DBCDD06160DD}"/>
    <cellStyle name="Notas 57 4 3" xfId="16227" xr:uid="{7C14B8A6-A387-4BE9-A3D9-732F97E3FBF7}"/>
    <cellStyle name="Notas 57 5" xfId="4556" xr:uid="{30341424-512A-4AAD-BD2D-021DEFFCBC80}"/>
    <cellStyle name="Notas 57 5 2" xfId="7317" xr:uid="{66ED3652-E383-4BE7-8721-FE5F9D91BDF0}"/>
    <cellStyle name="Notas 57 5 3" xfId="17448" xr:uid="{CE80EA5E-B2CB-4AFA-ACD3-9F44AA6EBE1A}"/>
    <cellStyle name="Notas 57 6" xfId="7311" xr:uid="{159234D4-429A-4845-BB15-563AFE6B857A}"/>
    <cellStyle name="Notas 57 6 2" xfId="9972" xr:uid="{56C78B72-DAFE-4087-9668-A6A81D3FDA31}"/>
    <cellStyle name="Notas 57 6 3" xfId="17709" xr:uid="{F076B0E9-9992-4F46-9A8E-5CFADE2550A9}"/>
    <cellStyle name="Notas 57 7" xfId="10669" xr:uid="{883DA095-980D-4B6F-8525-81EAF4A0E3CC}"/>
    <cellStyle name="Notas 57 8" xfId="13505" xr:uid="{A97BAC86-7B06-4C3D-A74C-6F0F54D87CD7}"/>
    <cellStyle name="Notas 57 9" xfId="21419" xr:uid="{873D473A-7A7C-48F0-B805-682CB08BC276}"/>
    <cellStyle name="Notas 58" xfId="697" xr:uid="{919FCCC2-059D-46B7-BE9C-5BF2D7806E80}"/>
    <cellStyle name="Notas 58 10" xfId="25102" xr:uid="{08AE9EA0-961B-40BE-80CA-F5248216C9E8}"/>
    <cellStyle name="Notas 58 11" xfId="26129" xr:uid="{2440CC9E-64A2-4EF6-95BA-15C620270557}"/>
    <cellStyle name="Notas 58 12" xfId="27152" xr:uid="{3AA95FEC-90CD-48E0-A374-48DF2798E1F8}"/>
    <cellStyle name="Notas 58 2" xfId="1435" xr:uid="{30DA1D6A-A27C-4EB2-AFC5-2B0FC480DDF9}"/>
    <cellStyle name="Notas 58 2 2" xfId="4561" xr:uid="{0748D75F-7C64-4703-A82C-6630FDA8F8E2}"/>
    <cellStyle name="Notas 58 2 2 2" xfId="7320" xr:uid="{B75E05A8-F954-41D3-9902-0EBD2136D502}"/>
    <cellStyle name="Notas 58 2 3" xfId="7319" xr:uid="{B42E2107-0253-45CE-976E-17895CC528FB}"/>
    <cellStyle name="Notas 58 2 3 2" xfId="9978" xr:uid="{F5B6737E-97E6-407C-B6F9-032032EB0D5C}"/>
    <cellStyle name="Notas 58 2 4" xfId="11455" xr:uid="{CC627A15-FDDD-402B-8980-EB7F6DEF2B36}"/>
    <cellStyle name="Notas 58 2 5" xfId="14291" xr:uid="{74732888-5E30-4BFD-8462-315A819D88E0}"/>
    <cellStyle name="Notas 58 3" xfId="4562" xr:uid="{432198CB-52B1-49EB-859D-640862397E90}"/>
    <cellStyle name="Notas 58 3 2" xfId="7322" xr:uid="{89E646FB-00A0-45B9-969D-44C6DFB868D7}"/>
    <cellStyle name="Notas 58 3 2 2" xfId="9980" xr:uid="{5780B038-62AF-4199-89CD-84996EC5E2AA}"/>
    <cellStyle name="Notas 58 3 3" xfId="7321" xr:uid="{7D049C78-C89D-42C7-AE25-23DA3875EC2F}"/>
    <cellStyle name="Notas 58 3 3 2" xfId="9979" xr:uid="{5E3DB181-0ADB-4816-80F4-61846C0B9012}"/>
    <cellStyle name="Notas 58 3 4" xfId="4718" xr:uid="{0E3D0B3D-F56A-433C-9CE2-26C16F5025D4}"/>
    <cellStyle name="Notas 58 3 5" xfId="15200" xr:uid="{8BF23F2A-4817-48B6-A4E1-12B8F1971401}"/>
    <cellStyle name="Notas 58 4" xfId="4563" xr:uid="{EB97DFC0-7C9D-4547-A6C5-718ED4CF23F7}"/>
    <cellStyle name="Notas 58 4 2" xfId="7323" xr:uid="{44B57A9A-AA1E-42C1-B198-53E2C20CE260}"/>
    <cellStyle name="Notas 58 4 2 2" xfId="9981" xr:uid="{F35E4316-D60B-4261-A25E-790A3396BC4D}"/>
    <cellStyle name="Notas 58 4 3" xfId="16228" xr:uid="{BA032C09-3014-4026-8E30-4C512A062695}"/>
    <cellStyle name="Notas 58 5" xfId="4560" xr:uid="{C17FA846-D3E1-45C5-BE12-909C81B3396D}"/>
    <cellStyle name="Notas 58 5 2" xfId="7324" xr:uid="{D9B3AF9F-F47D-438E-BDA8-1F22E30B9D5D}"/>
    <cellStyle name="Notas 58 5 3" xfId="17449" xr:uid="{5403459C-A61E-4ABE-961D-29C4B34136A0}"/>
    <cellStyle name="Notas 58 6" xfId="7318" xr:uid="{CDAA5E90-7080-4CC2-9BEB-487F5E3C8E95}"/>
    <cellStyle name="Notas 58 6 2" xfId="9977" xr:uid="{66D132C5-2869-4873-90A2-D9679B393B05}"/>
    <cellStyle name="Notas 58 6 3" xfId="17710" xr:uid="{73EEE31A-744D-4388-8534-6F20B82F42C4}"/>
    <cellStyle name="Notas 58 7" xfId="10721" xr:uid="{5831CA05-748C-4F8D-8563-EA753D5B38C0}"/>
    <cellStyle name="Notas 58 8" xfId="13557" xr:uid="{3D30A3CF-0BCF-47EC-8E43-351DBBEEAECD}"/>
    <cellStyle name="Notas 58 9" xfId="21420" xr:uid="{A2346FEF-0BDA-4F63-B64B-B69AEE784C56}"/>
    <cellStyle name="Notas 59" xfId="723" xr:uid="{B7310BF6-E704-45F4-9ADE-D7B448583295}"/>
    <cellStyle name="Notas 59 10" xfId="25103" xr:uid="{600E2AA1-1951-407B-B23D-04D07DD082A0}"/>
    <cellStyle name="Notas 59 11" xfId="26130" xr:uid="{3B737BF7-F551-49B8-9674-E693503FF090}"/>
    <cellStyle name="Notas 59 12" xfId="27153" xr:uid="{FADA7E52-6F10-488B-B7BA-1826570FBBD4}"/>
    <cellStyle name="Notas 59 2" xfId="1461" xr:uid="{7EC8E377-5D2E-42BC-AFED-04C628A61037}"/>
    <cellStyle name="Notas 59 2 2" xfId="4565" xr:uid="{E52C28E8-E39E-4AA2-81C9-879942C9346B}"/>
    <cellStyle name="Notas 59 2 2 2" xfId="7327" xr:uid="{821B737D-C556-4B70-A123-898537F81D64}"/>
    <cellStyle name="Notas 59 2 3" xfId="7326" xr:uid="{A515123E-F18F-49CB-BEA6-19046A876893}"/>
    <cellStyle name="Notas 59 2 3 2" xfId="9983" xr:uid="{0FE3DB67-28A3-475C-89D6-612C20003879}"/>
    <cellStyle name="Notas 59 2 4" xfId="11481" xr:uid="{12BF268A-6663-4891-81EA-26A0E52A8D44}"/>
    <cellStyle name="Notas 59 2 5" xfId="14317" xr:uid="{17F01625-A227-4CA5-9DA4-0E2DA6E918EE}"/>
    <cellStyle name="Notas 59 3" xfId="4566" xr:uid="{1AE5B9D1-9EB9-48EA-900D-BF2DB4B30A06}"/>
    <cellStyle name="Notas 59 3 2" xfId="7329" xr:uid="{CC0D0111-8C3D-47D2-AF6F-AC34711FA036}"/>
    <cellStyle name="Notas 59 3 2 2" xfId="9985" xr:uid="{DEB79F61-3B8E-45C5-A500-13EC4D72B01C}"/>
    <cellStyle name="Notas 59 3 3" xfId="7328" xr:uid="{2E55CD2E-36BB-49F3-ABB1-8423446C1619}"/>
    <cellStyle name="Notas 59 3 3 2" xfId="9984" xr:uid="{4217E8D4-4E2E-4612-8200-22EC1A020880}"/>
    <cellStyle name="Notas 59 3 4" xfId="5119" xr:uid="{D1C1DE5F-1E3B-4990-A4C3-862F00564C9E}"/>
    <cellStyle name="Notas 59 3 5" xfId="15201" xr:uid="{5CE30BEB-1107-4C04-BC90-831EFC81008E}"/>
    <cellStyle name="Notas 59 4" xfId="4567" xr:uid="{3DCC39AE-4FCA-4D7F-9542-B8631B2EE018}"/>
    <cellStyle name="Notas 59 4 2" xfId="7330" xr:uid="{282BF786-8FA4-4C6D-B635-0911512C9B38}"/>
    <cellStyle name="Notas 59 4 2 2" xfId="9986" xr:uid="{60E02273-B469-41BE-B4DF-2D5D05CB8754}"/>
    <cellStyle name="Notas 59 4 3" xfId="16229" xr:uid="{BE36CEF3-081E-4BDE-A829-B0686B6D03B4}"/>
    <cellStyle name="Notas 59 5" xfId="4564" xr:uid="{23106ACF-6FA0-421E-953C-D54CD2D772AD}"/>
    <cellStyle name="Notas 59 5 2" xfId="7331" xr:uid="{0171E9F5-2981-40E7-B296-9D1FD8870FCA}"/>
    <cellStyle name="Notas 59 5 3" xfId="17450" xr:uid="{093CF22B-5902-42F2-A40B-0C7EC4D7F123}"/>
    <cellStyle name="Notas 59 6" xfId="7325" xr:uid="{28F9EB3C-55C3-41D1-9013-81A1E2A8CFB2}"/>
    <cellStyle name="Notas 59 6 2" xfId="9982" xr:uid="{3DD09DD4-FA46-4F58-AA63-19B48D05C1D9}"/>
    <cellStyle name="Notas 59 6 3" xfId="17711" xr:uid="{AE275191-C115-4BD3-BB4B-E8176AF3B10E}"/>
    <cellStyle name="Notas 59 7" xfId="10747" xr:uid="{A8366F23-7D37-4A59-9B01-479409E4FD45}"/>
    <cellStyle name="Notas 59 8" xfId="13583" xr:uid="{C631B206-1E5F-4A53-ABF8-0935A659D798}"/>
    <cellStyle name="Notas 59 9" xfId="21421" xr:uid="{CAED7B94-42BC-4012-8413-9F4013D9B5B7}"/>
    <cellStyle name="Notas 6" xfId="73" xr:uid="{9F0CC9B4-CB2C-42FD-902A-A09D75CA028F}"/>
    <cellStyle name="Notas 6 10" xfId="24346" xr:uid="{AF0442B1-F93B-4703-927F-6733E7B3247A}"/>
    <cellStyle name="Notas 6 11" xfId="25373" xr:uid="{78C6E75B-A91C-4B0E-8DF4-D2F01AAD0005}"/>
    <cellStyle name="Notas 6 12" xfId="26396" xr:uid="{FD050BDF-9AC6-4939-B8CC-4D5B3254127A}"/>
    <cellStyle name="Notas 6 2" xfId="811" xr:uid="{867A48EB-864E-4817-BD03-A6F121333D23}"/>
    <cellStyle name="Notas 6 2 10" xfId="25467" xr:uid="{79DCD552-3339-4E33-A441-F8E3F13C7FF4}"/>
    <cellStyle name="Notas 6 2 11" xfId="26490" xr:uid="{07A399CF-59CB-49C1-95BA-E7D2F76DC6F9}"/>
    <cellStyle name="Notas 6 2 2" xfId="4570" xr:uid="{728589FE-4159-498D-A4A7-423EBF5A2831}"/>
    <cellStyle name="Notas 6 2 2 2" xfId="7335" xr:uid="{4B96A3C3-9486-4161-B3CD-088BD6C136A9}"/>
    <cellStyle name="Notas 6 2 2 2 2" xfId="9990" xr:uid="{B97823A8-502D-4F77-BE5B-5804F848372A}"/>
    <cellStyle name="Notas 6 2 2 3" xfId="7334" xr:uid="{77DCC1A2-D52F-48BD-B111-69D534F6CC49}"/>
    <cellStyle name="Notas 6 2 2 3 2" xfId="9989" xr:uid="{B41423C5-0A79-4192-A693-01A38E631FE7}"/>
    <cellStyle name="Notas 6 2 2 4" xfId="7436" xr:uid="{FE4E040E-E5A6-40C8-B6C5-D5CC7FCF5413}"/>
    <cellStyle name="Notas 6 2 2 5" xfId="14538" xr:uid="{546966CB-BA87-4DD8-8AA5-5AA1382E1ED2}"/>
    <cellStyle name="Notas 6 2 3" xfId="4571" xr:uid="{FDF1F0E9-2454-43AF-B39F-FA19B3D833D8}"/>
    <cellStyle name="Notas 6 2 3 2" xfId="7336" xr:uid="{BAFCF7DF-FD58-46AB-8C15-BFAFBD8E83CB}"/>
    <cellStyle name="Notas 6 2 3 2 2" xfId="9991" xr:uid="{EBCB03E1-2C6B-45E8-B917-27B9E24CFCA2}"/>
    <cellStyle name="Notas 6 2 3 3" xfId="15566" xr:uid="{F04AF0B7-B0F0-41DA-93F4-CDCD500A200D}"/>
    <cellStyle name="Notas 6 2 4" xfId="4569" xr:uid="{80BDB25F-5A74-41A2-95A9-1B71B24C8244}"/>
    <cellStyle name="Notas 6 2 4 2" xfId="7337" xr:uid="{33306F75-3D98-40EE-A4D1-3E4E8FD1F973}"/>
    <cellStyle name="Notas 6 2 4 3" xfId="16903" xr:uid="{D119B303-6C4C-42D4-AB2F-364E6719C87F}"/>
    <cellStyle name="Notas 6 2 5" xfId="7333" xr:uid="{913BA2BB-A495-45CB-9FC5-A09ADDE6D10A}"/>
    <cellStyle name="Notas 6 2 5 2" xfId="9988" xr:uid="{6A70AA3F-1C17-4057-89F2-272EEA3C5A02}"/>
    <cellStyle name="Notas 6 2 5 3" xfId="17654" xr:uid="{B8FDA085-1CC7-4B94-90BC-0977C2363B47}"/>
    <cellStyle name="Notas 6 2 6" xfId="10831" xr:uid="{BD1C40C1-5160-436F-9AA2-C31476AC5EC1}"/>
    <cellStyle name="Notas 6 2 7" xfId="13667" xr:uid="{F3189569-9896-4641-8776-6EEB6F164E22}"/>
    <cellStyle name="Notas 6 2 8" xfId="20758" xr:uid="{B433FAC7-CF80-4EF2-8887-B390724F6D93}"/>
    <cellStyle name="Notas 6 2 9" xfId="24440" xr:uid="{9E83B54B-1865-4913-9E84-1C22080B60CB}"/>
    <cellStyle name="Notas 6 3" xfId="4572" xr:uid="{30B80530-B832-486A-AF81-119D60BC141D}"/>
    <cellStyle name="Notas 6 3 2" xfId="7339" xr:uid="{3ADFE61A-BC59-4D1A-8A70-9A8B578DF396}"/>
    <cellStyle name="Notas 6 3 2 2" xfId="9993" xr:uid="{90FCE4A3-EE83-4554-9F04-37F7E02506FA}"/>
    <cellStyle name="Notas 6 3 3" xfId="7338" xr:uid="{1DA41657-5495-4D14-9938-0BD643EAC533}"/>
    <cellStyle name="Notas 6 3 3 2" xfId="9992" xr:uid="{4856C0F8-05EE-4819-A785-EF4D797EBDCE}"/>
    <cellStyle name="Notas 6 3 4" xfId="5275" xr:uid="{5356350D-EDEE-4DDC-9201-D62DF9AEF053}"/>
    <cellStyle name="Notas 6 3 5" xfId="14444" xr:uid="{8105AD7E-ADF8-4BFB-9EDB-B5D73916E391}"/>
    <cellStyle name="Notas 6 4" xfId="4573" xr:uid="{117512B5-E298-4213-9D2D-9F52092AB990}"/>
    <cellStyle name="Notas 6 4 2" xfId="7340" xr:uid="{2E20B47D-517E-4757-87F5-56A45FEB22F2}"/>
    <cellStyle name="Notas 6 4 2 2" xfId="9994" xr:uid="{F6E6807D-2586-4147-9FC3-98491C6BF9C8}"/>
    <cellStyle name="Notas 6 4 3" xfId="15472" xr:uid="{CBD713F3-B25A-465A-950F-73F8F9F9A65D}"/>
    <cellStyle name="Notas 6 5" xfId="4568" xr:uid="{816B6B44-539B-4761-AFA1-FAA189E4941A}"/>
    <cellStyle name="Notas 6 5 2" xfId="7341" xr:uid="{BE510192-3209-4B4D-B961-273E2B8EBE2A}"/>
    <cellStyle name="Notas 6 5 3" xfId="16819" xr:uid="{DC184EED-BAAB-436C-9EA4-409F1E20029B}"/>
    <cellStyle name="Notas 6 6" xfId="7332" xr:uid="{B4B00014-13B9-41DA-8B7C-4748231BAA4A}"/>
    <cellStyle name="Notas 6 6 2" xfId="9987" xr:uid="{7C4B73AB-D13D-48CE-AD94-84B37E34DEF0}"/>
    <cellStyle name="Notas 6 6 3" xfId="17648" xr:uid="{539DE35E-18A5-47DA-AF46-F631BF6CD1ED}"/>
    <cellStyle name="Notas 6 7" xfId="10094" xr:uid="{70E432F7-AB2D-4293-BB57-701D714E3EF6}"/>
    <cellStyle name="Notas 6 8" xfId="12933" xr:uid="{C220411A-ACB4-468A-9B9C-95040BA6BD86}"/>
    <cellStyle name="Notas 6 9" xfId="20664" xr:uid="{0FB8331B-6811-4530-8432-AEBA640F77FC}"/>
    <cellStyle name="Notas 60" xfId="792" xr:uid="{8C81968B-C749-4869-9375-89E633F9EECA}"/>
    <cellStyle name="Notas 60 2" xfId="7342" xr:uid="{3F773B3B-C563-4409-88A4-FB586BBB7DA8}"/>
    <cellStyle name="Notas 60 2 2" xfId="9995" xr:uid="{6E8069D7-060F-489D-8B00-CCB4B5A6969D}"/>
    <cellStyle name="Notas 61" xfId="54" xr:uid="{D83891BC-A209-4452-A554-655C8D10749E}"/>
    <cellStyle name="Notas 7" xfId="74" xr:uid="{7AE017DE-25C9-46E7-A159-35A864E85984}"/>
    <cellStyle name="Notas 7 10" xfId="24460" xr:uid="{FEBBD76A-D88E-4A1F-B4C3-28FF7569CA75}"/>
    <cellStyle name="Notas 7 11" xfId="25487" xr:uid="{DB50D8E7-C761-47CE-A00D-1769F5364583}"/>
    <cellStyle name="Notas 7 12" xfId="26510" xr:uid="{4E56AD5A-66EC-45CC-845E-DAFF6EEBA925}"/>
    <cellStyle name="Notas 7 2" xfId="812" xr:uid="{AECC0BAB-324E-4515-A3DC-45073082C431}"/>
    <cellStyle name="Notas 7 2 2" xfId="4575" xr:uid="{528BFCA5-75F9-40C2-A87E-F4DE5D3F9E7A}"/>
    <cellStyle name="Notas 7 2 2 2" xfId="7345" xr:uid="{DD8E5363-0D43-459B-98B9-7051293E1F67}"/>
    <cellStyle name="Notas 7 2 3" xfId="7344" xr:uid="{CB81D52E-EA68-4819-8F64-AA201E5B77AF}"/>
    <cellStyle name="Notas 7 2 3 2" xfId="9997" xr:uid="{85043FCD-5761-4B93-A2A9-DE51D9E21A5C}"/>
    <cellStyle name="Notas 7 2 4" xfId="10832" xr:uid="{67B0606E-BE77-483D-B754-066C2A8057D3}"/>
    <cellStyle name="Notas 7 2 5" xfId="13668" xr:uid="{2302B01E-6F8D-4568-9CCA-66093B0AC08F}"/>
    <cellStyle name="Notas 7 3" xfId="4576" xr:uid="{37C8FF4D-6630-404E-9C1D-75B1D22A66F4}"/>
    <cellStyle name="Notas 7 3 2" xfId="7347" xr:uid="{BBAC0F2B-840D-416C-8340-2BFF1D7B309C}"/>
    <cellStyle name="Notas 7 3 2 2" xfId="9999" xr:uid="{314A3AB4-D9F1-4886-B3F6-1DE00E5B63EA}"/>
    <cellStyle name="Notas 7 3 3" xfId="7346" xr:uid="{2B74D22A-D1D7-4021-909C-25B63AEB554F}"/>
    <cellStyle name="Notas 7 3 3 2" xfId="9998" xr:uid="{C64E4390-E28F-4224-BB95-7340F55A8DB4}"/>
    <cellStyle name="Notas 7 3 4" xfId="7417" xr:uid="{EB476190-14DB-4BAA-AF65-31AC0ECD5F1E}"/>
    <cellStyle name="Notas 7 3 5" xfId="14558" xr:uid="{A6AC7BD4-1F92-404E-8EB4-6B50D766CEB9}"/>
    <cellStyle name="Notas 7 4" xfId="4577" xr:uid="{443C183E-590E-4E6E-8B51-FBC8033C35A3}"/>
    <cellStyle name="Notas 7 4 2" xfId="7348" xr:uid="{E4DDFC8A-7311-4CFB-A04B-50FF3D006AF5}"/>
    <cellStyle name="Notas 7 4 2 2" xfId="10000" xr:uid="{F8028FAD-EB06-43B2-8BA1-CC3D8D0BD815}"/>
    <cellStyle name="Notas 7 4 3" xfId="15586" xr:uid="{38301F84-009D-43D3-80D5-4125F3079B34}"/>
    <cellStyle name="Notas 7 5" xfId="4574" xr:uid="{44A41D5D-A086-4CA2-8BDB-29622FA9F8DF}"/>
    <cellStyle name="Notas 7 5 2" xfId="7349" xr:uid="{88A6C418-8404-40DA-A203-83535D1875D2}"/>
    <cellStyle name="Notas 7 5 3" xfId="16921" xr:uid="{FA39898C-BBED-4A9A-B0C5-2371042855B6}"/>
    <cellStyle name="Notas 7 6" xfId="7343" xr:uid="{1A2C91E0-9369-4A83-9AAE-FCE13DB13B9D}"/>
    <cellStyle name="Notas 7 6 2" xfId="9996" xr:uid="{C499431F-0EC8-419A-9652-A5D2B7B15D9C}"/>
    <cellStyle name="Notas 7 6 3" xfId="17655" xr:uid="{5D953793-9CCE-4DF4-84BE-EA3A89F974B3}"/>
    <cellStyle name="Notas 7 7" xfId="10095" xr:uid="{66BEC27B-7C81-4593-9E91-0752DB4D5AF9}"/>
    <cellStyle name="Notas 7 8" xfId="12934" xr:uid="{2F5F1841-0592-44FC-9606-C1BFDAE60596}"/>
    <cellStyle name="Notas 7 9" xfId="20778" xr:uid="{EF6C44FA-B685-4007-9FBA-D7A499A8DB08}"/>
    <cellStyle name="Notas 8" xfId="75" xr:uid="{6D558A56-A6FC-4019-BFBF-3F2037117D5F}"/>
    <cellStyle name="Notas 8 10" xfId="24474" xr:uid="{5F63E0A8-4734-45FC-B743-0F38712BB988}"/>
    <cellStyle name="Notas 8 11" xfId="25501" xr:uid="{6B17987C-5758-4FF1-8AC4-7666793FDD59}"/>
    <cellStyle name="Notas 8 12" xfId="26524" xr:uid="{963B1736-0A97-4CA0-9AEC-AE4C595D85C6}"/>
    <cellStyle name="Notas 8 2" xfId="813" xr:uid="{2008F538-33DD-486C-A644-93D9C429FCF1}"/>
    <cellStyle name="Notas 8 2 2" xfId="4579" xr:uid="{40A59E81-CF4D-411C-9DCA-9942E3232025}"/>
    <cellStyle name="Notas 8 2 2 2" xfId="7352" xr:uid="{BD77E366-436C-4EB1-84D0-C4A4B801F443}"/>
    <cellStyle name="Notas 8 2 3" xfId="7351" xr:uid="{ECDCC076-56F6-4E34-9A98-4945FF4D9C9C}"/>
    <cellStyle name="Notas 8 2 3 2" xfId="10002" xr:uid="{CC3BE701-2818-4F63-A6C0-2E9001014EAB}"/>
    <cellStyle name="Notas 8 2 4" xfId="10833" xr:uid="{F376C43C-CBA9-413D-810B-5B6B77D79B3E}"/>
    <cellStyle name="Notas 8 2 5" xfId="13669" xr:uid="{BE54097F-3517-4C48-A5E0-A53C86665950}"/>
    <cellStyle name="Notas 8 3" xfId="4580" xr:uid="{DD98A62F-0AE4-4951-A174-8BC49E45A37E}"/>
    <cellStyle name="Notas 8 3 2" xfId="7354" xr:uid="{3E63BF76-D920-4ADD-B2AC-7529E3BA5FD7}"/>
    <cellStyle name="Notas 8 3 2 2" xfId="10004" xr:uid="{19D37DD3-2477-4DEE-9D49-02E8CF622733}"/>
    <cellStyle name="Notas 8 3 3" xfId="7353" xr:uid="{AC391D9B-08A6-4DDC-9B12-5F402CCD0629}"/>
    <cellStyle name="Notas 8 3 3 2" xfId="10003" xr:uid="{001B571D-430F-418A-B97E-CAFF6DDDEEDA}"/>
    <cellStyle name="Notas 8 3 4" xfId="7442" xr:uid="{7C3C5877-D5FD-468C-9FDA-CA6EB2BEF6DF}"/>
    <cellStyle name="Notas 8 3 5" xfId="14572" xr:uid="{FAC979EE-D7BA-4C47-ACDE-BED8990C6C81}"/>
    <cellStyle name="Notas 8 4" xfId="4581" xr:uid="{8018E22B-228E-494E-82A0-8F5A73151280}"/>
    <cellStyle name="Notas 8 4 2" xfId="7355" xr:uid="{C6F2110F-F37E-4980-9C0F-380EA88225CB}"/>
    <cellStyle name="Notas 8 4 2 2" xfId="10005" xr:uid="{B5DE0EE5-57DA-4D1D-B7CB-20415365C415}"/>
    <cellStyle name="Notas 8 4 3" xfId="15600" xr:uid="{77B76E56-B8FE-4FB1-8413-AAA2D9C3344F}"/>
    <cellStyle name="Notas 8 5" xfId="4578" xr:uid="{1D6ED1E1-D3B1-4395-B6E7-A2FBEE9B9158}"/>
    <cellStyle name="Notas 8 5 2" xfId="7356" xr:uid="{C4937C12-5358-44F5-966D-ECD99C742FB9}"/>
    <cellStyle name="Notas 8 5 3" xfId="16933" xr:uid="{84E2EE75-812D-44BA-B0D1-916B5C57C0E5}"/>
    <cellStyle name="Notas 8 6" xfId="7350" xr:uid="{0A523F77-3FA2-415C-B975-EE96346351F4}"/>
    <cellStyle name="Notas 8 6 2" xfId="10001" xr:uid="{AD53C005-6173-4EAE-8BCA-3C7680F8A966}"/>
    <cellStyle name="Notas 8 6 3" xfId="17656" xr:uid="{C820AF02-858B-408D-A298-B3BDB985CE46}"/>
    <cellStyle name="Notas 8 7" xfId="10096" xr:uid="{6CF9C342-903B-4A6E-9D95-A78EF0725DB7}"/>
    <cellStyle name="Notas 8 8" xfId="12935" xr:uid="{2B507F4B-D14D-4A18-B478-1FE4653C92E8}"/>
    <cellStyle name="Notas 8 9" xfId="20792" xr:uid="{0A4CDD18-23FD-4E3D-A4C6-56F400814391}"/>
    <cellStyle name="Notas 9" xfId="76" xr:uid="{43E4A143-9656-4F37-BAB3-278E1C7D9815}"/>
    <cellStyle name="Notas 9 10" xfId="25104" xr:uid="{518015A8-A03B-4DA4-A3FE-28147C98C780}"/>
    <cellStyle name="Notas 9 11" xfId="26131" xr:uid="{1872DDE3-B336-4B6E-BF38-6A23C6F895F8}"/>
    <cellStyle name="Notas 9 12" xfId="27154" xr:uid="{E825B427-FC50-4A86-9C1B-5749382395A9}"/>
    <cellStyle name="Notas 9 2" xfId="814" xr:uid="{EB2902C8-6522-40E1-BC24-ADD2A3C1CB6F}"/>
    <cellStyle name="Notas 9 2 2" xfId="4583" xr:uid="{1E069372-AF98-476D-8B6B-FD7F1EA481EC}"/>
    <cellStyle name="Notas 9 2 2 2" xfId="7359" xr:uid="{E40C4B94-F7EA-411E-9313-5E730243A3DD}"/>
    <cellStyle name="Notas 9 2 3" xfId="7358" xr:uid="{A6702C08-4A60-48CB-85CA-12360F6ADE97}"/>
    <cellStyle name="Notas 9 2 3 2" xfId="10007" xr:uid="{CF1826AD-ABAA-4561-832A-D65161DF299A}"/>
    <cellStyle name="Notas 9 2 4" xfId="10834" xr:uid="{7535A982-F860-4204-8DEC-D4F7D9B539A0}"/>
    <cellStyle name="Notas 9 2 5" xfId="13670" xr:uid="{8B53D030-D8B7-4EE3-80AC-918C098779D1}"/>
    <cellStyle name="Notas 9 3" xfId="4584" xr:uid="{D4F734E6-E9D6-4CBD-8A18-7D9145DAE948}"/>
    <cellStyle name="Notas 9 3 2" xfId="7361" xr:uid="{E58A8ADC-C0E8-4366-8B1B-095FE108A069}"/>
    <cellStyle name="Notas 9 3 2 2" xfId="10009" xr:uid="{10E7ACF9-A39C-4305-B55C-47180F8CC56E}"/>
    <cellStyle name="Notas 9 3 3" xfId="7360" xr:uid="{7C55256B-EB58-4151-A58D-950BEFF50E02}"/>
    <cellStyle name="Notas 9 3 3 2" xfId="10008" xr:uid="{DFC40A2E-246A-441A-896E-FA01F03A0695}"/>
    <cellStyle name="Notas 9 3 4" xfId="5127" xr:uid="{6851EC25-AF43-4C61-BA91-819CD42F8B54}"/>
    <cellStyle name="Notas 9 3 5" xfId="15202" xr:uid="{8C543355-BE7B-44F0-B9B4-C439637E8A85}"/>
    <cellStyle name="Notas 9 4" xfId="4585" xr:uid="{A79FEDD4-9782-4345-A213-162D151F525F}"/>
    <cellStyle name="Notas 9 4 2" xfId="7362" xr:uid="{9C9A638F-D218-4C18-A978-427EF261B09B}"/>
    <cellStyle name="Notas 9 4 2 2" xfId="10010" xr:uid="{3F6313C4-34FE-4E79-B7AC-0236BFFF06C2}"/>
    <cellStyle name="Notas 9 4 3" xfId="16230" xr:uid="{31F9B4CE-1B9D-43A0-903C-7BCB34DC090E}"/>
    <cellStyle name="Notas 9 5" xfId="4582" xr:uid="{1182D1A9-C48F-4C69-AF2B-7F442420985A}"/>
    <cellStyle name="Notas 9 5 2" xfId="7363" xr:uid="{A3DCFC00-33B7-4403-B337-36FEE7E2B5E4}"/>
    <cellStyle name="Notas 9 5 3" xfId="17451" xr:uid="{3DF9A554-A973-42F2-9DB7-58CD46B1A204}"/>
    <cellStyle name="Notas 9 6" xfId="7357" xr:uid="{370B1793-63A2-4A3B-B81C-F30D7B393FBA}"/>
    <cellStyle name="Notas 9 6 2" xfId="10006" xr:uid="{CCAF797A-B7CA-4FFB-8D69-2781CD419A5A}"/>
    <cellStyle name="Notas 9 6 3" xfId="17712" xr:uid="{75643B3E-FF88-4367-9717-AE1AFCF7BCEF}"/>
    <cellStyle name="Notas 9 7" xfId="10097" xr:uid="{45B4D77E-82E7-4C9D-BF6D-27AC6848CB11}"/>
    <cellStyle name="Notas 9 8" xfId="12936" xr:uid="{C4784B28-CB5F-4E6B-BF7C-D84A4D3F7AA2}"/>
    <cellStyle name="Notas 9 9" xfId="21422" xr:uid="{9067037A-DB30-4269-A1AF-981ABCF79D31}"/>
    <cellStyle name="Porcentaje" xfId="2" builtinId="5"/>
    <cellStyle name="Porcentaje 10" xfId="17849" xr:uid="{5914E200-F4F4-413C-B833-42630625F19E}"/>
    <cellStyle name="Porcentaje 11" xfId="18801" xr:uid="{E244B7FE-5608-41A4-8222-A251FF6A7329}"/>
    <cellStyle name="Porcentaje 12" xfId="20588" xr:uid="{884AC5D5-9F27-4217-8CD4-D7CD3AB93E9C}"/>
    <cellStyle name="Porcentaje 13" xfId="24270" xr:uid="{30769628-BC80-42DD-9946-2BD16FE2ED5D}"/>
    <cellStyle name="Porcentaje 14" xfId="25297" xr:uid="{DDF78C2B-486C-4E19-ABED-A99C6E6EDBBA}"/>
    <cellStyle name="Porcentaje 15" xfId="26320" xr:uid="{5FFB59E6-6ADC-4C27-A4F9-08F1B7E804A4}"/>
    <cellStyle name="Porcentaje 2" xfId="755" xr:uid="{32B70F25-450D-4227-8646-9EEAC6265142}"/>
    <cellStyle name="Porcentaje 2 2" xfId="1493" xr:uid="{B0B3FD8D-CA89-4B5E-B348-BF514D410C46}"/>
    <cellStyle name="Porcentaje 2 2 10" xfId="26132" xr:uid="{3AB54F63-FFF4-4BAE-BD7E-5E96307927D5}"/>
    <cellStyle name="Porcentaje 2 2 11" xfId="27155" xr:uid="{5EC864EB-025E-48C1-880B-F896FD858A05}"/>
    <cellStyle name="Porcentaje 2 2 2" xfId="4588" xr:uid="{78A33CA1-A63C-4EBE-B103-C4594574DE1D}"/>
    <cellStyle name="Porcentaje 2 2 2 2" xfId="7367" xr:uid="{9E2BFE75-612D-4C54-97BE-49411413361A}"/>
    <cellStyle name="Porcentaje 2 2 2 2 2" xfId="10014" xr:uid="{D757E808-CE23-458B-811D-A3D4BF0D7649}"/>
    <cellStyle name="Porcentaje 2 2 2 3" xfId="7366" xr:uid="{1661DC3E-A33D-4D0F-BD6F-81F62E38B504}"/>
    <cellStyle name="Porcentaje 2 2 2 3 2" xfId="10013" xr:uid="{E5083E2B-5706-4EC7-8A56-840FD8848360}"/>
    <cellStyle name="Porcentaje 2 2 2 4" xfId="5126" xr:uid="{4336A85C-A979-4BA3-8303-D790F95C5FAE}"/>
    <cellStyle name="Porcentaje 2 2 2 5" xfId="15203" xr:uid="{4B92C96D-CD83-41DD-93B4-FC9E6F9B0437}"/>
    <cellStyle name="Porcentaje 2 2 3" xfId="4589" xr:uid="{8C3178CE-C7A7-45D3-89E4-9F25A85D283F}"/>
    <cellStyle name="Porcentaje 2 2 3 2" xfId="7368" xr:uid="{A07CE5C3-6A70-42F3-A926-EE04401387D3}"/>
    <cellStyle name="Porcentaje 2 2 3 2 2" xfId="10015" xr:uid="{09BD2276-6A56-458B-88E1-8257935A0F52}"/>
    <cellStyle name="Porcentaje 2 2 3 3" xfId="16231" xr:uid="{574A0B48-36D6-4913-97D2-83A2039640C0}"/>
    <cellStyle name="Porcentaje 2 2 4" xfId="4587" xr:uid="{403CBAA4-B3AB-4BEF-A41F-A83F5A7606E4}"/>
    <cellStyle name="Porcentaje 2 2 4 2" xfId="7369" xr:uid="{D8072D79-F8E2-4EA6-99D7-CA16D64B31D6}"/>
    <cellStyle name="Porcentaje 2 2 4 3" xfId="17452" xr:uid="{EAF9C5DA-1E77-426B-912A-0F5BB88AEB13}"/>
    <cellStyle name="Porcentaje 2 2 5" xfId="7365" xr:uid="{F1BAF8B3-A1A8-4688-84FE-CAD826D31FF5}"/>
    <cellStyle name="Porcentaje 2 2 5 2" xfId="10012" xr:uid="{5A64D7B4-0CEF-4B51-8C7E-7358B44DE5CE}"/>
    <cellStyle name="Porcentaje 2 2 5 3" xfId="17713" xr:uid="{874F83CE-B0F8-4DA8-AEFE-269DD00D6A54}"/>
    <cellStyle name="Porcentaje 2 2 6" xfId="11513" xr:uid="{A01F71F5-CF17-4C25-9EB4-04F16BD2EBB2}"/>
    <cellStyle name="Porcentaje 2 2 7" xfId="14349" xr:uid="{FFA6F026-A9FA-44EA-B6B0-D638C2041C58}"/>
    <cellStyle name="Porcentaje 2 2 8" xfId="21423" xr:uid="{5ECF1DCF-12F5-4D75-9AF8-1A309D3DEAFC}"/>
    <cellStyle name="Porcentaje 2 2 9" xfId="25105" xr:uid="{6100E9E4-DC18-4253-8ED9-A2ABDA6A4B04}"/>
    <cellStyle name="Porcentaje 2 3" xfId="1614" xr:uid="{E106A513-CCCC-47E7-9343-91419DC07087}"/>
    <cellStyle name="Porcentaje 2 3 2" xfId="7370" xr:uid="{D2F5C687-5BCB-4C58-9608-4B8972D435C3}"/>
    <cellStyle name="Porcentaje 2 3 2 2" xfId="10016" xr:uid="{E4CFE289-A54C-463A-B19F-3F2B14A6A202}"/>
    <cellStyle name="Porcentaje 2 4" xfId="4586" xr:uid="{E3A0E532-3539-4CEA-B86C-690A141E851F}"/>
    <cellStyle name="Porcentaje 2 4 2" xfId="7371" xr:uid="{6382517B-BA72-4EF8-B6EE-262E1489269F}"/>
    <cellStyle name="Porcentaje 2 5" xfId="7364" xr:uid="{3D976093-35C4-491D-8F33-CE4E070ACA88}"/>
    <cellStyle name="Porcentaje 2 5 2" xfId="10011" xr:uid="{9E418D1C-3AF8-429E-9D61-FE20E214ABB0}"/>
    <cellStyle name="Porcentaje 2 6" xfId="7885" xr:uid="{61B0E54C-A1D0-4A74-8B67-EF41733B0EB6}"/>
    <cellStyle name="Porcentaje 2 6 2" xfId="10779" xr:uid="{169590B7-033E-495D-B7E4-A25F29D4BED9}"/>
    <cellStyle name="Porcentaje 2 7" xfId="13615" xr:uid="{14B9737A-A923-4079-A8AB-41BBAAA9FF16}"/>
    <cellStyle name="Porcentaje 3" xfId="761" xr:uid="{548F2E6E-6BFF-4591-882E-2B7F940D3426}"/>
    <cellStyle name="Porcentaje 3 2" xfId="1498" xr:uid="{EF72D7CB-EA6C-4D9C-B705-0E87900A32F6}"/>
    <cellStyle name="Porcentaje 3 2 10" xfId="26136" xr:uid="{FB5440CE-8D56-42A5-9868-1578935BCDD4}"/>
    <cellStyle name="Porcentaje 3 2 11" xfId="27159" xr:uid="{F2EEF5A1-7BEB-49B5-9B6F-E406E430B841}"/>
    <cellStyle name="Porcentaje 3 2 2" xfId="4592" xr:uid="{506FBDBF-EF5D-44D1-AA55-E43957F994BD}"/>
    <cellStyle name="Porcentaje 3 2 2 2" xfId="7375" xr:uid="{532772A5-B77B-4D1F-BB94-14A37DF86A5C}"/>
    <cellStyle name="Porcentaje 3 2 2 2 2" xfId="10020" xr:uid="{25050D86-D9BF-4C46-A90F-BE5CED09450F}"/>
    <cellStyle name="Porcentaje 3 2 2 3" xfId="7374" xr:uid="{2365C8B3-FED6-4F9D-8F56-6833D0FACC6B}"/>
    <cellStyle name="Porcentaje 3 2 2 3 2" xfId="10019" xr:uid="{614A65B5-F80C-45DA-A38C-2B0129AE3E7A}"/>
    <cellStyle name="Porcentaje 3 2 2 4" xfId="5124" xr:uid="{4210F2DB-08CD-46FC-8AC6-08C167704425}"/>
    <cellStyle name="Porcentaje 3 2 2 5" xfId="15207" xr:uid="{62F19E69-D9A3-4320-BAB6-844921CFB070}"/>
    <cellStyle name="Porcentaje 3 2 3" xfId="4593" xr:uid="{36059FCF-8A2F-4113-BDFF-46A7D393E800}"/>
    <cellStyle name="Porcentaje 3 2 3 2" xfId="7376" xr:uid="{6772D8DC-E3CA-4200-9D3B-48242F6BD002}"/>
    <cellStyle name="Porcentaje 3 2 3 2 2" xfId="10021" xr:uid="{2C323F3A-2D05-4486-B1A2-CE480149C0C9}"/>
    <cellStyle name="Porcentaje 3 2 3 3" xfId="16235" xr:uid="{C7C6C3B4-4D2A-4E21-A859-4FADAB75AC21}"/>
    <cellStyle name="Porcentaje 3 2 4" xfId="4591" xr:uid="{ACF612D0-912E-4AE8-AC48-E40590F22908}"/>
    <cellStyle name="Porcentaje 3 2 4 2" xfId="7377" xr:uid="{054D9000-4122-4099-B382-7CFEDA487934}"/>
    <cellStyle name="Porcentaje 3 2 4 3" xfId="17456" xr:uid="{5DB13917-EF2C-44CD-B404-FC5F47E7B94D}"/>
    <cellStyle name="Porcentaje 3 2 5" xfId="7373" xr:uid="{A44CBE6F-6010-408D-9588-1610FD5A1198}"/>
    <cellStyle name="Porcentaje 3 2 5 2" xfId="10018" xr:uid="{D05BA780-F234-40FB-826C-B5DD24B21DEF}"/>
    <cellStyle name="Porcentaje 3 2 5 3" xfId="17716" xr:uid="{811D9E4E-9427-4D1B-8CAB-DDD0F1B04C18}"/>
    <cellStyle name="Porcentaje 3 2 6" xfId="11518" xr:uid="{04B8C510-1501-405D-9263-071642182C9C}"/>
    <cellStyle name="Porcentaje 3 2 7" xfId="14354" xr:uid="{0709C34D-E7C9-45D2-B6F1-CE392CB5870A}"/>
    <cellStyle name="Porcentaje 3 2 8" xfId="21427" xr:uid="{68A50C75-0FC6-4FFF-A00A-B45A2EF9EAFD}"/>
    <cellStyle name="Porcentaje 3 2 9" xfId="25109" xr:uid="{1582128D-9632-47EC-9EE9-D4D54BFE3E19}"/>
    <cellStyle name="Porcentaje 3 3" xfId="4594" xr:uid="{40452EA3-EF5E-4A56-81B1-518999A98F6A}"/>
    <cellStyle name="Porcentaje 3 3 2" xfId="7378" xr:uid="{C9733086-CDE5-4991-88FC-5066EB7CAAFE}"/>
    <cellStyle name="Porcentaje 3 3 2 2" xfId="10022" xr:uid="{E64ED003-70CA-499D-AECD-7D01B8AA7AEE}"/>
    <cellStyle name="Porcentaje 3 4" xfId="4590" xr:uid="{CDDA9036-7CEC-4AED-9E65-9D6152EC0AAD}"/>
    <cellStyle name="Porcentaje 3 4 2" xfId="7379" xr:uid="{BE10DBDC-1BA3-4A53-B252-82537678436C}"/>
    <cellStyle name="Porcentaje 3 5" xfId="7372" xr:uid="{4404D87A-594E-45DA-81C0-1FF7228E61E6}"/>
    <cellStyle name="Porcentaje 3 5 2" xfId="10017" xr:uid="{2975E2CD-5488-4F3A-914E-2CCE58AA15EB}"/>
    <cellStyle name="Porcentaje 3 6" xfId="7886" xr:uid="{1AA0560A-B7D7-40A4-AB77-BDD404EACCAF}"/>
    <cellStyle name="Porcentaje 3 6 2" xfId="10784" xr:uid="{159FC52E-0573-4886-B9E4-DB219F142A3E}"/>
    <cellStyle name="Porcentaje 3 7" xfId="13620" xr:uid="{EFD25EF3-2446-413B-BD7E-A94BAB63819F}"/>
    <cellStyle name="Porcentaje 4" xfId="770" xr:uid="{7295DB09-AC0C-4106-8133-897F4B6F6C41}"/>
    <cellStyle name="Porcentaje 4 2" xfId="4662" xr:uid="{3DCCA26D-E21A-4FD7-BF4D-0F3A8290C8A5}"/>
    <cellStyle name="Porcentaje 4 2 2" xfId="7380" xr:uid="{D9D29639-F5B9-44FC-B348-117BA502ED6D}"/>
    <cellStyle name="Porcentaje 5" xfId="4595" xr:uid="{E722CD83-9574-442E-B5DB-680CE9BF8E9E}"/>
    <cellStyle name="Porcentaje 5 2" xfId="7382" xr:uid="{456A477F-C96D-4CC7-8D1C-3EF736B749AB}"/>
    <cellStyle name="Porcentaje 5 2 2" xfId="10024" xr:uid="{9CB5734D-DC09-4E91-A0B1-DF3E9273CE5A}"/>
    <cellStyle name="Porcentaje 5 3" xfId="7381" xr:uid="{65836FDD-E105-42B4-9F5A-8645A3872016}"/>
    <cellStyle name="Porcentaje 5 3 2" xfId="10023" xr:uid="{A1DD4245-AEFA-4EA4-958C-F137C0A97AAA}"/>
    <cellStyle name="Porcentaje 5 4" xfId="7402" xr:uid="{2D78358C-7049-4C6C-A4BF-DC460B4F2D21}"/>
    <cellStyle name="Porcentaje 5 5" xfId="14365" xr:uid="{2D634F07-ADD1-4097-952A-8FCF3C732F21}"/>
    <cellStyle name="Porcentaje 6" xfId="4596" xr:uid="{5D75BB6F-A127-4D6F-BFF8-EF45CCDDFA7F}"/>
    <cellStyle name="Porcentaje 6 2" xfId="7384" xr:uid="{D4AA3A4F-D237-4653-AA34-D4E85FB9677B}"/>
    <cellStyle name="Porcentaje 6 2 2" xfId="10026" xr:uid="{39622C94-B7AA-4C1A-B9DC-573544ED1503}"/>
    <cellStyle name="Porcentaje 6 3" xfId="7383" xr:uid="{4ECFE162-ECB8-4FF7-A7FD-1FA39D5D7637}"/>
    <cellStyle name="Porcentaje 6 3 2" xfId="10025" xr:uid="{8BED5943-AFD3-455E-B036-0DD296D591C4}"/>
    <cellStyle name="Porcentaje 6 4" xfId="5364" xr:uid="{8876249A-4511-423A-9C47-4DBDFB04D707}"/>
    <cellStyle name="Porcentaje 6 5" xfId="14368" xr:uid="{AA37ACFF-2442-4FE0-AB36-4761605BAB9A}"/>
    <cellStyle name="Porcentaje 7" xfId="4597" xr:uid="{6B640251-28C0-4DBF-ACC9-EF2AEEF2E380}"/>
    <cellStyle name="Porcentaje 7 2" xfId="7385" xr:uid="{AB9CAB54-A29B-456C-A438-E69DA9536400}"/>
    <cellStyle name="Porcentaje 7 2 2" xfId="10027" xr:uid="{E3153077-06F5-49C6-812C-3D07B55FDF87}"/>
    <cellStyle name="Porcentaje 7 3" xfId="15396" xr:uid="{8BE35F3F-CBA8-4C2D-AEC0-375B0051AA06}"/>
    <cellStyle name="Porcentaje 8" xfId="16751" xr:uid="{2D478BD0-2C79-4BDC-837A-77E9B87FBE77}"/>
    <cellStyle name="Porcentaje 9" xfId="17643" xr:uid="{9B956CF7-74B0-4A42-A650-7FF2F32BBC50}"/>
    <cellStyle name="Salida" xfId="11" builtinId="21" customBuiltin="1"/>
    <cellStyle name="Salida 2" xfId="4598" xr:uid="{BE6D3ABD-EB53-4109-8E43-ED354D36931D}"/>
    <cellStyle name="Salida 2 2" xfId="7387" xr:uid="{2EC5BEB9-0582-48F1-B7B2-FFAC7F3C8E39}"/>
    <cellStyle name="Salida 3" xfId="7386" xr:uid="{C1C8BD8A-B41C-451D-BF32-A28B0F278B60}"/>
    <cellStyle name="Salida 3 2" xfId="10028" xr:uid="{450B1934-150C-4276-B058-B9C4ED2AACF0}"/>
    <cellStyle name="Salida 4" xfId="7887" xr:uid="{285CF7AD-4F91-49DF-B18D-52E9CB1945E2}"/>
    <cellStyle name="Salida 4 2" xfId="10098" xr:uid="{0BB0FD6E-F7AB-4A68-B7CE-2A4D9034C76A}"/>
    <cellStyle name="Texto de advertencia" xfId="15" builtinId="11" customBuiltin="1"/>
    <cellStyle name="Texto de advertencia 2" xfId="7388" xr:uid="{14FF727A-E595-4F09-824C-EF304FE8EDA7}"/>
    <cellStyle name="Texto de advertencia 2 2" xfId="10029" xr:uid="{E6D6154D-B971-4ACA-AFFD-9A6B1DCB3BC8}"/>
    <cellStyle name="Texto explicativo" xfId="16" builtinId="53" customBuiltin="1"/>
    <cellStyle name="Texto explicativo 2" xfId="7389" xr:uid="{95A6F769-7F8C-422D-BDA3-00C5570FD023}"/>
    <cellStyle name="Texto explicativo 2 2" xfId="10030" xr:uid="{D62F88A7-4AA7-43B4-81D7-3B53569F2BD6}"/>
    <cellStyle name="Título" xfId="1508" builtinId="15" customBuiltin="1"/>
    <cellStyle name="Título 2" xfId="5" builtinId="17" customBuiltin="1"/>
    <cellStyle name="Título 2 2" xfId="4600" xr:uid="{319A5D88-1B0B-4BD9-A657-A01DE901D422}"/>
    <cellStyle name="Título 2 2 2" xfId="7392" xr:uid="{92D74DC5-03CC-4541-8D77-394225CE551E}"/>
    <cellStyle name="Título 2 3" xfId="7391" xr:uid="{5E1D9CFC-D423-4D87-8A95-9596D2F0EDED}"/>
    <cellStyle name="Título 2 3 2" xfId="10032" xr:uid="{7179D56E-67EB-41BF-B2F0-3342C4FF3D98}"/>
    <cellStyle name="Título 2 4" xfId="7889" xr:uid="{A515C096-D6BA-46B9-901E-459C860771CD}"/>
    <cellStyle name="Título 2 4 2" xfId="10101" xr:uid="{450FFB00-A7D2-4049-AB92-D8B54F745744}"/>
    <cellStyle name="Título 3" xfId="6" builtinId="18" customBuiltin="1"/>
    <cellStyle name="Título 3 2" xfId="4601" xr:uid="{5619222B-850E-4C10-8B98-357E9663F3ED}"/>
    <cellStyle name="Título 3 2 2" xfId="7394" xr:uid="{5BEBC6A2-E3EA-4841-B7AA-B232688878DE}"/>
    <cellStyle name="Título 3 3" xfId="7393" xr:uid="{18EE7794-AEF0-473D-AAEE-F1962C21728F}"/>
    <cellStyle name="Título 3 3 2" xfId="10033" xr:uid="{14C8BE26-6DC8-46C3-85BD-360EC8BC2289}"/>
    <cellStyle name="Título 3 4" xfId="7890" xr:uid="{223756AA-C34E-45AF-9B3D-836D0C7BEB3E}"/>
    <cellStyle name="Título 3 4 2" xfId="10102" xr:uid="{A5AF4928-934C-4E0D-859F-C23739443CD3}"/>
    <cellStyle name="Título 4" xfId="77" xr:uid="{3D373AEA-9291-4C4D-BF24-5B7802AF7DC4}"/>
    <cellStyle name="Título 4 2" xfId="4602" xr:uid="{FF512516-31D0-4914-BD00-CB693BF154A0}"/>
    <cellStyle name="Título 4 2 2" xfId="7396" xr:uid="{34C61268-B183-4F98-9829-501AA5D66A26}"/>
    <cellStyle name="Título 4 3" xfId="7395" xr:uid="{BBF955B4-E085-4B14-877F-2ABCE4F3E008}"/>
    <cellStyle name="Título 4 3 2" xfId="10034" xr:uid="{1F23372A-5AB1-4B4A-9EF4-57775BF82FEB}"/>
    <cellStyle name="Título 4 4" xfId="11890" xr:uid="{F9B21455-E937-4D66-A7EE-C009030603CA}"/>
    <cellStyle name="Título 5" xfId="4603" xr:uid="{DE71919D-AA83-4AC0-8F9F-A804E6596F58}"/>
    <cellStyle name="Título 5 2" xfId="7398" xr:uid="{E0737B35-392B-44EA-9441-AFD8291062D3}"/>
    <cellStyle name="Título 5 2 2" xfId="10036" xr:uid="{51B1DCA0-25E1-429C-9257-DE9139152205}"/>
    <cellStyle name="Título 5 3" xfId="7397" xr:uid="{1D44B694-85E3-47EB-8486-9384150C1F94}"/>
    <cellStyle name="Título 5 3 2" xfId="10035" xr:uid="{37FA1839-B460-49F5-9E93-6BE4E1BAA375}"/>
    <cellStyle name="Título 5 4" xfId="5291" xr:uid="{028CC492-DFE5-46DF-BFB2-C5F06B35C0DE}"/>
    <cellStyle name="Título 6" xfId="4599" xr:uid="{CFC4C817-2AAC-4D3F-A0C6-16C4673D7F10}"/>
    <cellStyle name="Título 6 2" xfId="7399" xr:uid="{F59EA991-CE70-4914-98CE-413E0F5FF003}"/>
    <cellStyle name="Título 6 3" xfId="21627" xr:uid="{16105E50-33F3-427D-98BD-B01434721EB2}"/>
    <cellStyle name="Título 7" xfId="7390" xr:uid="{ECE2B727-7B1A-4CA3-B324-D435E6E5262F}"/>
    <cellStyle name="Título 7 2" xfId="10031" xr:uid="{442CED82-25FD-4070-A0D2-1E22999AD0C6}"/>
    <cellStyle name="Título 8" xfId="7888" xr:uid="{07CD2C31-12EB-480B-98A7-30CA03372D28}"/>
    <cellStyle name="Título 8 2" xfId="10099" xr:uid="{B90DBB56-1032-46A9-8BC8-487FB89BD4D2}"/>
    <cellStyle name="Total" xfId="17" builtinId="25" customBuiltin="1"/>
    <cellStyle name="Total 2" xfId="4604" xr:uid="{47493821-A0A0-4A39-9102-6A862CF1C87C}"/>
    <cellStyle name="Total 2 2" xfId="7401" xr:uid="{44500F77-7606-4112-81CC-BD618BD80A53}"/>
    <cellStyle name="Total 3" xfId="7400" xr:uid="{8E30FC83-E35C-46D6-A643-E68FFBEBF6E9}"/>
    <cellStyle name="Total 3 2" xfId="10037" xr:uid="{C69695E4-F601-4680-8B7B-7ACAD3CC912A}"/>
    <cellStyle name="Total 4" xfId="7891" xr:uid="{159BF71D-D8F9-4027-9CF6-F9E3487D76AD}"/>
    <cellStyle name="Total 4 2" xfId="10103" xr:uid="{8AA77C7E-AFC5-4F28-A3D2-6612D3DD4C22}"/>
  </cellStyles>
  <dxfs count="0"/>
  <tableStyles count="1" defaultTableStyle="TableStyleMedium2" defaultPivotStyle="PivotStyleLight16">
    <tableStyle name="Invisible" pivot="0" table="0" count="0" xr9:uid="{AB5FAAA4-71A4-4C26-8D62-3198F4C7AD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istas/2022/Diciembre/Estad&#237;sticas%20Diciem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t. instalada por año"/>
      <sheetName val="Pot.max anuales - SADI"/>
      <sheetName val="Generación anual por Tipo"/>
      <sheetName val="Generación mensual por Tipo"/>
      <sheetName val="Consumo de Combustibles anual"/>
      <sheetName val="Combustibles mensual"/>
      <sheetName val="Factor de emisión"/>
      <sheetName val="Demandas mensuales de Energía"/>
      <sheetName val="Compras Conjuntas"/>
      <sheetName val="CM de la Energía"/>
      <sheetName val="Precio monómico"/>
      <sheetName val="MATER"/>
      <sheetName val="Mercado GAS NATURAL"/>
      <sheetName val="Tipo cambio"/>
    </sheetNames>
    <sheetDataSet>
      <sheetData sheetId="0"/>
      <sheetData sheetId="1"/>
      <sheetData sheetId="2">
        <row r="7">
          <cell r="Q7">
            <v>12930</v>
          </cell>
          <cell r="R7">
            <v>14164.5</v>
          </cell>
        </row>
        <row r="8">
          <cell r="Q8">
            <v>2195</v>
          </cell>
          <cell r="R8">
            <v>2922.14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13</v>
          </cell>
          <cell r="H9">
            <v>323</v>
          </cell>
          <cell r="I9">
            <v>461</v>
          </cell>
          <cell r="J9">
            <v>1879</v>
          </cell>
          <cell r="K9">
            <v>2470</v>
          </cell>
          <cell r="L9">
            <v>2632</v>
          </cell>
          <cell r="M9">
            <v>2635</v>
          </cell>
          <cell r="N9">
            <v>3353</v>
          </cell>
          <cell r="O9">
            <v>7796</v>
          </cell>
          <cell r="P9">
            <v>12728</v>
          </cell>
          <cell r="Q9">
            <v>2312</v>
          </cell>
          <cell r="R9">
            <v>2246.39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0CDF-03D0-40C4-9627-2362DA35AC19}">
  <dimension ref="B2:Z402"/>
  <sheetViews>
    <sheetView zoomScale="80" zoomScaleNormal="80" workbookViewId="0">
      <selection activeCell="D10" sqref="D10"/>
    </sheetView>
  </sheetViews>
  <sheetFormatPr baseColWidth="10" defaultColWidth="11.42578125" defaultRowHeight="15" x14ac:dyDescent="0.25"/>
  <cols>
    <col min="1" max="1" width="11.42578125" style="2"/>
    <col min="2" max="2" width="26.85546875" style="2" customWidth="1"/>
    <col min="3" max="3" width="22.7109375" style="2" bestFit="1" customWidth="1"/>
    <col min="4" max="4" width="12.42578125" style="2" bestFit="1" customWidth="1"/>
    <col min="5" max="5" width="13.7109375" style="2" bestFit="1" customWidth="1"/>
    <col min="6" max="8" width="11.42578125" style="2"/>
    <col min="9" max="9" width="12.42578125" style="2" customWidth="1"/>
    <col min="10" max="16384" width="11.42578125" style="2"/>
  </cols>
  <sheetData>
    <row r="2" spans="2:16" ht="18.75" x14ac:dyDescent="0.25">
      <c r="B2" s="13" t="s">
        <v>12</v>
      </c>
      <c r="C2"/>
      <c r="D2"/>
      <c r="E2"/>
      <c r="F2"/>
      <c r="G2"/>
      <c r="H2"/>
      <c r="I2"/>
      <c r="J2"/>
      <c r="K2"/>
      <c r="L2"/>
      <c r="M2"/>
    </row>
    <row r="3" spans="2:16" ht="15.75" x14ac:dyDescent="0.25">
      <c r="B3" s="222" t="s">
        <v>1</v>
      </c>
      <c r="C3" s="222">
        <v>1992</v>
      </c>
      <c r="D3" s="222">
        <v>1993</v>
      </c>
      <c r="E3" s="222">
        <v>1994</v>
      </c>
      <c r="F3" s="222">
        <v>1995</v>
      </c>
      <c r="G3" s="222">
        <v>1996</v>
      </c>
      <c r="H3" s="222">
        <v>1997</v>
      </c>
      <c r="I3" s="222">
        <v>1998</v>
      </c>
      <c r="J3" s="222">
        <v>1999</v>
      </c>
      <c r="K3" s="222">
        <v>2000</v>
      </c>
      <c r="L3" s="222">
        <v>2001</v>
      </c>
      <c r="M3" s="222">
        <v>2002</v>
      </c>
    </row>
    <row r="4" spans="2:16" ht="15.75" x14ac:dyDescent="0.25">
      <c r="B4" s="223" t="s">
        <v>13</v>
      </c>
      <c r="C4" s="224">
        <v>9515</v>
      </c>
      <c r="D4" s="224">
        <v>9829</v>
      </c>
      <c r="E4" s="224">
        <v>10599</v>
      </c>
      <c r="F4" s="224">
        <v>10703</v>
      </c>
      <c r="G4" s="224">
        <v>11775</v>
      </c>
      <c r="H4" s="224">
        <v>12266</v>
      </c>
      <c r="I4" s="224">
        <v>12721</v>
      </c>
      <c r="J4" s="224">
        <v>13092</v>
      </c>
      <c r="K4" s="224">
        <v>13754</v>
      </c>
      <c r="L4" s="224">
        <v>14061</v>
      </c>
      <c r="M4" s="225">
        <v>13481</v>
      </c>
    </row>
    <row r="5" spans="2:16" ht="15.75" x14ac:dyDescent="0.25">
      <c r="B5" s="222" t="s">
        <v>1</v>
      </c>
      <c r="C5" s="222">
        <v>2003</v>
      </c>
      <c r="D5" s="222">
        <v>2004</v>
      </c>
      <c r="E5" s="222">
        <v>2005</v>
      </c>
      <c r="F5" s="222">
        <v>2006</v>
      </c>
      <c r="G5" s="222">
        <v>2007</v>
      </c>
      <c r="H5" s="222">
        <v>2008</v>
      </c>
      <c r="I5" s="222">
        <v>2009</v>
      </c>
      <c r="J5" s="222">
        <v>2010</v>
      </c>
      <c r="K5" s="222">
        <v>2011</v>
      </c>
      <c r="L5" s="222">
        <v>2012</v>
      </c>
      <c r="M5" s="222">
        <v>2013</v>
      </c>
    </row>
    <row r="6" spans="2:16" ht="15.75" x14ac:dyDescent="0.25">
      <c r="B6" s="223" t="s">
        <v>13</v>
      </c>
      <c r="C6" s="224">
        <v>14350</v>
      </c>
      <c r="D6" s="224">
        <v>15032</v>
      </c>
      <c r="E6" s="224">
        <v>16143</v>
      </c>
      <c r="F6" s="224">
        <v>17395</v>
      </c>
      <c r="G6" s="224">
        <v>18345</v>
      </c>
      <c r="H6" s="224">
        <v>19126</v>
      </c>
      <c r="I6" s="224">
        <v>19566</v>
      </c>
      <c r="J6" s="224">
        <v>20843</v>
      </c>
      <c r="K6" s="224">
        <v>21564</v>
      </c>
      <c r="L6" s="224">
        <v>21949</v>
      </c>
      <c r="M6" s="225">
        <v>23794</v>
      </c>
    </row>
    <row r="7" spans="2:16" ht="15.75" x14ac:dyDescent="0.25">
      <c r="B7" s="222" t="s">
        <v>1</v>
      </c>
      <c r="C7" s="222">
        <v>2014</v>
      </c>
      <c r="D7" s="222">
        <v>2015</v>
      </c>
      <c r="E7" s="222">
        <v>2016</v>
      </c>
      <c r="F7" s="222">
        <v>2017</v>
      </c>
      <c r="G7" s="222">
        <v>2018</v>
      </c>
      <c r="H7" s="222">
        <v>2019</v>
      </c>
      <c r="I7" s="222">
        <v>2020</v>
      </c>
      <c r="J7" s="222">
        <v>2021</v>
      </c>
      <c r="K7" s="222">
        <v>2022</v>
      </c>
      <c r="L7" s="222">
        <v>2023</v>
      </c>
      <c r="M7" s="222">
        <v>2024</v>
      </c>
    </row>
    <row r="8" spans="2:16" ht="15.75" x14ac:dyDescent="0.25">
      <c r="B8" s="223" t="s">
        <v>13</v>
      </c>
      <c r="C8" s="224">
        <v>24034</v>
      </c>
      <c r="D8" s="224">
        <v>23949</v>
      </c>
      <c r="E8" s="224">
        <v>25380</v>
      </c>
      <c r="F8" s="224">
        <v>25628</v>
      </c>
      <c r="G8" s="224">
        <v>26320</v>
      </c>
      <c r="H8" s="224">
        <v>26113</v>
      </c>
      <c r="I8" s="224">
        <v>25791</v>
      </c>
      <c r="J8" s="224">
        <v>27088</v>
      </c>
      <c r="K8" s="224">
        <v>28283</v>
      </c>
      <c r="L8" s="224">
        <v>29105</v>
      </c>
      <c r="M8" s="225">
        <v>29653</v>
      </c>
    </row>
    <row r="9" spans="2:16" ht="15.75" x14ac:dyDescent="0.25">
      <c r="B9" s="222" t="s">
        <v>1</v>
      </c>
      <c r="C9" s="222">
        <v>2025</v>
      </c>
      <c r="D9" s="222">
        <v>2026</v>
      </c>
      <c r="E9" s="222"/>
      <c r="F9" s="222"/>
      <c r="G9" s="222"/>
      <c r="H9" s="222"/>
      <c r="I9" s="222"/>
      <c r="J9" s="222"/>
      <c r="K9" s="222"/>
      <c r="L9" s="222"/>
      <c r="M9" s="222"/>
    </row>
    <row r="10" spans="2:16" ht="15.75" x14ac:dyDescent="0.25">
      <c r="B10" s="223" t="s">
        <v>13</v>
      </c>
      <c r="C10" s="224">
        <v>30257</v>
      </c>
      <c r="D10" s="224">
        <v>30257</v>
      </c>
      <c r="E10" s="224"/>
      <c r="F10" s="224"/>
      <c r="G10" s="224"/>
      <c r="H10" s="224"/>
      <c r="I10" s="224"/>
      <c r="J10" s="224"/>
      <c r="K10" s="224"/>
      <c r="L10" s="224"/>
      <c r="M10" s="225"/>
    </row>
    <row r="11" spans="2:16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2:16" x14ac:dyDescent="0.25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2:16" x14ac:dyDescent="0.25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x14ac:dyDescent="0.25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2:16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2:16" ht="18.75" customHeight="1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6" x14ac:dyDescent="0.25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6" x14ac:dyDescent="0.2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6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1" spans="2:16" ht="18.75" x14ac:dyDescent="0.25">
      <c r="B21" s="14"/>
    </row>
    <row r="22" spans="2:16" x14ac:dyDescent="0.25"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  <c r="O22" s="20"/>
      <c r="P22" s="20"/>
    </row>
    <row r="23" spans="2:16" x14ac:dyDescent="0.25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4"/>
      <c r="O23" s="24"/>
      <c r="P23" s="20"/>
    </row>
    <row r="24" spans="2:16" x14ac:dyDescent="0.25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23"/>
      <c r="N24" s="24"/>
      <c r="O24" s="24"/>
      <c r="P24" s="20"/>
    </row>
    <row r="25" spans="2:16" x14ac:dyDescent="0.25"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4"/>
      <c r="O25" s="24"/>
      <c r="P25" s="20"/>
    </row>
    <row r="26" spans="2:16" x14ac:dyDescent="0.25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3"/>
      <c r="N26" s="24"/>
      <c r="O26" s="24"/>
      <c r="P26" s="20"/>
    </row>
    <row r="27" spans="2:16" x14ac:dyDescent="0.25">
      <c r="B27" s="25"/>
    </row>
    <row r="28" spans="2:16" ht="18.75" x14ac:dyDescent="0.25">
      <c r="B28" s="14"/>
    </row>
    <row r="29" spans="2:16" x14ac:dyDescent="0.25">
      <c r="B29" s="2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2:16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6"/>
      <c r="P30" s="26"/>
    </row>
    <row r="31" spans="2:16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6"/>
      <c r="P31" s="26"/>
    </row>
    <row r="32" spans="2:16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6"/>
      <c r="P32" s="26"/>
    </row>
    <row r="33" spans="2:16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6"/>
      <c r="P33" s="26"/>
    </row>
    <row r="34" spans="2:16" x14ac:dyDescent="0.25">
      <c r="B34" s="2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2:16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6"/>
      <c r="P35" s="26"/>
    </row>
    <row r="36" spans="2:16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6"/>
      <c r="P36" s="26"/>
    </row>
    <row r="37" spans="2:16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6"/>
      <c r="P37" s="26"/>
    </row>
    <row r="38" spans="2:16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6"/>
      <c r="P38" s="26"/>
    </row>
    <row r="39" spans="2:16" x14ac:dyDescent="0.25">
      <c r="B39" s="26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7"/>
    </row>
    <row r="40" spans="2:16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6"/>
      <c r="P40" s="27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6"/>
      <c r="P41" s="27"/>
    </row>
    <row r="42" spans="2:16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6"/>
      <c r="P42" s="27"/>
    </row>
    <row r="43" spans="2:16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6"/>
      <c r="P43" s="27"/>
    </row>
    <row r="44" spans="2:16" x14ac:dyDescent="0.25">
      <c r="B44" s="26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7"/>
    </row>
    <row r="45" spans="2:16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6"/>
      <c r="P45" s="27"/>
    </row>
    <row r="46" spans="2:16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6"/>
      <c r="P46" s="27"/>
    </row>
    <row r="47" spans="2:16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6"/>
      <c r="P47" s="27"/>
    </row>
    <row r="48" spans="2:16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6"/>
      <c r="P48" s="27"/>
    </row>
    <row r="49" spans="2:16" x14ac:dyDescent="0.25">
      <c r="B49" s="26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7"/>
    </row>
    <row r="50" spans="2:16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6"/>
      <c r="P50" s="27"/>
    </row>
    <row r="51" spans="2:16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6"/>
      <c r="P51" s="27"/>
    </row>
    <row r="52" spans="2:16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6"/>
      <c r="P52" s="27"/>
    </row>
    <row r="53" spans="2:16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6"/>
      <c r="P53" s="27"/>
    </row>
    <row r="54" spans="2:16" x14ac:dyDescent="0.25">
      <c r="B54" s="26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7"/>
    </row>
    <row r="55" spans="2:16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6"/>
      <c r="P55" s="27"/>
    </row>
    <row r="56" spans="2:16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6"/>
      <c r="P56" s="27"/>
    </row>
    <row r="57" spans="2:16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6"/>
      <c r="P57" s="27"/>
    </row>
    <row r="58" spans="2:16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6"/>
      <c r="P58" s="27"/>
    </row>
    <row r="59" spans="2:16" x14ac:dyDescent="0.25">
      <c r="B59" s="26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2:16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6"/>
      <c r="P60" s="26"/>
    </row>
    <row r="61" spans="2:16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6"/>
      <c r="P61" s="26"/>
    </row>
    <row r="62" spans="2:16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6"/>
      <c r="P62" s="26"/>
    </row>
    <row r="63" spans="2:16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6"/>
      <c r="P63" s="26"/>
    </row>
    <row r="64" spans="2:16" x14ac:dyDescent="0.25">
      <c r="B64" s="2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2:16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6"/>
      <c r="P65" s="26"/>
    </row>
    <row r="66" spans="2:16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6"/>
      <c r="P66" s="26"/>
    </row>
    <row r="67" spans="2:16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6"/>
      <c r="P67" s="26"/>
    </row>
    <row r="68" spans="2:16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6"/>
      <c r="P68" s="26"/>
    </row>
    <row r="69" spans="2:16" x14ac:dyDescent="0.25">
      <c r="B69" s="26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2:16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6"/>
      <c r="P70" s="26"/>
    </row>
    <row r="71" spans="2:16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6"/>
      <c r="P71" s="26"/>
    </row>
    <row r="72" spans="2:16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6"/>
      <c r="P72" s="26"/>
    </row>
    <row r="73" spans="2:16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6"/>
      <c r="P73" s="26"/>
    </row>
    <row r="74" spans="2:16" x14ac:dyDescent="0.25">
      <c r="B74" s="26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2:16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6"/>
      <c r="P75" s="26"/>
    </row>
    <row r="76" spans="2:16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6"/>
      <c r="P76" s="26"/>
    </row>
    <row r="77" spans="2:16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6"/>
      <c r="P77" s="26"/>
    </row>
    <row r="78" spans="2:16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6"/>
      <c r="P78" s="26"/>
    </row>
    <row r="79" spans="2:16" x14ac:dyDescent="0.25">
      <c r="B79" s="26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2:16" x14ac:dyDescent="0.2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6"/>
      <c r="P80" s="26"/>
    </row>
    <row r="81" spans="2:16" x14ac:dyDescent="0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6"/>
      <c r="P81" s="26"/>
    </row>
    <row r="82" spans="2:16" x14ac:dyDescent="0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6"/>
      <c r="P82" s="26"/>
    </row>
    <row r="83" spans="2:16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6"/>
      <c r="P83" s="26"/>
    </row>
    <row r="84" spans="2:16" x14ac:dyDescent="0.25">
      <c r="B84" s="26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2:16" x14ac:dyDescent="0.2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6"/>
      <c r="P85" s="26"/>
    </row>
    <row r="86" spans="2:16" x14ac:dyDescent="0.2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6"/>
      <c r="P86" s="26"/>
    </row>
    <row r="87" spans="2:16" x14ac:dyDescent="0.2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6"/>
      <c r="P87" s="26"/>
    </row>
    <row r="88" spans="2:16" x14ac:dyDescent="0.2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6"/>
      <c r="P88" s="26"/>
    </row>
    <row r="90" spans="2:16" ht="18.75" x14ac:dyDescent="0.25">
      <c r="B90" s="14"/>
    </row>
    <row r="91" spans="2:16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2:16" x14ac:dyDescent="0.25">
      <c r="B92" s="2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</row>
    <row r="93" spans="2:16" x14ac:dyDescent="0.25"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</row>
    <row r="94" spans="2:16" x14ac:dyDescent="0.25">
      <c r="B94" s="2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</row>
    <row r="95" spans="2:16" x14ac:dyDescent="0.25"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</row>
    <row r="96" spans="2:16" x14ac:dyDescent="0.25">
      <c r="B96" s="2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</row>
    <row r="97" spans="2:26" x14ac:dyDescent="0.25">
      <c r="B97" s="2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9"/>
    </row>
    <row r="98" spans="2:26" x14ac:dyDescent="0.25"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9"/>
    </row>
    <row r="99" spans="2:26" x14ac:dyDescent="0.25"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9"/>
    </row>
    <row r="100" spans="2:26" x14ac:dyDescent="0.25">
      <c r="B100" s="29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</row>
    <row r="101" spans="2:26" x14ac:dyDescent="0.25">
      <c r="B101" s="29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9"/>
    </row>
    <row r="102" spans="2:26" x14ac:dyDescent="0.25"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9"/>
    </row>
    <row r="103" spans="2:26" x14ac:dyDescent="0.25">
      <c r="B103" s="29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9"/>
    </row>
    <row r="104" spans="2:26" x14ac:dyDescent="0.25">
      <c r="B104" s="29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</row>
    <row r="105" spans="2:26" x14ac:dyDescent="0.25"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9"/>
    </row>
    <row r="106" spans="2:26" x14ac:dyDescent="0.25"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9"/>
    </row>
    <row r="108" spans="2:26" ht="18.75" x14ac:dyDescent="0.25">
      <c r="B108" s="14"/>
    </row>
    <row r="109" spans="2:26" x14ac:dyDescent="0.25"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30"/>
    </row>
    <row r="110" spans="2:26" x14ac:dyDescent="0.25">
      <c r="B110" s="260"/>
      <c r="C110" s="260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  <c r="N110" s="261"/>
      <c r="O110" s="261"/>
      <c r="P110" s="261"/>
      <c r="Q110" s="261"/>
      <c r="R110" s="261"/>
      <c r="S110" s="261"/>
      <c r="T110" s="261"/>
      <c r="U110" s="261"/>
      <c r="V110" s="268"/>
      <c r="W110" s="268"/>
      <c r="X110" s="268"/>
      <c r="Y110" s="268"/>
      <c r="Z110" s="32"/>
    </row>
    <row r="111" spans="2:26" x14ac:dyDescent="0.25">
      <c r="B111" s="260"/>
      <c r="C111" s="260"/>
      <c r="D111" s="261"/>
      <c r="E111" s="261"/>
      <c r="F111" s="261"/>
      <c r="G111" s="261"/>
      <c r="H111" s="261"/>
      <c r="I111" s="261"/>
      <c r="J111" s="261"/>
      <c r="K111" s="261"/>
      <c r="L111" s="261"/>
      <c r="M111" s="261"/>
      <c r="N111" s="261"/>
      <c r="O111" s="261"/>
      <c r="P111" s="261"/>
      <c r="Q111" s="261"/>
      <c r="R111" s="261"/>
      <c r="S111" s="261"/>
      <c r="T111" s="261"/>
      <c r="U111" s="261"/>
      <c r="V111" s="264"/>
      <c r="W111" s="264"/>
      <c r="X111" s="264"/>
      <c r="Y111" s="264"/>
      <c r="Z111" s="34"/>
    </row>
    <row r="112" spans="2:26" x14ac:dyDescent="0.25">
      <c r="B112" s="260"/>
      <c r="C112" s="260"/>
      <c r="D112" s="261"/>
      <c r="E112" s="261"/>
      <c r="F112" s="261"/>
      <c r="G112" s="261"/>
      <c r="H112" s="261"/>
      <c r="I112" s="261"/>
      <c r="J112" s="261"/>
      <c r="K112" s="261"/>
      <c r="L112" s="264"/>
      <c r="M112" s="264"/>
      <c r="N112" s="261"/>
      <c r="O112" s="261"/>
      <c r="P112" s="264"/>
      <c r="Q112" s="264"/>
      <c r="R112" s="261"/>
      <c r="S112" s="261"/>
      <c r="T112" s="261"/>
      <c r="U112" s="261"/>
      <c r="V112" s="264"/>
      <c r="W112" s="264"/>
      <c r="X112" s="264"/>
      <c r="Y112" s="264"/>
      <c r="Z112" s="34"/>
    </row>
    <row r="113" spans="2:26" x14ac:dyDescent="0.25">
      <c r="B113" s="260"/>
      <c r="C113" s="260"/>
      <c r="D113" s="261"/>
      <c r="E113" s="261"/>
      <c r="F113" s="261"/>
      <c r="G113" s="261"/>
      <c r="H113" s="261"/>
      <c r="I113" s="261"/>
      <c r="J113" s="261"/>
      <c r="K113" s="261"/>
      <c r="L113" s="264"/>
      <c r="M113" s="264"/>
      <c r="N113" s="261"/>
      <c r="O113" s="261"/>
      <c r="P113" s="264"/>
      <c r="Q113" s="264"/>
      <c r="R113" s="261"/>
      <c r="S113" s="261"/>
      <c r="T113" s="261"/>
      <c r="U113" s="261"/>
      <c r="V113" s="264"/>
      <c r="W113" s="264"/>
      <c r="X113" s="264"/>
      <c r="Y113" s="264"/>
      <c r="Z113" s="34"/>
    </row>
    <row r="114" spans="2:26" x14ac:dyDescent="0.25">
      <c r="B114" s="260"/>
      <c r="C114" s="260"/>
      <c r="D114" s="261"/>
      <c r="E114" s="261"/>
      <c r="F114" s="261"/>
      <c r="G114" s="261"/>
      <c r="H114" s="261"/>
      <c r="I114" s="261"/>
      <c r="J114" s="261"/>
      <c r="K114" s="261"/>
      <c r="L114" s="264"/>
      <c r="M114" s="264"/>
      <c r="N114" s="261"/>
      <c r="O114" s="261"/>
      <c r="P114" s="264"/>
      <c r="Q114" s="264"/>
      <c r="R114" s="261"/>
      <c r="S114" s="261"/>
      <c r="T114" s="261"/>
      <c r="U114" s="261"/>
      <c r="V114" s="264"/>
      <c r="W114" s="264"/>
      <c r="X114" s="264"/>
      <c r="Y114" s="264"/>
      <c r="Z114" s="34"/>
    </row>
    <row r="115" spans="2:26" x14ac:dyDescent="0.25">
      <c r="B115" s="260"/>
      <c r="C115" s="260"/>
      <c r="D115" s="261"/>
      <c r="E115" s="261"/>
      <c r="F115" s="261"/>
      <c r="G115" s="261"/>
      <c r="H115" s="261"/>
      <c r="I115" s="261"/>
      <c r="J115" s="261"/>
      <c r="K115" s="261"/>
      <c r="L115" s="264"/>
      <c r="M115" s="264"/>
      <c r="N115" s="261"/>
      <c r="O115" s="261"/>
      <c r="P115" s="264"/>
      <c r="Q115" s="264"/>
      <c r="R115" s="261"/>
      <c r="S115" s="261"/>
      <c r="T115" s="261"/>
      <c r="U115" s="261"/>
      <c r="V115" s="264"/>
      <c r="W115" s="264"/>
      <c r="X115" s="264"/>
      <c r="Y115" s="264"/>
      <c r="Z115" s="34"/>
    </row>
    <row r="116" spans="2:26" x14ac:dyDescent="0.25">
      <c r="B116" s="260"/>
      <c r="C116" s="260"/>
      <c r="D116" s="261"/>
      <c r="E116" s="261"/>
      <c r="F116" s="261"/>
      <c r="G116" s="261"/>
      <c r="H116" s="261"/>
      <c r="I116" s="261"/>
      <c r="J116" s="261"/>
      <c r="K116" s="261"/>
      <c r="L116" s="264"/>
      <c r="M116" s="264"/>
      <c r="N116" s="261"/>
      <c r="O116" s="261"/>
      <c r="P116" s="264"/>
      <c r="Q116" s="264"/>
      <c r="R116" s="261"/>
      <c r="S116" s="261"/>
      <c r="T116" s="261"/>
      <c r="U116" s="261"/>
      <c r="V116" s="264"/>
      <c r="W116" s="264"/>
      <c r="X116" s="264"/>
      <c r="Y116" s="264"/>
      <c r="Z116" s="34"/>
    </row>
    <row r="117" spans="2:26" x14ac:dyDescent="0.25">
      <c r="B117" s="260"/>
      <c r="C117" s="260"/>
      <c r="D117" s="261"/>
      <c r="E117" s="261"/>
      <c r="F117" s="261"/>
      <c r="G117" s="261"/>
      <c r="H117" s="261"/>
      <c r="I117" s="261"/>
      <c r="J117" s="261"/>
      <c r="K117" s="261"/>
      <c r="L117" s="264"/>
      <c r="M117" s="264"/>
      <c r="N117" s="261"/>
      <c r="O117" s="261"/>
      <c r="P117" s="264"/>
      <c r="Q117" s="264"/>
      <c r="R117" s="261"/>
      <c r="S117" s="261"/>
      <c r="T117" s="261"/>
      <c r="U117" s="261"/>
      <c r="V117" s="264"/>
      <c r="W117" s="264"/>
      <c r="X117" s="264"/>
      <c r="Y117" s="264"/>
      <c r="Z117" s="34"/>
    </row>
    <row r="118" spans="2:26" x14ac:dyDescent="0.25">
      <c r="B118" s="260"/>
      <c r="C118" s="260"/>
      <c r="D118" s="261"/>
      <c r="E118" s="261"/>
      <c r="F118" s="261"/>
      <c r="G118" s="261"/>
      <c r="H118" s="261"/>
      <c r="I118" s="261"/>
      <c r="J118" s="261"/>
      <c r="K118" s="261"/>
      <c r="L118" s="264"/>
      <c r="M118" s="264"/>
      <c r="N118" s="261"/>
      <c r="O118" s="261"/>
      <c r="P118" s="264"/>
      <c r="Q118" s="264"/>
      <c r="R118" s="261"/>
      <c r="S118" s="261"/>
      <c r="T118" s="261"/>
      <c r="U118" s="261"/>
      <c r="V118" s="264"/>
      <c r="W118" s="264"/>
      <c r="X118" s="264"/>
      <c r="Y118" s="264"/>
      <c r="Z118" s="34"/>
    </row>
    <row r="119" spans="2:26" x14ac:dyDescent="0.25">
      <c r="B119" s="260"/>
      <c r="C119" s="260"/>
      <c r="D119" s="261"/>
      <c r="E119" s="261"/>
      <c r="F119" s="261"/>
      <c r="G119" s="261"/>
      <c r="H119" s="261"/>
      <c r="I119" s="261"/>
      <c r="J119" s="261"/>
      <c r="K119" s="261"/>
      <c r="L119" s="264"/>
      <c r="M119" s="264"/>
      <c r="N119" s="261"/>
      <c r="O119" s="261"/>
      <c r="P119" s="264"/>
      <c r="Q119" s="264"/>
      <c r="R119" s="261"/>
      <c r="S119" s="261"/>
      <c r="T119" s="261"/>
      <c r="U119" s="261"/>
      <c r="V119" s="264"/>
      <c r="W119" s="264"/>
      <c r="X119" s="264"/>
      <c r="Y119" s="264"/>
      <c r="Z119" s="34"/>
    </row>
    <row r="120" spans="2:26" x14ac:dyDescent="0.25"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  <c r="L120" s="267"/>
      <c r="M120" s="267"/>
      <c r="N120" s="260"/>
      <c r="O120" s="260"/>
      <c r="P120" s="267"/>
      <c r="Q120" s="267"/>
      <c r="R120" s="260"/>
      <c r="S120" s="260"/>
      <c r="T120" s="260"/>
      <c r="U120" s="260"/>
      <c r="V120" s="267"/>
      <c r="W120" s="267"/>
      <c r="X120" s="267"/>
      <c r="Y120" s="267"/>
      <c r="Z120" s="35"/>
    </row>
    <row r="121" spans="2:26" x14ac:dyDescent="0.25">
      <c r="B121" s="260"/>
      <c r="C121" s="260"/>
      <c r="D121" s="261"/>
      <c r="E121" s="261"/>
      <c r="F121" s="261"/>
      <c r="G121" s="261"/>
      <c r="H121" s="261"/>
      <c r="I121" s="261"/>
      <c r="J121" s="261"/>
      <c r="K121" s="261"/>
      <c r="L121" s="264"/>
      <c r="M121" s="264"/>
      <c r="N121" s="261"/>
      <c r="O121" s="261"/>
      <c r="P121" s="264"/>
      <c r="Q121" s="264"/>
      <c r="R121" s="261"/>
      <c r="S121" s="261"/>
      <c r="T121" s="261"/>
      <c r="U121" s="261"/>
      <c r="V121" s="264"/>
      <c r="W121" s="264"/>
      <c r="X121" s="264"/>
      <c r="Y121" s="264"/>
      <c r="Z121" s="34"/>
    </row>
    <row r="122" spans="2:26" x14ac:dyDescent="0.25">
      <c r="B122" s="260"/>
      <c r="C122" s="260"/>
      <c r="D122" s="261"/>
      <c r="E122" s="261"/>
      <c r="F122" s="261"/>
      <c r="G122" s="261"/>
      <c r="H122" s="261"/>
      <c r="I122" s="261"/>
      <c r="J122" s="261"/>
      <c r="K122" s="261"/>
      <c r="L122" s="264"/>
      <c r="M122" s="264"/>
      <c r="N122" s="261"/>
      <c r="O122" s="261"/>
      <c r="P122" s="264"/>
      <c r="Q122" s="264"/>
      <c r="R122" s="261"/>
      <c r="S122" s="261"/>
      <c r="T122" s="261"/>
      <c r="U122" s="261"/>
      <c r="V122" s="264"/>
      <c r="W122" s="264"/>
      <c r="X122" s="264"/>
      <c r="Y122" s="264"/>
      <c r="Z122" s="34"/>
    </row>
    <row r="123" spans="2:26" x14ac:dyDescent="0.25">
      <c r="B123" s="260"/>
      <c r="C123" s="260"/>
      <c r="D123" s="261"/>
      <c r="E123" s="261"/>
      <c r="F123" s="261"/>
      <c r="G123" s="261"/>
      <c r="H123" s="261"/>
      <c r="I123" s="261"/>
      <c r="J123" s="261"/>
      <c r="K123" s="261"/>
      <c r="L123" s="264"/>
      <c r="M123" s="264"/>
      <c r="N123" s="261"/>
      <c r="O123" s="261"/>
      <c r="P123" s="264"/>
      <c r="Q123" s="264"/>
      <c r="R123" s="261"/>
      <c r="S123" s="261"/>
      <c r="T123" s="261"/>
      <c r="U123" s="261"/>
      <c r="V123" s="264"/>
      <c r="W123" s="264"/>
      <c r="X123" s="264"/>
      <c r="Y123" s="264"/>
      <c r="Z123" s="34"/>
    </row>
    <row r="124" spans="2:26" x14ac:dyDescent="0.25">
      <c r="B124" s="260"/>
      <c r="C124" s="260"/>
      <c r="D124" s="261"/>
      <c r="E124" s="261"/>
      <c r="F124" s="261"/>
      <c r="G124" s="261"/>
      <c r="H124" s="261"/>
      <c r="I124" s="261"/>
      <c r="J124" s="261"/>
      <c r="K124" s="261"/>
      <c r="L124" s="264"/>
      <c r="M124" s="264"/>
      <c r="N124" s="264"/>
      <c r="O124" s="264"/>
      <c r="P124" s="264"/>
      <c r="Q124" s="264"/>
      <c r="R124" s="261"/>
      <c r="S124" s="261"/>
      <c r="T124" s="261"/>
      <c r="U124" s="261"/>
      <c r="V124" s="261"/>
      <c r="W124" s="261"/>
      <c r="X124" s="264"/>
      <c r="Y124" s="264"/>
      <c r="Z124" s="34"/>
    </row>
    <row r="125" spans="2:26" x14ac:dyDescent="0.25">
      <c r="B125" s="260"/>
      <c r="C125" s="260"/>
      <c r="D125" s="261"/>
      <c r="E125" s="261"/>
      <c r="F125" s="261"/>
      <c r="G125" s="261"/>
      <c r="H125" s="261"/>
      <c r="I125" s="261"/>
      <c r="J125" s="261"/>
      <c r="K125" s="261"/>
      <c r="L125" s="264"/>
      <c r="M125" s="264"/>
      <c r="N125" s="264"/>
      <c r="O125" s="264"/>
      <c r="P125" s="264"/>
      <c r="Q125" s="264"/>
      <c r="R125" s="264"/>
      <c r="S125" s="264"/>
      <c r="T125" s="261"/>
      <c r="U125" s="261"/>
      <c r="V125" s="261"/>
      <c r="W125" s="261"/>
      <c r="X125" s="264"/>
      <c r="Y125" s="264"/>
      <c r="Z125" s="34"/>
    </row>
    <row r="126" spans="2:26" x14ac:dyDescent="0.25">
      <c r="B126" s="260"/>
      <c r="C126" s="260"/>
      <c r="D126" s="261"/>
      <c r="E126" s="261"/>
      <c r="F126" s="261"/>
      <c r="G126" s="261"/>
      <c r="H126" s="261"/>
      <c r="I126" s="261"/>
      <c r="J126" s="261"/>
      <c r="K126" s="261"/>
      <c r="L126" s="264"/>
      <c r="M126" s="264"/>
      <c r="N126" s="264"/>
      <c r="O126" s="264"/>
      <c r="P126" s="264"/>
      <c r="Q126" s="264"/>
      <c r="R126" s="264"/>
      <c r="S126" s="264"/>
      <c r="T126" s="261"/>
      <c r="U126" s="261"/>
      <c r="V126" s="261"/>
      <c r="W126" s="261"/>
      <c r="X126" s="264"/>
      <c r="Y126" s="264"/>
      <c r="Z126" s="34"/>
    </row>
    <row r="127" spans="2:26" x14ac:dyDescent="0.25"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30"/>
    </row>
    <row r="128" spans="2:26" x14ac:dyDescent="0.25">
      <c r="B128" s="261"/>
      <c r="C128" s="261"/>
      <c r="D128" s="261"/>
      <c r="E128" s="261"/>
      <c r="F128" s="261"/>
      <c r="G128" s="261"/>
      <c r="H128" s="261"/>
      <c r="I128" s="261"/>
      <c r="J128" s="261"/>
      <c r="K128" s="261"/>
      <c r="L128" s="261"/>
      <c r="M128" s="261"/>
      <c r="N128" s="261"/>
      <c r="O128" s="261"/>
      <c r="P128" s="261"/>
      <c r="Q128" s="261"/>
      <c r="R128" s="261"/>
      <c r="S128" s="261"/>
      <c r="T128" s="261"/>
      <c r="U128" s="261"/>
      <c r="V128" s="261"/>
      <c r="W128" s="261"/>
      <c r="X128" s="261"/>
      <c r="Y128" s="261"/>
      <c r="Z128" s="36"/>
    </row>
    <row r="129" spans="2:26" x14ac:dyDescent="0.25">
      <c r="B129" s="261"/>
      <c r="C129" s="261"/>
      <c r="D129" s="261"/>
      <c r="E129" s="261"/>
      <c r="F129" s="261"/>
      <c r="G129" s="261"/>
      <c r="H129" s="261"/>
      <c r="I129" s="261"/>
      <c r="J129" s="261"/>
      <c r="K129" s="261"/>
      <c r="L129" s="261"/>
      <c r="M129" s="261"/>
      <c r="N129" s="261"/>
      <c r="O129" s="261"/>
      <c r="P129" s="261"/>
      <c r="Q129" s="261"/>
      <c r="R129" s="261"/>
      <c r="S129" s="261"/>
      <c r="T129" s="261"/>
      <c r="U129" s="261"/>
      <c r="V129" s="264"/>
      <c r="W129" s="264"/>
      <c r="X129" s="264"/>
      <c r="Y129" s="264"/>
      <c r="Z129" s="34"/>
    </row>
    <row r="130" spans="2:26" x14ac:dyDescent="0.25">
      <c r="B130" s="261"/>
      <c r="C130" s="261"/>
      <c r="D130" s="261"/>
      <c r="E130" s="261"/>
      <c r="F130" s="261"/>
      <c r="G130" s="261"/>
      <c r="H130" s="261"/>
      <c r="I130" s="261"/>
      <c r="J130" s="261"/>
      <c r="K130" s="261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  <c r="V130" s="264"/>
      <c r="W130" s="264"/>
      <c r="X130" s="264"/>
      <c r="Y130" s="264"/>
      <c r="Z130" s="34"/>
    </row>
    <row r="131" spans="2:26" x14ac:dyDescent="0.25">
      <c r="B131" s="261"/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  <c r="P131" s="261"/>
      <c r="Q131" s="261"/>
      <c r="R131" s="261"/>
      <c r="S131" s="261"/>
      <c r="T131" s="261"/>
      <c r="U131" s="261"/>
      <c r="V131" s="264"/>
      <c r="W131" s="264"/>
      <c r="X131" s="264"/>
      <c r="Y131" s="264"/>
      <c r="Z131" s="34"/>
    </row>
    <row r="132" spans="2:26" x14ac:dyDescent="0.25">
      <c r="B132" s="261"/>
      <c r="C132" s="261"/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4"/>
      <c r="W132" s="264"/>
      <c r="X132" s="264"/>
      <c r="Y132" s="264"/>
      <c r="Z132" s="34"/>
    </row>
    <row r="133" spans="2:26" x14ac:dyDescent="0.25">
      <c r="B133" s="261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Q133" s="261"/>
      <c r="R133" s="261"/>
      <c r="S133" s="261"/>
      <c r="T133" s="261"/>
      <c r="U133" s="261"/>
      <c r="V133" s="264"/>
      <c r="W133" s="264"/>
      <c r="X133" s="264"/>
      <c r="Y133" s="264"/>
      <c r="Z133" s="34"/>
    </row>
    <row r="134" spans="2:26" x14ac:dyDescent="0.25">
      <c r="B134" s="261"/>
      <c r="C134" s="261"/>
      <c r="D134" s="261"/>
      <c r="E134" s="261"/>
      <c r="F134" s="261"/>
      <c r="G134" s="261"/>
      <c r="H134" s="261"/>
      <c r="I134" s="261"/>
      <c r="J134" s="261"/>
      <c r="K134" s="261"/>
      <c r="L134" s="261"/>
      <c r="M134" s="261"/>
      <c r="N134" s="261"/>
      <c r="O134" s="261"/>
      <c r="P134" s="261"/>
      <c r="Q134" s="261"/>
      <c r="R134" s="261"/>
      <c r="S134" s="261"/>
      <c r="T134" s="261"/>
      <c r="U134" s="261"/>
      <c r="V134" s="264"/>
      <c r="W134" s="264"/>
      <c r="X134" s="264"/>
      <c r="Y134" s="264"/>
      <c r="Z134" s="34"/>
    </row>
    <row r="135" spans="2:26" x14ac:dyDescent="0.25">
      <c r="B135" s="261"/>
      <c r="C135" s="261"/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1"/>
      <c r="O135" s="261"/>
      <c r="P135" s="261"/>
      <c r="Q135" s="261"/>
      <c r="R135" s="261"/>
      <c r="S135" s="261"/>
      <c r="T135" s="261"/>
      <c r="U135" s="261"/>
      <c r="V135" s="264"/>
      <c r="W135" s="264"/>
      <c r="X135" s="264"/>
      <c r="Y135" s="264"/>
      <c r="Z135" s="34"/>
    </row>
    <row r="136" spans="2:26" x14ac:dyDescent="0.25"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  <c r="P136" s="261"/>
      <c r="Q136" s="261"/>
      <c r="R136" s="261"/>
      <c r="S136" s="261"/>
      <c r="T136" s="261"/>
      <c r="U136" s="261"/>
      <c r="V136" s="264"/>
      <c r="W136" s="264"/>
      <c r="X136" s="264"/>
      <c r="Y136" s="264"/>
      <c r="Z136" s="34"/>
    </row>
    <row r="137" spans="2:26" x14ac:dyDescent="0.25"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  <c r="P137" s="261"/>
      <c r="Q137" s="261"/>
      <c r="R137" s="261"/>
      <c r="S137" s="261"/>
      <c r="T137" s="261"/>
      <c r="U137" s="261"/>
      <c r="V137" s="264"/>
      <c r="W137" s="264"/>
      <c r="X137" s="264"/>
      <c r="Y137" s="264"/>
      <c r="Z137" s="34"/>
    </row>
    <row r="138" spans="2:26" x14ac:dyDescent="0.25">
      <c r="B138" s="261"/>
      <c r="C138" s="261"/>
      <c r="D138" s="261"/>
      <c r="E138" s="261"/>
      <c r="F138" s="261"/>
      <c r="G138" s="261"/>
      <c r="H138" s="261"/>
      <c r="I138" s="261"/>
      <c r="J138" s="261"/>
      <c r="K138" s="261"/>
      <c r="L138" s="261"/>
      <c r="M138" s="261"/>
      <c r="N138" s="261"/>
      <c r="O138" s="261"/>
      <c r="P138" s="261"/>
      <c r="Q138" s="261"/>
      <c r="R138" s="261"/>
      <c r="S138" s="261"/>
      <c r="T138" s="261"/>
      <c r="U138" s="261"/>
      <c r="V138" s="264"/>
      <c r="W138" s="264"/>
      <c r="X138" s="264"/>
      <c r="Y138" s="264"/>
      <c r="Z138" s="34"/>
    </row>
    <row r="139" spans="2:26" x14ac:dyDescent="0.25">
      <c r="B139" s="261"/>
      <c r="C139" s="261"/>
      <c r="D139" s="261"/>
      <c r="E139" s="261"/>
      <c r="F139" s="261"/>
      <c r="G139" s="261"/>
      <c r="H139" s="261"/>
      <c r="I139" s="261"/>
      <c r="J139" s="261"/>
      <c r="K139" s="261"/>
      <c r="L139" s="261"/>
      <c r="M139" s="261"/>
      <c r="N139" s="261"/>
      <c r="O139" s="261"/>
      <c r="P139" s="261"/>
      <c r="Q139" s="261"/>
      <c r="R139" s="261"/>
      <c r="S139" s="261"/>
      <c r="T139" s="261"/>
      <c r="U139" s="261"/>
      <c r="V139" s="264"/>
      <c r="W139" s="264"/>
      <c r="X139" s="264"/>
      <c r="Y139" s="264"/>
      <c r="Z139" s="34"/>
    </row>
    <row r="140" spans="2:26" x14ac:dyDescent="0.25">
      <c r="B140" s="261"/>
      <c r="C140" s="261"/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  <c r="P140" s="261"/>
      <c r="Q140" s="261"/>
      <c r="R140" s="261"/>
      <c r="S140" s="261"/>
      <c r="T140" s="261"/>
      <c r="U140" s="261"/>
      <c r="V140" s="264"/>
      <c r="W140" s="264"/>
      <c r="X140" s="264"/>
      <c r="Y140" s="264"/>
      <c r="Z140" s="34"/>
    </row>
    <row r="141" spans="2:26" x14ac:dyDescent="0.25">
      <c r="B141" s="261"/>
      <c r="C141" s="261"/>
      <c r="D141" s="261"/>
      <c r="E141" s="261"/>
      <c r="F141" s="261"/>
      <c r="G141" s="261"/>
      <c r="H141" s="261"/>
      <c r="I141" s="261"/>
      <c r="J141" s="261"/>
      <c r="K141" s="261"/>
      <c r="L141" s="261"/>
      <c r="M141" s="261"/>
      <c r="N141" s="261"/>
      <c r="O141" s="261"/>
      <c r="P141" s="261"/>
      <c r="Q141" s="261"/>
      <c r="R141" s="261"/>
      <c r="S141" s="261"/>
      <c r="T141" s="261"/>
      <c r="U141" s="261"/>
      <c r="V141" s="264"/>
      <c r="W141" s="264"/>
      <c r="X141" s="264"/>
      <c r="Y141" s="264"/>
      <c r="Z141" s="34"/>
    </row>
    <row r="142" spans="2:26" x14ac:dyDescent="0.25">
      <c r="B142" s="261"/>
      <c r="C142" s="261"/>
      <c r="D142" s="261"/>
      <c r="E142" s="261"/>
      <c r="F142" s="261"/>
      <c r="G142" s="261"/>
      <c r="H142" s="261"/>
      <c r="I142" s="261"/>
      <c r="J142" s="261"/>
      <c r="K142" s="261"/>
      <c r="L142" s="261"/>
      <c r="M142" s="261"/>
      <c r="N142" s="261"/>
      <c r="O142" s="261"/>
      <c r="P142" s="261"/>
      <c r="Q142" s="261"/>
      <c r="R142" s="261"/>
      <c r="S142" s="261"/>
      <c r="T142" s="261"/>
      <c r="U142" s="261"/>
      <c r="V142" s="264"/>
      <c r="W142" s="264"/>
      <c r="X142" s="264"/>
      <c r="Y142" s="264"/>
      <c r="Z142" s="34"/>
    </row>
    <row r="143" spans="2:26" x14ac:dyDescent="0.25">
      <c r="B143" s="261"/>
      <c r="C143" s="261"/>
      <c r="D143" s="261"/>
      <c r="E143" s="261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  <c r="P143" s="261"/>
      <c r="Q143" s="261"/>
      <c r="R143" s="261"/>
      <c r="S143" s="261"/>
      <c r="T143" s="261"/>
      <c r="U143" s="261"/>
      <c r="V143" s="261"/>
      <c r="W143" s="261"/>
      <c r="X143" s="264"/>
      <c r="Y143" s="264"/>
      <c r="Z143" s="34"/>
    </row>
    <row r="144" spans="2:26" x14ac:dyDescent="0.25">
      <c r="B144" s="261"/>
      <c r="C144" s="26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  <c r="P144" s="261"/>
      <c r="Q144" s="261"/>
      <c r="R144" s="261"/>
      <c r="S144" s="261"/>
      <c r="T144" s="261"/>
      <c r="U144" s="261"/>
      <c r="V144" s="264"/>
      <c r="W144" s="264"/>
      <c r="X144" s="264"/>
      <c r="Y144" s="264"/>
      <c r="Z144" s="34"/>
    </row>
    <row r="145" spans="2:26" x14ac:dyDescent="0.25"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0"/>
      <c r="Y145" s="260"/>
      <c r="Z145" s="30"/>
    </row>
    <row r="146" spans="2:26" x14ac:dyDescent="0.25">
      <c r="B146" s="261"/>
      <c r="C146" s="261"/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4"/>
      <c r="W146" s="264"/>
      <c r="X146" s="264"/>
      <c r="Y146" s="264"/>
      <c r="Z146" s="34"/>
    </row>
    <row r="147" spans="2:26" x14ac:dyDescent="0.25">
      <c r="B147" s="261"/>
      <c r="C147" s="261"/>
      <c r="D147" s="261"/>
      <c r="E147" s="261"/>
      <c r="F147" s="261"/>
      <c r="G147" s="261"/>
      <c r="H147" s="261"/>
      <c r="I147" s="261"/>
      <c r="J147" s="261"/>
      <c r="K147" s="261"/>
      <c r="L147" s="261"/>
      <c r="M147" s="261"/>
      <c r="N147" s="261"/>
      <c r="O147" s="261"/>
      <c r="P147" s="261"/>
      <c r="Q147" s="261"/>
      <c r="R147" s="265"/>
      <c r="S147" s="265"/>
      <c r="T147" s="261"/>
      <c r="U147" s="261"/>
      <c r="V147" s="264"/>
      <c r="W147" s="264"/>
      <c r="X147" s="264"/>
      <c r="Y147" s="264"/>
      <c r="Z147" s="34"/>
    </row>
    <row r="148" spans="2:26" x14ac:dyDescent="0.25">
      <c r="B148" s="261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5"/>
      <c r="S148" s="265"/>
      <c r="T148" s="261"/>
      <c r="U148" s="261"/>
      <c r="V148" s="264"/>
      <c r="W148" s="264"/>
      <c r="X148" s="264"/>
      <c r="Y148" s="264"/>
      <c r="Z148" s="34"/>
    </row>
    <row r="149" spans="2:26" x14ac:dyDescent="0.25">
      <c r="B149" s="261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5"/>
      <c r="S149" s="265"/>
      <c r="T149" s="261"/>
      <c r="U149" s="261"/>
      <c r="V149" s="264"/>
      <c r="W149" s="264"/>
      <c r="X149" s="264"/>
      <c r="Y149" s="264"/>
      <c r="Z149" s="34"/>
    </row>
    <row r="150" spans="2:26" x14ac:dyDescent="0.25">
      <c r="B150" s="261"/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5"/>
      <c r="S150" s="265"/>
      <c r="T150" s="261"/>
      <c r="U150" s="261"/>
      <c r="V150" s="264"/>
      <c r="W150" s="264"/>
      <c r="X150" s="264"/>
      <c r="Y150" s="264"/>
      <c r="Z150" s="34"/>
    </row>
    <row r="151" spans="2:26" x14ac:dyDescent="0.25">
      <c r="B151" s="261"/>
      <c r="C151" s="261"/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5"/>
      <c r="S151" s="265"/>
      <c r="T151" s="261"/>
      <c r="U151" s="261"/>
      <c r="V151" s="264"/>
      <c r="W151" s="264"/>
      <c r="X151" s="264"/>
      <c r="Y151" s="264"/>
      <c r="Z151" s="34"/>
    </row>
    <row r="152" spans="2:26" x14ac:dyDescent="0.25">
      <c r="B152" s="261"/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5"/>
      <c r="S152" s="265"/>
      <c r="T152" s="261"/>
      <c r="U152" s="261"/>
      <c r="V152" s="264"/>
      <c r="W152" s="264"/>
      <c r="X152" s="264"/>
      <c r="Y152" s="264"/>
      <c r="Z152" s="34"/>
    </row>
    <row r="153" spans="2:26" x14ac:dyDescent="0.25">
      <c r="B153" s="261"/>
      <c r="C153" s="261"/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5"/>
      <c r="S153" s="265"/>
      <c r="T153" s="261"/>
      <c r="U153" s="261"/>
      <c r="V153" s="261"/>
      <c r="W153" s="261"/>
      <c r="X153" s="261"/>
      <c r="Y153" s="261"/>
      <c r="Z153" s="36"/>
    </row>
    <row r="154" spans="2:26" x14ac:dyDescent="0.25">
      <c r="B154" s="261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5"/>
      <c r="S154" s="265"/>
      <c r="T154" s="261"/>
      <c r="U154" s="261"/>
      <c r="V154" s="261"/>
      <c r="W154" s="261"/>
      <c r="X154" s="261"/>
      <c r="Y154" s="261"/>
      <c r="Z154" s="36"/>
    </row>
    <row r="155" spans="2:26" x14ac:dyDescent="0.25">
      <c r="B155" s="261"/>
      <c r="C155" s="261"/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5"/>
      <c r="S155" s="265"/>
      <c r="T155" s="261"/>
      <c r="U155" s="261"/>
      <c r="V155" s="261"/>
      <c r="W155" s="261"/>
      <c r="X155" s="261"/>
      <c r="Y155" s="261"/>
      <c r="Z155" s="36"/>
    </row>
    <row r="156" spans="2:26" x14ac:dyDescent="0.25">
      <c r="B156" s="261"/>
      <c r="C156" s="261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6"/>
      <c r="S156" s="266"/>
      <c r="T156" s="266"/>
      <c r="U156" s="266"/>
      <c r="V156" s="260"/>
      <c r="W156" s="260"/>
      <c r="X156" s="260"/>
      <c r="Y156" s="260"/>
      <c r="Z156" s="30"/>
    </row>
    <row r="157" spans="2:26" x14ac:dyDescent="0.25">
      <c r="B157" s="261"/>
      <c r="C157" s="261"/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  <c r="P157" s="261"/>
      <c r="Q157" s="261"/>
      <c r="R157" s="265"/>
      <c r="S157" s="265"/>
      <c r="T157" s="261"/>
      <c r="U157" s="261"/>
      <c r="V157" s="261"/>
      <c r="W157" s="261"/>
      <c r="X157" s="261"/>
      <c r="Y157" s="261"/>
      <c r="Z157" s="34"/>
    </row>
    <row r="158" spans="2:26" x14ac:dyDescent="0.25">
      <c r="B158" s="261"/>
      <c r="C158" s="261"/>
      <c r="D158" s="261"/>
      <c r="E158" s="261"/>
      <c r="F158" s="261"/>
      <c r="G158" s="261"/>
      <c r="H158" s="261"/>
      <c r="I158" s="261"/>
      <c r="J158" s="261"/>
      <c r="K158" s="261"/>
      <c r="L158" s="261"/>
      <c r="M158" s="261"/>
      <c r="N158" s="261"/>
      <c r="O158" s="261"/>
      <c r="P158" s="261"/>
      <c r="Q158" s="261"/>
      <c r="R158" s="265"/>
      <c r="S158" s="265"/>
      <c r="T158" s="261"/>
      <c r="U158" s="261"/>
      <c r="V158" s="261"/>
      <c r="W158" s="261"/>
      <c r="X158" s="261"/>
      <c r="Y158" s="261"/>
      <c r="Z158" s="34"/>
    </row>
    <row r="159" spans="2:26" x14ac:dyDescent="0.25">
      <c r="B159" s="261"/>
      <c r="C159" s="261"/>
      <c r="D159" s="261"/>
      <c r="E159" s="261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  <c r="P159" s="261"/>
      <c r="Q159" s="261"/>
      <c r="R159" s="265"/>
      <c r="S159" s="265"/>
      <c r="T159" s="261"/>
      <c r="U159" s="261"/>
      <c r="V159" s="261"/>
      <c r="W159" s="261"/>
      <c r="X159" s="261"/>
      <c r="Y159" s="261"/>
      <c r="Z159" s="34"/>
    </row>
    <row r="160" spans="2:26" x14ac:dyDescent="0.25">
      <c r="B160" s="261"/>
      <c r="C160" s="261"/>
      <c r="D160" s="261"/>
      <c r="E160" s="261"/>
      <c r="F160" s="261"/>
      <c r="G160" s="261"/>
      <c r="H160" s="261"/>
      <c r="I160" s="261"/>
      <c r="J160" s="261"/>
      <c r="K160" s="261"/>
      <c r="L160" s="261"/>
      <c r="M160" s="261"/>
      <c r="N160" s="261"/>
      <c r="O160" s="261"/>
      <c r="P160" s="261"/>
      <c r="Q160" s="261"/>
      <c r="R160" s="265"/>
      <c r="S160" s="265"/>
      <c r="T160" s="261"/>
      <c r="U160" s="261"/>
      <c r="V160" s="261"/>
      <c r="W160" s="261"/>
      <c r="X160" s="261"/>
      <c r="Y160" s="261"/>
      <c r="Z160" s="34"/>
    </row>
    <row r="161" spans="2:26" x14ac:dyDescent="0.25"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0"/>
      <c r="Y161" s="260"/>
      <c r="Z161" s="29"/>
    </row>
    <row r="162" spans="2:26" x14ac:dyDescent="0.25">
      <c r="B162" s="261"/>
      <c r="C162" s="261"/>
      <c r="D162" s="261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  <c r="U162" s="261"/>
      <c r="V162" s="264"/>
      <c r="W162" s="264"/>
      <c r="X162" s="264"/>
      <c r="Y162" s="264"/>
      <c r="Z162" s="33"/>
    </row>
    <row r="163" spans="2:26" x14ac:dyDescent="0.25">
      <c r="B163" s="261"/>
      <c r="C163" s="261"/>
      <c r="D163" s="261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  <c r="U163" s="261"/>
      <c r="V163" s="264"/>
      <c r="W163" s="264"/>
      <c r="X163" s="264"/>
      <c r="Y163" s="264"/>
      <c r="Z163" s="33"/>
    </row>
    <row r="164" spans="2:26" x14ac:dyDescent="0.25">
      <c r="B164" s="261"/>
      <c r="C164" s="261"/>
      <c r="D164" s="261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  <c r="U164" s="261"/>
      <c r="V164" s="264"/>
      <c r="W164" s="264"/>
      <c r="X164" s="264"/>
      <c r="Y164" s="264"/>
      <c r="Z164" s="33"/>
    </row>
    <row r="165" spans="2:26" x14ac:dyDescent="0.25">
      <c r="B165" s="261"/>
      <c r="C165" s="261"/>
      <c r="D165" s="261"/>
      <c r="E165" s="261"/>
      <c r="F165" s="261"/>
      <c r="G165" s="261"/>
      <c r="H165" s="261"/>
      <c r="I165" s="261"/>
      <c r="J165" s="261"/>
      <c r="K165" s="261"/>
      <c r="L165" s="261"/>
      <c r="M165" s="261"/>
      <c r="N165" s="261"/>
      <c r="O165" s="261"/>
      <c r="P165" s="261"/>
      <c r="Q165" s="261"/>
      <c r="R165" s="261"/>
      <c r="S165" s="261"/>
      <c r="T165" s="261"/>
      <c r="U165" s="261"/>
      <c r="V165" s="264"/>
      <c r="W165" s="264"/>
      <c r="X165" s="264"/>
      <c r="Y165" s="264"/>
      <c r="Z165" s="33"/>
    </row>
    <row r="166" spans="2:26" x14ac:dyDescent="0.25">
      <c r="B166" s="261"/>
      <c r="C166" s="261"/>
      <c r="D166" s="261"/>
      <c r="E166" s="261"/>
      <c r="F166" s="261"/>
      <c r="G166" s="261"/>
      <c r="H166" s="261"/>
      <c r="I166" s="261"/>
      <c r="J166" s="261"/>
      <c r="K166" s="261"/>
      <c r="L166" s="261"/>
      <c r="M166" s="261"/>
      <c r="N166" s="261"/>
      <c r="O166" s="261"/>
      <c r="P166" s="261"/>
      <c r="Q166" s="261"/>
      <c r="R166" s="261"/>
      <c r="S166" s="261"/>
      <c r="T166" s="261"/>
      <c r="U166" s="261"/>
      <c r="V166" s="264"/>
      <c r="W166" s="264"/>
      <c r="X166" s="264"/>
      <c r="Y166" s="264"/>
      <c r="Z166" s="33"/>
    </row>
    <row r="167" spans="2:26" x14ac:dyDescent="0.25">
      <c r="B167" s="261"/>
      <c r="C167" s="261"/>
      <c r="D167" s="261"/>
      <c r="E167" s="261"/>
      <c r="F167" s="261"/>
      <c r="G167" s="261"/>
      <c r="H167" s="261"/>
      <c r="I167" s="261"/>
      <c r="J167" s="261"/>
      <c r="K167" s="261"/>
      <c r="L167" s="261"/>
      <c r="M167" s="261"/>
      <c r="N167" s="261"/>
      <c r="O167" s="261"/>
      <c r="P167" s="261"/>
      <c r="Q167" s="261"/>
      <c r="R167" s="261"/>
      <c r="S167" s="261"/>
      <c r="T167" s="261"/>
      <c r="U167" s="261"/>
      <c r="V167" s="264"/>
      <c r="W167" s="264"/>
      <c r="X167" s="264"/>
      <c r="Y167" s="264"/>
      <c r="Z167" s="33"/>
    </row>
    <row r="168" spans="2:26" x14ac:dyDescent="0.25">
      <c r="B168" s="261"/>
      <c r="C168" s="261"/>
      <c r="D168" s="261"/>
      <c r="E168" s="261"/>
      <c r="F168" s="261"/>
      <c r="G168" s="261"/>
      <c r="H168" s="261"/>
      <c r="I168" s="261"/>
      <c r="J168" s="261"/>
      <c r="K168" s="261"/>
      <c r="L168" s="261"/>
      <c r="M168" s="261"/>
      <c r="N168" s="261"/>
      <c r="O168" s="261"/>
      <c r="P168" s="261"/>
      <c r="Q168" s="261"/>
      <c r="R168" s="261"/>
      <c r="S168" s="261"/>
      <c r="T168" s="261"/>
      <c r="U168" s="261"/>
      <c r="V168" s="264"/>
      <c r="W168" s="264"/>
      <c r="X168" s="264"/>
      <c r="Y168" s="264"/>
      <c r="Z168" s="33"/>
    </row>
    <row r="169" spans="2:26" x14ac:dyDescent="0.25">
      <c r="B169" s="261"/>
      <c r="C169" s="261"/>
      <c r="D169" s="261"/>
      <c r="E169" s="261"/>
      <c r="F169" s="261"/>
      <c r="G169" s="261"/>
      <c r="H169" s="261"/>
      <c r="I169" s="261"/>
      <c r="J169" s="261"/>
      <c r="K169" s="261"/>
      <c r="L169" s="261"/>
      <c r="M169" s="261"/>
      <c r="N169" s="261"/>
      <c r="O169" s="261"/>
      <c r="P169" s="261"/>
      <c r="Q169" s="261"/>
      <c r="R169" s="261"/>
      <c r="S169" s="261"/>
      <c r="T169" s="261"/>
      <c r="U169" s="261"/>
      <c r="V169" s="261"/>
      <c r="W169" s="261"/>
      <c r="X169" s="261"/>
      <c r="Y169" s="261"/>
      <c r="Z169" s="28"/>
    </row>
    <row r="170" spans="2:26" x14ac:dyDescent="0.25">
      <c r="B170" s="261"/>
      <c r="C170" s="261"/>
      <c r="D170" s="261"/>
      <c r="E170" s="261"/>
      <c r="F170" s="261"/>
      <c r="G170" s="261"/>
      <c r="H170" s="261"/>
      <c r="I170" s="261"/>
      <c r="J170" s="261"/>
      <c r="K170" s="261"/>
      <c r="L170" s="261"/>
      <c r="M170" s="261"/>
      <c r="N170" s="261"/>
      <c r="O170" s="261"/>
      <c r="P170" s="261"/>
      <c r="Q170" s="261"/>
      <c r="R170" s="261"/>
      <c r="S170" s="261"/>
      <c r="T170" s="261"/>
      <c r="U170" s="261"/>
      <c r="V170" s="261"/>
      <c r="W170" s="261"/>
      <c r="X170" s="261"/>
      <c r="Y170" s="261"/>
      <c r="Z170" s="28"/>
    </row>
    <row r="171" spans="2:26" x14ac:dyDescent="0.25">
      <c r="B171" s="261"/>
      <c r="C171" s="261"/>
      <c r="D171" s="261"/>
      <c r="E171" s="261"/>
      <c r="F171" s="261"/>
      <c r="G171" s="261"/>
      <c r="H171" s="261"/>
      <c r="I171" s="261"/>
      <c r="J171" s="261"/>
      <c r="K171" s="261"/>
      <c r="L171" s="261"/>
      <c r="M171" s="261"/>
      <c r="N171" s="261"/>
      <c r="O171" s="261"/>
      <c r="P171" s="261"/>
      <c r="Q171" s="261"/>
      <c r="R171" s="261"/>
      <c r="S171" s="261"/>
      <c r="T171" s="261"/>
      <c r="U171" s="261"/>
      <c r="V171" s="261"/>
      <c r="W171" s="261"/>
      <c r="X171" s="261"/>
      <c r="Y171" s="261"/>
      <c r="Z171" s="28"/>
    </row>
    <row r="172" spans="2:26" x14ac:dyDescent="0.25">
      <c r="B172" s="261"/>
      <c r="C172" s="261"/>
      <c r="D172" s="260"/>
      <c r="E172" s="260"/>
      <c r="F172" s="260"/>
      <c r="G172" s="260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9"/>
    </row>
    <row r="173" spans="2:26" x14ac:dyDescent="0.25">
      <c r="B173" s="261"/>
      <c r="C173" s="261"/>
      <c r="D173" s="261"/>
      <c r="E173" s="261"/>
      <c r="F173" s="261"/>
      <c r="G173" s="261"/>
      <c r="H173" s="261"/>
      <c r="I173" s="261"/>
      <c r="J173" s="261"/>
      <c r="K173" s="261"/>
      <c r="L173" s="261"/>
      <c r="M173" s="261"/>
      <c r="N173" s="261"/>
      <c r="O173" s="261"/>
      <c r="P173" s="261"/>
      <c r="Q173" s="261"/>
      <c r="R173" s="261"/>
      <c r="S173" s="261"/>
      <c r="T173" s="261"/>
      <c r="U173" s="261"/>
      <c r="V173" s="261"/>
      <c r="W173" s="261"/>
      <c r="X173" s="261"/>
      <c r="Y173" s="261"/>
      <c r="Z173" s="33"/>
    </row>
    <row r="174" spans="2:26" x14ac:dyDescent="0.25">
      <c r="B174" s="261"/>
      <c r="C174" s="261"/>
      <c r="D174" s="261"/>
      <c r="E174" s="261"/>
      <c r="F174" s="261"/>
      <c r="G174" s="261"/>
      <c r="H174" s="261"/>
      <c r="I174" s="261"/>
      <c r="J174" s="261"/>
      <c r="K174" s="261"/>
      <c r="L174" s="261"/>
      <c r="M174" s="261"/>
      <c r="N174" s="261"/>
      <c r="O174" s="261"/>
      <c r="P174" s="261"/>
      <c r="Q174" s="261"/>
      <c r="R174" s="261"/>
      <c r="S174" s="261"/>
      <c r="T174" s="261"/>
      <c r="U174" s="261"/>
      <c r="V174" s="261"/>
      <c r="W174" s="261"/>
      <c r="X174" s="261"/>
      <c r="Y174" s="261"/>
      <c r="Z174" s="33"/>
    </row>
    <row r="175" spans="2:26" x14ac:dyDescent="0.25">
      <c r="B175" s="261"/>
      <c r="C175" s="261"/>
      <c r="D175" s="261"/>
      <c r="E175" s="261"/>
      <c r="F175" s="261"/>
      <c r="G175" s="261"/>
      <c r="H175" s="261"/>
      <c r="I175" s="261"/>
      <c r="J175" s="261"/>
      <c r="K175" s="261"/>
      <c r="L175" s="261"/>
      <c r="M175" s="261"/>
      <c r="N175" s="261"/>
      <c r="O175" s="261"/>
      <c r="P175" s="261"/>
      <c r="Q175" s="261"/>
      <c r="R175" s="261"/>
      <c r="S175" s="261"/>
      <c r="T175" s="261"/>
      <c r="U175" s="261"/>
      <c r="V175" s="261"/>
      <c r="W175" s="261"/>
      <c r="X175" s="261"/>
      <c r="Y175" s="261"/>
      <c r="Z175" s="33"/>
    </row>
    <row r="176" spans="2:26" x14ac:dyDescent="0.25">
      <c r="B176" s="260"/>
      <c r="C176" s="260"/>
      <c r="D176" s="260"/>
      <c r="E176" s="260"/>
      <c r="F176" s="260"/>
      <c r="G176" s="260"/>
      <c r="H176" s="260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9"/>
    </row>
    <row r="177" spans="2:26" x14ac:dyDescent="0.25">
      <c r="B177" s="261"/>
      <c r="C177" s="261"/>
      <c r="D177" s="261"/>
      <c r="E177" s="261"/>
      <c r="F177" s="261"/>
      <c r="G177" s="261"/>
      <c r="H177" s="261"/>
      <c r="I177" s="261"/>
      <c r="J177" s="261"/>
      <c r="K177" s="261"/>
      <c r="L177" s="261"/>
      <c r="M177" s="261"/>
      <c r="N177" s="261"/>
      <c r="O177" s="261"/>
      <c r="P177" s="261"/>
      <c r="Q177" s="261"/>
      <c r="R177" s="261"/>
      <c r="S177" s="261"/>
      <c r="T177" s="261"/>
      <c r="U177" s="261"/>
      <c r="V177" s="264"/>
      <c r="W177" s="264"/>
      <c r="X177" s="264"/>
      <c r="Y177" s="264"/>
      <c r="Z177" s="33"/>
    </row>
    <row r="178" spans="2:26" x14ac:dyDescent="0.25">
      <c r="B178" s="261"/>
      <c r="C178" s="261"/>
      <c r="D178" s="261"/>
      <c r="E178" s="261"/>
      <c r="F178" s="261"/>
      <c r="G178" s="261"/>
      <c r="H178" s="261"/>
      <c r="I178" s="261"/>
      <c r="J178" s="261"/>
      <c r="K178" s="261"/>
      <c r="L178" s="261"/>
      <c r="M178" s="261"/>
      <c r="N178" s="261"/>
      <c r="O178" s="261"/>
      <c r="P178" s="261"/>
      <c r="Q178" s="261"/>
      <c r="R178" s="261"/>
      <c r="S178" s="261"/>
      <c r="T178" s="261"/>
      <c r="U178" s="261"/>
      <c r="V178" s="264"/>
      <c r="W178" s="264"/>
      <c r="X178" s="264"/>
      <c r="Y178" s="264"/>
      <c r="Z178" s="33"/>
    </row>
    <row r="179" spans="2:26" x14ac:dyDescent="0.25">
      <c r="B179" s="261"/>
      <c r="C179" s="261"/>
      <c r="D179" s="261"/>
      <c r="E179" s="261"/>
      <c r="F179" s="261"/>
      <c r="G179" s="261"/>
      <c r="H179" s="261"/>
      <c r="I179" s="261"/>
      <c r="J179" s="261"/>
      <c r="K179" s="261"/>
      <c r="L179" s="261"/>
      <c r="M179" s="261"/>
      <c r="N179" s="261"/>
      <c r="O179" s="261"/>
      <c r="P179" s="261"/>
      <c r="Q179" s="261"/>
      <c r="R179" s="261"/>
      <c r="S179" s="261"/>
      <c r="T179" s="261"/>
      <c r="U179" s="261"/>
      <c r="V179" s="264"/>
      <c r="W179" s="264"/>
      <c r="X179" s="264"/>
      <c r="Y179" s="264"/>
      <c r="Z179" s="33"/>
    </row>
    <row r="180" spans="2:26" x14ac:dyDescent="0.25">
      <c r="B180" s="261"/>
      <c r="C180" s="261"/>
      <c r="D180" s="261"/>
      <c r="E180" s="261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  <c r="P180" s="261"/>
      <c r="Q180" s="261"/>
      <c r="R180" s="261"/>
      <c r="S180" s="261"/>
      <c r="T180" s="261"/>
      <c r="U180" s="261"/>
      <c r="V180" s="264"/>
      <c r="W180" s="264"/>
      <c r="X180" s="264"/>
      <c r="Y180" s="264"/>
      <c r="Z180" s="33"/>
    </row>
    <row r="181" spans="2:26" x14ac:dyDescent="0.25">
      <c r="B181" s="261"/>
      <c r="C181" s="261"/>
      <c r="D181" s="261"/>
      <c r="E181" s="261"/>
      <c r="F181" s="261"/>
      <c r="G181" s="261"/>
      <c r="H181" s="261"/>
      <c r="I181" s="261"/>
      <c r="J181" s="261"/>
      <c r="K181" s="261"/>
      <c r="L181" s="261"/>
      <c r="M181" s="261"/>
      <c r="N181" s="261"/>
      <c r="O181" s="261"/>
      <c r="P181" s="261"/>
      <c r="Q181" s="261"/>
      <c r="R181" s="261"/>
      <c r="S181" s="261"/>
      <c r="T181" s="261"/>
      <c r="U181" s="261"/>
      <c r="V181" s="264"/>
      <c r="W181" s="264"/>
      <c r="X181" s="264"/>
      <c r="Y181" s="264"/>
      <c r="Z181" s="33"/>
    </row>
    <row r="182" spans="2:26" x14ac:dyDescent="0.25">
      <c r="B182" s="261"/>
      <c r="C182" s="261"/>
      <c r="D182" s="261"/>
      <c r="E182" s="261"/>
      <c r="F182" s="261"/>
      <c r="G182" s="261"/>
      <c r="H182" s="261"/>
      <c r="I182" s="261"/>
      <c r="J182" s="261"/>
      <c r="K182" s="261"/>
      <c r="L182" s="261"/>
      <c r="M182" s="261"/>
      <c r="N182" s="261"/>
      <c r="O182" s="261"/>
      <c r="P182" s="261"/>
      <c r="Q182" s="261"/>
      <c r="R182" s="261"/>
      <c r="S182" s="261"/>
      <c r="T182" s="261"/>
      <c r="U182" s="261"/>
      <c r="V182" s="264"/>
      <c r="W182" s="264"/>
      <c r="X182" s="264"/>
      <c r="Y182" s="264"/>
      <c r="Z182" s="33"/>
    </row>
    <row r="183" spans="2:26" x14ac:dyDescent="0.25">
      <c r="B183" s="261"/>
      <c r="C183" s="261"/>
      <c r="D183" s="261"/>
      <c r="E183" s="261"/>
      <c r="F183" s="261"/>
      <c r="G183" s="261"/>
      <c r="H183" s="261"/>
      <c r="I183" s="261"/>
      <c r="J183" s="261"/>
      <c r="K183" s="261"/>
      <c r="L183" s="261"/>
      <c r="M183" s="261"/>
      <c r="N183" s="261"/>
      <c r="O183" s="261"/>
      <c r="P183" s="261"/>
      <c r="Q183" s="261"/>
      <c r="R183" s="261"/>
      <c r="S183" s="261"/>
      <c r="T183" s="261"/>
      <c r="U183" s="261"/>
      <c r="V183" s="264"/>
      <c r="W183" s="264"/>
      <c r="X183" s="264"/>
      <c r="Y183" s="264"/>
      <c r="Z183" s="33"/>
    </row>
    <row r="184" spans="2:26" x14ac:dyDescent="0.25">
      <c r="B184" s="261"/>
      <c r="C184" s="261"/>
      <c r="D184" s="261"/>
      <c r="E184" s="261"/>
      <c r="F184" s="261"/>
      <c r="G184" s="261"/>
      <c r="H184" s="261"/>
      <c r="I184" s="261"/>
      <c r="J184" s="261"/>
      <c r="K184" s="261"/>
      <c r="L184" s="261"/>
      <c r="M184" s="261"/>
      <c r="N184" s="261"/>
      <c r="O184" s="261"/>
      <c r="P184" s="261"/>
      <c r="Q184" s="261"/>
      <c r="R184" s="261"/>
      <c r="S184" s="261"/>
      <c r="T184" s="261"/>
      <c r="U184" s="261"/>
      <c r="V184" s="261"/>
      <c r="W184" s="261"/>
      <c r="X184" s="261"/>
      <c r="Y184" s="261"/>
      <c r="Z184" s="28"/>
    </row>
    <row r="185" spans="2:26" x14ac:dyDescent="0.25">
      <c r="B185" s="261"/>
      <c r="C185" s="261"/>
      <c r="D185" s="261"/>
      <c r="E185" s="261"/>
      <c r="F185" s="261"/>
      <c r="G185" s="261"/>
      <c r="H185" s="261"/>
      <c r="I185" s="261"/>
      <c r="J185" s="261"/>
      <c r="K185" s="261"/>
      <c r="L185" s="261"/>
      <c r="M185" s="261"/>
      <c r="N185" s="261"/>
      <c r="O185" s="261"/>
      <c r="P185" s="261"/>
      <c r="Q185" s="261"/>
      <c r="R185" s="261"/>
      <c r="S185" s="261"/>
      <c r="T185" s="261"/>
      <c r="U185" s="261"/>
      <c r="V185" s="261"/>
      <c r="W185" s="261"/>
      <c r="X185" s="261"/>
      <c r="Y185" s="261"/>
      <c r="Z185" s="28"/>
    </row>
    <row r="186" spans="2:26" x14ac:dyDescent="0.25">
      <c r="B186" s="261"/>
      <c r="C186" s="261"/>
      <c r="D186" s="261"/>
      <c r="E186" s="261"/>
      <c r="F186" s="261"/>
      <c r="G186" s="261"/>
      <c r="H186" s="261"/>
      <c r="I186" s="261"/>
      <c r="J186" s="261"/>
      <c r="K186" s="261"/>
      <c r="L186" s="261"/>
      <c r="M186" s="261"/>
      <c r="N186" s="261"/>
      <c r="O186" s="261"/>
      <c r="P186" s="261"/>
      <c r="Q186" s="261"/>
      <c r="R186" s="261"/>
      <c r="S186" s="261"/>
      <c r="T186" s="261"/>
      <c r="U186" s="261"/>
      <c r="V186" s="261"/>
      <c r="W186" s="261"/>
      <c r="X186" s="261"/>
      <c r="Y186" s="261"/>
      <c r="Z186" s="28"/>
    </row>
    <row r="187" spans="2:26" x14ac:dyDescent="0.25">
      <c r="B187" s="261"/>
      <c r="C187" s="261"/>
      <c r="D187" s="260"/>
      <c r="E187" s="260"/>
      <c r="F187" s="260"/>
      <c r="G187" s="260"/>
      <c r="H187" s="260"/>
      <c r="I187" s="260"/>
      <c r="J187" s="260"/>
      <c r="K187" s="260"/>
      <c r="L187" s="260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0"/>
      <c r="Y187" s="260"/>
      <c r="Z187" s="29"/>
    </row>
    <row r="188" spans="2:26" x14ac:dyDescent="0.25">
      <c r="B188" s="261"/>
      <c r="C188" s="261"/>
      <c r="D188" s="261"/>
      <c r="E188" s="261"/>
      <c r="F188" s="261"/>
      <c r="G188" s="261"/>
      <c r="H188" s="261"/>
      <c r="I188" s="261"/>
      <c r="J188" s="261"/>
      <c r="K188" s="261"/>
      <c r="L188" s="261"/>
      <c r="M188" s="261"/>
      <c r="N188" s="261"/>
      <c r="O188" s="261"/>
      <c r="P188" s="261"/>
      <c r="Q188" s="261"/>
      <c r="R188" s="261"/>
      <c r="S188" s="261"/>
      <c r="T188" s="261"/>
      <c r="U188" s="261"/>
      <c r="V188" s="261"/>
      <c r="W188" s="261"/>
      <c r="X188" s="261"/>
      <c r="Y188" s="261"/>
      <c r="Z188" s="28"/>
    </row>
    <row r="189" spans="2:26" x14ac:dyDescent="0.25">
      <c r="B189" s="261"/>
      <c r="C189" s="261"/>
      <c r="D189" s="261"/>
      <c r="E189" s="261"/>
      <c r="F189" s="261"/>
      <c r="G189" s="261"/>
      <c r="H189" s="261"/>
      <c r="I189" s="261"/>
      <c r="J189" s="261"/>
      <c r="K189" s="261"/>
      <c r="L189" s="261"/>
      <c r="M189" s="261"/>
      <c r="N189" s="261"/>
      <c r="O189" s="261"/>
      <c r="P189" s="261"/>
      <c r="Q189" s="261"/>
      <c r="R189" s="261"/>
      <c r="S189" s="261"/>
      <c r="T189" s="261"/>
      <c r="U189" s="261"/>
      <c r="V189" s="261"/>
      <c r="W189" s="261"/>
      <c r="X189" s="261"/>
      <c r="Y189" s="261"/>
      <c r="Z189" s="33"/>
    </row>
    <row r="190" spans="2:26" x14ac:dyDescent="0.25">
      <c r="B190" s="261"/>
      <c r="C190" s="261"/>
      <c r="D190" s="261"/>
      <c r="E190" s="261"/>
      <c r="F190" s="261"/>
      <c r="G190" s="261"/>
      <c r="H190" s="261"/>
      <c r="I190" s="261"/>
      <c r="J190" s="261"/>
      <c r="K190" s="261"/>
      <c r="L190" s="261"/>
      <c r="M190" s="261"/>
      <c r="N190" s="261"/>
      <c r="O190" s="261"/>
      <c r="P190" s="261"/>
      <c r="Q190" s="261"/>
      <c r="R190" s="261"/>
      <c r="S190" s="261"/>
      <c r="T190" s="261"/>
      <c r="U190" s="261"/>
      <c r="V190" s="261"/>
      <c r="W190" s="261"/>
      <c r="X190" s="261"/>
      <c r="Y190" s="261"/>
      <c r="Z190" s="33"/>
    </row>
    <row r="191" spans="2:26" x14ac:dyDescent="0.25">
      <c r="B191" s="260"/>
      <c r="C191" s="260"/>
      <c r="D191" s="260"/>
      <c r="E191" s="260"/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3"/>
      <c r="S191" s="263"/>
      <c r="T191" s="260"/>
      <c r="U191" s="260"/>
      <c r="V191" s="260"/>
      <c r="W191" s="260"/>
      <c r="X191" s="260"/>
      <c r="Y191" s="260"/>
      <c r="Z191" s="29"/>
    </row>
    <row r="192" spans="2:26" x14ac:dyDescent="0.25">
      <c r="B192" s="261"/>
      <c r="C192" s="261"/>
      <c r="D192" s="261"/>
      <c r="E192" s="261"/>
      <c r="F192" s="261"/>
      <c r="G192" s="261"/>
      <c r="H192" s="261"/>
      <c r="I192" s="261"/>
      <c r="J192" s="261"/>
      <c r="K192" s="261"/>
      <c r="L192" s="261"/>
      <c r="M192" s="261"/>
      <c r="N192" s="261"/>
      <c r="O192" s="261"/>
      <c r="P192" s="261"/>
      <c r="Q192" s="261"/>
      <c r="R192" s="261"/>
      <c r="S192" s="261"/>
      <c r="T192" s="261"/>
      <c r="U192" s="261"/>
      <c r="V192" s="261"/>
      <c r="W192" s="261"/>
      <c r="X192" s="261"/>
      <c r="Y192" s="261"/>
      <c r="Z192" s="28"/>
    </row>
    <row r="193" spans="2:26" x14ac:dyDescent="0.25">
      <c r="B193" s="261"/>
      <c r="C193" s="261"/>
      <c r="D193" s="261"/>
      <c r="E193" s="261"/>
      <c r="F193" s="261"/>
      <c r="G193" s="261"/>
      <c r="H193" s="261"/>
      <c r="I193" s="261"/>
      <c r="J193" s="261"/>
      <c r="K193" s="261"/>
      <c r="L193" s="261"/>
      <c r="M193" s="261"/>
      <c r="N193" s="261"/>
      <c r="O193" s="261"/>
      <c r="P193" s="261"/>
      <c r="Q193" s="261"/>
      <c r="R193" s="261"/>
      <c r="S193" s="261"/>
      <c r="T193" s="261"/>
      <c r="U193" s="261"/>
      <c r="V193" s="261"/>
      <c r="W193" s="261"/>
      <c r="X193" s="261"/>
      <c r="Y193" s="261"/>
      <c r="Z193" s="28"/>
    </row>
    <row r="194" spans="2:26" x14ac:dyDescent="0.25">
      <c r="B194" s="261"/>
      <c r="C194" s="261"/>
      <c r="D194" s="261"/>
      <c r="E194" s="261"/>
      <c r="F194" s="261"/>
      <c r="G194" s="261"/>
      <c r="H194" s="261"/>
      <c r="I194" s="261"/>
      <c r="J194" s="261"/>
      <c r="K194" s="261"/>
      <c r="L194" s="261"/>
      <c r="M194" s="261"/>
      <c r="N194" s="261"/>
      <c r="O194" s="261"/>
      <c r="P194" s="261"/>
      <c r="Q194" s="261"/>
      <c r="R194" s="261"/>
      <c r="S194" s="261"/>
      <c r="T194" s="261"/>
      <c r="U194" s="261"/>
      <c r="V194" s="261"/>
      <c r="W194" s="261"/>
      <c r="X194" s="261"/>
      <c r="Y194" s="261"/>
      <c r="Z194" s="28"/>
    </row>
    <row r="195" spans="2:26" x14ac:dyDescent="0.25">
      <c r="B195" s="261"/>
      <c r="C195" s="261"/>
      <c r="D195" s="261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1"/>
      <c r="X195" s="261"/>
      <c r="Y195" s="261"/>
      <c r="Z195" s="28"/>
    </row>
    <row r="196" spans="2:26" x14ac:dyDescent="0.25">
      <c r="B196" s="261"/>
      <c r="C196" s="261"/>
      <c r="D196" s="261"/>
      <c r="E196" s="261"/>
      <c r="F196" s="261"/>
      <c r="G196" s="261"/>
      <c r="H196" s="261"/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1"/>
      <c r="X196" s="261"/>
      <c r="Y196" s="261"/>
      <c r="Z196" s="28"/>
    </row>
    <row r="197" spans="2:26" x14ac:dyDescent="0.25">
      <c r="B197" s="261"/>
      <c r="C197" s="261"/>
      <c r="D197" s="261"/>
      <c r="E197" s="261"/>
      <c r="F197" s="261"/>
      <c r="G197" s="261"/>
      <c r="H197" s="261"/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1"/>
      <c r="X197" s="261"/>
      <c r="Y197" s="261"/>
      <c r="Z197" s="28"/>
    </row>
    <row r="198" spans="2:26" x14ac:dyDescent="0.25">
      <c r="B198" s="261"/>
      <c r="C198" s="261"/>
      <c r="D198" s="261"/>
      <c r="E198" s="261"/>
      <c r="F198" s="261"/>
      <c r="G198" s="261"/>
      <c r="H198" s="261"/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1"/>
      <c r="X198" s="261"/>
      <c r="Y198" s="261"/>
      <c r="Z198" s="28"/>
    </row>
    <row r="199" spans="2:26" x14ac:dyDescent="0.25">
      <c r="B199" s="261"/>
      <c r="C199" s="261"/>
      <c r="D199" s="261"/>
      <c r="E199" s="261"/>
      <c r="F199" s="261"/>
      <c r="G199" s="261"/>
      <c r="H199" s="261"/>
      <c r="I199" s="261"/>
      <c r="J199" s="261"/>
      <c r="K199" s="261"/>
      <c r="L199" s="261"/>
      <c r="M199" s="261"/>
      <c r="N199" s="261"/>
      <c r="O199" s="261"/>
      <c r="P199" s="261"/>
      <c r="Q199" s="261"/>
      <c r="R199" s="261"/>
      <c r="S199" s="261"/>
      <c r="T199" s="261"/>
      <c r="U199" s="261"/>
      <c r="V199" s="261"/>
      <c r="W199" s="261"/>
      <c r="X199" s="261"/>
      <c r="Y199" s="261"/>
      <c r="Z199" s="28"/>
    </row>
    <row r="200" spans="2:26" x14ac:dyDescent="0.25">
      <c r="B200" s="261"/>
      <c r="C200" s="261"/>
      <c r="D200" s="261"/>
      <c r="E200" s="261"/>
      <c r="F200" s="261"/>
      <c r="G200" s="261"/>
      <c r="H200" s="261"/>
      <c r="I200" s="261"/>
      <c r="J200" s="261"/>
      <c r="K200" s="261"/>
      <c r="L200" s="261"/>
      <c r="M200" s="261"/>
      <c r="N200" s="261"/>
      <c r="O200" s="261"/>
      <c r="P200" s="261"/>
      <c r="Q200" s="261"/>
      <c r="R200" s="261"/>
      <c r="S200" s="261"/>
      <c r="T200" s="261"/>
      <c r="U200" s="261"/>
      <c r="V200" s="261"/>
      <c r="W200" s="261"/>
      <c r="X200" s="261"/>
      <c r="Y200" s="261"/>
      <c r="Z200" s="28"/>
    </row>
    <row r="201" spans="2:26" x14ac:dyDescent="0.25">
      <c r="B201" s="261"/>
      <c r="C201" s="261"/>
      <c r="D201" s="261"/>
      <c r="E201" s="261"/>
      <c r="F201" s="261"/>
      <c r="G201" s="261"/>
      <c r="H201" s="261"/>
      <c r="I201" s="261"/>
      <c r="J201" s="261"/>
      <c r="K201" s="261"/>
      <c r="L201" s="261"/>
      <c r="M201" s="261"/>
      <c r="N201" s="261"/>
      <c r="O201" s="261"/>
      <c r="P201" s="261"/>
      <c r="Q201" s="261"/>
      <c r="R201" s="261"/>
      <c r="S201" s="261"/>
      <c r="T201" s="261"/>
      <c r="U201" s="261"/>
      <c r="V201" s="261"/>
      <c r="W201" s="261"/>
      <c r="X201" s="261"/>
      <c r="Y201" s="261"/>
      <c r="Z201" s="28"/>
    </row>
    <row r="202" spans="2:26" x14ac:dyDescent="0.25">
      <c r="B202" s="261"/>
      <c r="C202" s="261"/>
      <c r="D202" s="260"/>
      <c r="E202" s="260"/>
      <c r="F202" s="260"/>
      <c r="G202" s="260"/>
      <c r="H202" s="260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0"/>
      <c r="Y202" s="260"/>
      <c r="Z202" s="29"/>
    </row>
    <row r="203" spans="2:26" x14ac:dyDescent="0.25">
      <c r="B203" s="261"/>
      <c r="C203" s="261"/>
      <c r="D203" s="261"/>
      <c r="E203" s="261"/>
      <c r="F203" s="261"/>
      <c r="G203" s="261"/>
      <c r="H203" s="261"/>
      <c r="I203" s="261"/>
      <c r="J203" s="261"/>
      <c r="K203" s="261"/>
      <c r="L203" s="261"/>
      <c r="M203" s="261"/>
      <c r="N203" s="261"/>
      <c r="O203" s="261"/>
      <c r="P203" s="261"/>
      <c r="Q203" s="261"/>
      <c r="R203" s="261"/>
      <c r="S203" s="261"/>
      <c r="T203" s="261"/>
      <c r="U203" s="261"/>
      <c r="V203" s="261"/>
      <c r="W203" s="261"/>
      <c r="X203" s="261"/>
      <c r="Y203" s="261"/>
      <c r="Z203" s="28"/>
    </row>
    <row r="204" spans="2:26" x14ac:dyDescent="0.25">
      <c r="B204" s="261"/>
      <c r="C204" s="261"/>
      <c r="D204" s="261"/>
      <c r="E204" s="261"/>
      <c r="F204" s="261"/>
      <c r="G204" s="261"/>
      <c r="H204" s="261"/>
      <c r="I204" s="261"/>
      <c r="J204" s="261"/>
      <c r="K204" s="261"/>
      <c r="L204" s="261"/>
      <c r="M204" s="261"/>
      <c r="N204" s="261"/>
      <c r="O204" s="261"/>
      <c r="P204" s="261"/>
      <c r="Q204" s="261"/>
      <c r="R204" s="261"/>
      <c r="S204" s="261"/>
      <c r="T204" s="261"/>
      <c r="U204" s="261"/>
      <c r="V204" s="261"/>
      <c r="W204" s="261"/>
      <c r="X204" s="261"/>
      <c r="Y204" s="261"/>
      <c r="Z204" s="28"/>
    </row>
    <row r="205" spans="2:26" x14ac:dyDescent="0.25">
      <c r="B205" s="261"/>
      <c r="C205" s="261"/>
      <c r="D205" s="261"/>
      <c r="E205" s="261"/>
      <c r="F205" s="261"/>
      <c r="G205" s="261"/>
      <c r="H205" s="261"/>
      <c r="I205" s="261"/>
      <c r="J205" s="261"/>
      <c r="K205" s="261"/>
      <c r="L205" s="261"/>
      <c r="M205" s="261"/>
      <c r="N205" s="261"/>
      <c r="O205" s="261"/>
      <c r="P205" s="261"/>
      <c r="Q205" s="261"/>
      <c r="R205" s="261"/>
      <c r="S205" s="261"/>
      <c r="T205" s="261"/>
      <c r="U205" s="261"/>
      <c r="V205" s="261"/>
      <c r="W205" s="261"/>
      <c r="X205" s="261"/>
      <c r="Y205" s="261"/>
      <c r="Z205" s="28"/>
    </row>
    <row r="206" spans="2:26" x14ac:dyDescent="0.25">
      <c r="B206" s="260"/>
      <c r="C206" s="260"/>
      <c r="D206" s="260"/>
      <c r="E206" s="260"/>
      <c r="F206" s="260"/>
      <c r="G206" s="260"/>
      <c r="H206" s="260"/>
      <c r="I206" s="260"/>
      <c r="J206" s="260"/>
      <c r="K206" s="260"/>
      <c r="L206" s="260"/>
      <c r="M206" s="260"/>
      <c r="N206" s="260"/>
      <c r="O206" s="260"/>
      <c r="P206" s="263"/>
      <c r="Q206" s="263"/>
      <c r="R206" s="260"/>
      <c r="S206" s="260"/>
      <c r="T206" s="260"/>
      <c r="U206" s="260"/>
      <c r="V206" s="260"/>
      <c r="W206" s="260"/>
      <c r="X206" s="260"/>
      <c r="Y206" s="260"/>
      <c r="Z206" s="29"/>
    </row>
    <row r="207" spans="2:26" x14ac:dyDescent="0.25">
      <c r="B207" s="261"/>
      <c r="C207" s="261"/>
      <c r="D207" s="261"/>
      <c r="E207" s="261"/>
      <c r="F207" s="261"/>
      <c r="G207" s="261"/>
      <c r="H207" s="261"/>
      <c r="I207" s="261"/>
      <c r="J207" s="261"/>
      <c r="K207" s="261"/>
      <c r="L207" s="261"/>
      <c r="M207" s="261"/>
      <c r="N207" s="261"/>
      <c r="O207" s="261"/>
      <c r="P207" s="261"/>
      <c r="Q207" s="261"/>
      <c r="R207" s="261"/>
      <c r="S207" s="261"/>
      <c r="T207" s="261"/>
      <c r="U207" s="261"/>
      <c r="V207" s="261"/>
      <c r="W207" s="261"/>
      <c r="X207" s="261"/>
      <c r="Y207" s="261"/>
      <c r="Z207" s="28"/>
    </row>
    <row r="208" spans="2:26" x14ac:dyDescent="0.25">
      <c r="B208" s="261"/>
      <c r="C208" s="261"/>
      <c r="D208" s="261"/>
      <c r="E208" s="261"/>
      <c r="F208" s="261"/>
      <c r="G208" s="261"/>
      <c r="H208" s="261"/>
      <c r="I208" s="261"/>
      <c r="J208" s="261"/>
      <c r="K208" s="261"/>
      <c r="L208" s="261"/>
      <c r="M208" s="261"/>
      <c r="N208" s="261"/>
      <c r="O208" s="261"/>
      <c r="P208" s="261"/>
      <c r="Q208" s="261"/>
      <c r="R208" s="261"/>
      <c r="S208" s="261"/>
      <c r="T208" s="261"/>
      <c r="U208" s="261"/>
      <c r="V208" s="261"/>
      <c r="W208" s="261"/>
      <c r="X208" s="261"/>
      <c r="Y208" s="261"/>
      <c r="Z208" s="28"/>
    </row>
    <row r="209" spans="2:26" x14ac:dyDescent="0.25">
      <c r="B209" s="261"/>
      <c r="C209" s="261"/>
      <c r="D209" s="261"/>
      <c r="E209" s="261"/>
      <c r="F209" s="261"/>
      <c r="G209" s="261"/>
      <c r="H209" s="261"/>
      <c r="I209" s="261"/>
      <c r="J209" s="261"/>
      <c r="K209" s="261"/>
      <c r="L209" s="261"/>
      <c r="M209" s="261"/>
      <c r="N209" s="261"/>
      <c r="O209" s="261"/>
      <c r="P209" s="261"/>
      <c r="Q209" s="261"/>
      <c r="R209" s="261"/>
      <c r="S209" s="261"/>
      <c r="T209" s="261"/>
      <c r="U209" s="261"/>
      <c r="V209" s="261"/>
      <c r="W209" s="261"/>
      <c r="X209" s="261"/>
      <c r="Y209" s="261"/>
      <c r="Z209" s="28"/>
    </row>
    <row r="210" spans="2:26" x14ac:dyDescent="0.25">
      <c r="B210" s="261"/>
      <c r="C210" s="261"/>
      <c r="D210" s="261"/>
      <c r="E210" s="261"/>
      <c r="F210" s="261"/>
      <c r="G210" s="261"/>
      <c r="H210" s="261"/>
      <c r="I210" s="261"/>
      <c r="J210" s="261"/>
      <c r="K210" s="261"/>
      <c r="L210" s="261"/>
      <c r="M210" s="261"/>
      <c r="N210" s="261"/>
      <c r="O210" s="261"/>
      <c r="P210" s="261"/>
      <c r="Q210" s="261"/>
      <c r="R210" s="261"/>
      <c r="S210" s="261"/>
      <c r="T210" s="261"/>
      <c r="U210" s="261"/>
      <c r="V210" s="261"/>
      <c r="W210" s="261"/>
      <c r="X210" s="261"/>
      <c r="Y210" s="261"/>
      <c r="Z210" s="28"/>
    </row>
    <row r="211" spans="2:26" x14ac:dyDescent="0.25">
      <c r="B211" s="261"/>
      <c r="C211" s="261"/>
      <c r="D211" s="261"/>
      <c r="E211" s="261"/>
      <c r="F211" s="261"/>
      <c r="G211" s="261"/>
      <c r="H211" s="261"/>
      <c r="I211" s="261"/>
      <c r="J211" s="261"/>
      <c r="K211" s="261"/>
      <c r="L211" s="261"/>
      <c r="M211" s="261"/>
      <c r="N211" s="261"/>
      <c r="O211" s="261"/>
      <c r="P211" s="261"/>
      <c r="Q211" s="261"/>
      <c r="R211" s="261"/>
      <c r="S211" s="261"/>
      <c r="T211" s="261"/>
      <c r="U211" s="261"/>
      <c r="V211" s="261"/>
      <c r="W211" s="261"/>
      <c r="X211" s="261"/>
      <c r="Y211" s="261"/>
      <c r="Z211" s="28"/>
    </row>
    <row r="212" spans="2:26" x14ac:dyDescent="0.25">
      <c r="B212" s="261"/>
      <c r="C212" s="261"/>
      <c r="D212" s="261"/>
      <c r="E212" s="261"/>
      <c r="F212" s="261"/>
      <c r="G212" s="261"/>
      <c r="H212" s="261"/>
      <c r="I212" s="261"/>
      <c r="J212" s="261"/>
      <c r="K212" s="261"/>
      <c r="L212" s="261"/>
      <c r="M212" s="261"/>
      <c r="N212" s="261"/>
      <c r="O212" s="261"/>
      <c r="P212" s="261"/>
      <c r="Q212" s="261"/>
      <c r="R212" s="261"/>
      <c r="S212" s="261"/>
      <c r="T212" s="261"/>
      <c r="U212" s="261"/>
      <c r="V212" s="261"/>
      <c r="W212" s="261"/>
      <c r="X212" s="261"/>
      <c r="Y212" s="261"/>
      <c r="Z212" s="28"/>
    </row>
    <row r="213" spans="2:26" x14ac:dyDescent="0.25">
      <c r="B213" s="261"/>
      <c r="C213" s="261"/>
      <c r="D213" s="261"/>
      <c r="E213" s="261"/>
      <c r="F213" s="261"/>
      <c r="G213" s="261"/>
      <c r="H213" s="261"/>
      <c r="I213" s="261"/>
      <c r="J213" s="261"/>
      <c r="K213" s="261"/>
      <c r="L213" s="261"/>
      <c r="M213" s="261"/>
      <c r="N213" s="261"/>
      <c r="O213" s="261"/>
      <c r="P213" s="261"/>
      <c r="Q213" s="261"/>
      <c r="R213" s="261"/>
      <c r="S213" s="261"/>
      <c r="T213" s="261"/>
      <c r="U213" s="261"/>
      <c r="V213" s="261"/>
      <c r="W213" s="261"/>
      <c r="X213" s="261"/>
      <c r="Y213" s="261"/>
      <c r="Z213" s="28"/>
    </row>
    <row r="214" spans="2:26" x14ac:dyDescent="0.25">
      <c r="B214" s="261"/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/>
      <c r="P214" s="261"/>
      <c r="Q214" s="261"/>
      <c r="R214" s="261"/>
      <c r="S214" s="261"/>
      <c r="T214" s="261"/>
      <c r="U214" s="261"/>
      <c r="V214" s="261"/>
      <c r="W214" s="261"/>
      <c r="X214" s="261"/>
      <c r="Y214" s="261"/>
      <c r="Z214" s="28"/>
    </row>
    <row r="215" spans="2:26" x14ac:dyDescent="0.25">
      <c r="B215" s="261"/>
      <c r="C215" s="261"/>
      <c r="D215" s="261"/>
      <c r="E215" s="261"/>
      <c r="F215" s="261"/>
      <c r="G215" s="261"/>
      <c r="H215" s="261"/>
      <c r="I215" s="261"/>
      <c r="J215" s="261"/>
      <c r="K215" s="261"/>
      <c r="L215" s="261"/>
      <c r="M215" s="261"/>
      <c r="N215" s="261"/>
      <c r="O215" s="261"/>
      <c r="P215" s="261"/>
      <c r="Q215" s="261"/>
      <c r="R215" s="261"/>
      <c r="S215" s="261"/>
      <c r="T215" s="261"/>
      <c r="U215" s="261"/>
      <c r="V215" s="261"/>
      <c r="W215" s="261"/>
      <c r="X215" s="261"/>
      <c r="Y215" s="261"/>
      <c r="Z215" s="28"/>
    </row>
    <row r="216" spans="2:26" x14ac:dyDescent="0.25">
      <c r="B216" s="261"/>
      <c r="C216" s="261"/>
      <c r="D216" s="261"/>
      <c r="E216" s="261"/>
      <c r="F216" s="261"/>
      <c r="G216" s="261"/>
      <c r="H216" s="261"/>
      <c r="I216" s="261"/>
      <c r="J216" s="261"/>
      <c r="K216" s="261"/>
      <c r="L216" s="261"/>
      <c r="M216" s="261"/>
      <c r="N216" s="261"/>
      <c r="O216" s="261"/>
      <c r="P216" s="261"/>
      <c r="Q216" s="261"/>
      <c r="R216" s="261"/>
      <c r="S216" s="261"/>
      <c r="T216" s="261"/>
      <c r="U216" s="261"/>
      <c r="V216" s="261"/>
      <c r="W216" s="261"/>
      <c r="X216" s="261"/>
      <c r="Y216" s="261"/>
      <c r="Z216" s="28"/>
    </row>
    <row r="217" spans="2:26" x14ac:dyDescent="0.25">
      <c r="B217" s="261"/>
      <c r="C217" s="261"/>
      <c r="D217" s="260"/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9"/>
    </row>
    <row r="218" spans="2:26" x14ac:dyDescent="0.25">
      <c r="B218" s="261"/>
      <c r="C218" s="261"/>
      <c r="D218" s="261"/>
      <c r="E218" s="261"/>
      <c r="F218" s="261"/>
      <c r="G218" s="261"/>
      <c r="H218" s="261"/>
      <c r="I218" s="261"/>
      <c r="J218" s="261"/>
      <c r="K218" s="261"/>
      <c r="L218" s="261"/>
      <c r="M218" s="261"/>
      <c r="N218" s="261"/>
      <c r="O218" s="261"/>
      <c r="P218" s="261"/>
      <c r="Q218" s="261"/>
      <c r="R218" s="261"/>
      <c r="S218" s="261"/>
      <c r="T218" s="261"/>
      <c r="U218" s="261"/>
      <c r="V218" s="261"/>
      <c r="W218" s="261"/>
      <c r="X218" s="261"/>
      <c r="Y218" s="261"/>
      <c r="Z218" s="28"/>
    </row>
    <row r="219" spans="2:26" x14ac:dyDescent="0.25">
      <c r="B219" s="261"/>
      <c r="C219" s="261"/>
      <c r="D219" s="261"/>
      <c r="E219" s="261"/>
      <c r="F219" s="261"/>
      <c r="G219" s="261"/>
      <c r="H219" s="261"/>
      <c r="I219" s="261"/>
      <c r="J219" s="261"/>
      <c r="K219" s="261"/>
      <c r="L219" s="261"/>
      <c r="M219" s="261"/>
      <c r="N219" s="261"/>
      <c r="O219" s="261"/>
      <c r="P219" s="261"/>
      <c r="Q219" s="261"/>
      <c r="R219" s="261"/>
      <c r="S219" s="261"/>
      <c r="T219" s="261"/>
      <c r="U219" s="261"/>
      <c r="V219" s="261"/>
      <c r="W219" s="261"/>
      <c r="X219" s="261"/>
      <c r="Y219" s="261"/>
      <c r="Z219" s="28"/>
    </row>
    <row r="220" spans="2:26" x14ac:dyDescent="0.25">
      <c r="B220" s="261"/>
      <c r="C220" s="261"/>
      <c r="D220" s="261"/>
      <c r="E220" s="261"/>
      <c r="F220" s="261"/>
      <c r="G220" s="261"/>
      <c r="H220" s="261"/>
      <c r="I220" s="261"/>
      <c r="J220" s="261"/>
      <c r="K220" s="261"/>
      <c r="L220" s="261"/>
      <c r="M220" s="261"/>
      <c r="N220" s="261"/>
      <c r="O220" s="261"/>
      <c r="P220" s="261"/>
      <c r="Q220" s="261"/>
      <c r="R220" s="261"/>
      <c r="S220" s="261"/>
      <c r="T220" s="261"/>
      <c r="U220" s="261"/>
      <c r="V220" s="261"/>
      <c r="W220" s="261"/>
      <c r="X220" s="261"/>
      <c r="Y220" s="261"/>
      <c r="Z220" s="28"/>
    </row>
    <row r="221" spans="2:26" x14ac:dyDescent="0.25">
      <c r="B221" s="260"/>
      <c r="C221" s="260"/>
      <c r="D221" s="260"/>
      <c r="E221" s="260"/>
      <c r="F221" s="260"/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  <c r="Q221" s="260"/>
      <c r="R221" s="263"/>
      <c r="S221" s="263"/>
      <c r="T221" s="260"/>
      <c r="U221" s="260"/>
      <c r="V221" s="260"/>
      <c r="W221" s="260"/>
      <c r="X221" s="260"/>
      <c r="Y221" s="260"/>
      <c r="Z221" s="29"/>
    </row>
    <row r="222" spans="2:26" x14ac:dyDescent="0.25">
      <c r="B222" s="261"/>
      <c r="C222" s="261"/>
      <c r="D222" s="261"/>
      <c r="E222" s="261"/>
      <c r="F222" s="261"/>
      <c r="G222" s="261"/>
      <c r="H222" s="261"/>
      <c r="I222" s="261"/>
      <c r="J222" s="261"/>
      <c r="K222" s="261"/>
      <c r="L222" s="261"/>
      <c r="M222" s="261"/>
      <c r="N222" s="261"/>
      <c r="O222" s="261"/>
      <c r="P222" s="261"/>
      <c r="Q222" s="261"/>
      <c r="R222" s="261"/>
      <c r="S222" s="261"/>
      <c r="T222" s="261"/>
      <c r="U222" s="261"/>
      <c r="V222" s="261"/>
      <c r="W222" s="261"/>
      <c r="X222" s="261"/>
      <c r="Y222" s="261"/>
      <c r="Z222" s="28"/>
    </row>
    <row r="223" spans="2:26" x14ac:dyDescent="0.25">
      <c r="B223" s="261"/>
      <c r="C223" s="261"/>
      <c r="D223" s="261"/>
      <c r="E223" s="261"/>
      <c r="F223" s="261"/>
      <c r="G223" s="261"/>
      <c r="H223" s="261"/>
      <c r="I223" s="261"/>
      <c r="J223" s="261"/>
      <c r="K223" s="261"/>
      <c r="L223" s="261"/>
      <c r="M223" s="261"/>
      <c r="N223" s="261"/>
      <c r="O223" s="261"/>
      <c r="P223" s="261"/>
      <c r="Q223" s="261"/>
      <c r="R223" s="261"/>
      <c r="S223" s="261"/>
      <c r="T223" s="261"/>
      <c r="U223" s="261"/>
      <c r="V223" s="261"/>
      <c r="W223" s="261"/>
      <c r="X223" s="261"/>
      <c r="Y223" s="261"/>
      <c r="Z223" s="28"/>
    </row>
    <row r="224" spans="2:26" x14ac:dyDescent="0.25">
      <c r="B224" s="261"/>
      <c r="C224" s="261"/>
      <c r="D224" s="261"/>
      <c r="E224" s="261"/>
      <c r="F224" s="261"/>
      <c r="G224" s="261"/>
      <c r="H224" s="261"/>
      <c r="I224" s="261"/>
      <c r="J224" s="261"/>
      <c r="K224" s="261"/>
      <c r="L224" s="261"/>
      <c r="M224" s="261"/>
      <c r="N224" s="261"/>
      <c r="O224" s="261"/>
      <c r="P224" s="261"/>
      <c r="Q224" s="261"/>
      <c r="R224" s="261"/>
      <c r="S224" s="261"/>
      <c r="T224" s="261"/>
      <c r="U224" s="261"/>
      <c r="V224" s="261"/>
      <c r="W224" s="261"/>
      <c r="X224" s="261"/>
      <c r="Y224" s="261"/>
      <c r="Z224" s="28"/>
    </row>
    <row r="225" spans="2:26" x14ac:dyDescent="0.25">
      <c r="B225" s="261"/>
      <c r="C225" s="261"/>
      <c r="D225" s="261"/>
      <c r="E225" s="261"/>
      <c r="F225" s="261"/>
      <c r="G225" s="261"/>
      <c r="H225" s="261"/>
      <c r="I225" s="261"/>
      <c r="J225" s="261"/>
      <c r="K225" s="261"/>
      <c r="L225" s="261"/>
      <c r="M225" s="261"/>
      <c r="N225" s="261"/>
      <c r="O225" s="261"/>
      <c r="P225" s="261"/>
      <c r="Q225" s="261"/>
      <c r="R225" s="261"/>
      <c r="S225" s="261"/>
      <c r="T225" s="261"/>
      <c r="U225" s="261"/>
      <c r="V225" s="261"/>
      <c r="W225" s="261"/>
      <c r="X225" s="261"/>
      <c r="Y225" s="261"/>
      <c r="Z225" s="28"/>
    </row>
    <row r="226" spans="2:26" x14ac:dyDescent="0.25">
      <c r="B226" s="261"/>
      <c r="C226" s="261"/>
      <c r="D226" s="261"/>
      <c r="E226" s="261"/>
      <c r="F226" s="261"/>
      <c r="G226" s="261"/>
      <c r="H226" s="261"/>
      <c r="I226" s="261"/>
      <c r="J226" s="261"/>
      <c r="K226" s="261"/>
      <c r="L226" s="261"/>
      <c r="M226" s="261"/>
      <c r="N226" s="261"/>
      <c r="O226" s="261"/>
      <c r="P226" s="261"/>
      <c r="Q226" s="261"/>
      <c r="R226" s="261"/>
      <c r="S226" s="261"/>
      <c r="T226" s="261"/>
      <c r="U226" s="261"/>
      <c r="V226" s="261"/>
      <c r="W226" s="261"/>
      <c r="X226" s="261"/>
      <c r="Y226" s="261"/>
      <c r="Z226" s="28"/>
    </row>
    <row r="227" spans="2:26" x14ac:dyDescent="0.25">
      <c r="B227" s="261"/>
      <c r="C227" s="261"/>
      <c r="D227" s="261"/>
      <c r="E227" s="261"/>
      <c r="F227" s="261"/>
      <c r="G227" s="261"/>
      <c r="H227" s="261"/>
      <c r="I227" s="261"/>
      <c r="J227" s="261"/>
      <c r="K227" s="261"/>
      <c r="L227" s="261"/>
      <c r="M227" s="261"/>
      <c r="N227" s="261"/>
      <c r="O227" s="261"/>
      <c r="P227" s="261"/>
      <c r="Q227" s="261"/>
      <c r="R227" s="261"/>
      <c r="S227" s="261"/>
      <c r="T227" s="261"/>
      <c r="U227" s="261"/>
      <c r="V227" s="261"/>
      <c r="W227" s="261"/>
      <c r="X227" s="261"/>
      <c r="Y227" s="261"/>
      <c r="Z227" s="28"/>
    </row>
    <row r="228" spans="2:26" x14ac:dyDescent="0.25">
      <c r="B228" s="261"/>
      <c r="C228" s="261"/>
      <c r="D228" s="261"/>
      <c r="E228" s="261"/>
      <c r="F228" s="261"/>
      <c r="G228" s="261"/>
      <c r="H228" s="261"/>
      <c r="I228" s="261"/>
      <c r="J228" s="261"/>
      <c r="K228" s="261"/>
      <c r="L228" s="261"/>
      <c r="M228" s="261"/>
      <c r="N228" s="261"/>
      <c r="O228" s="261"/>
      <c r="P228" s="261"/>
      <c r="Q228" s="261"/>
      <c r="R228" s="261"/>
      <c r="S228" s="261"/>
      <c r="T228" s="261"/>
      <c r="U228" s="261"/>
      <c r="V228" s="261"/>
      <c r="W228" s="261"/>
      <c r="X228" s="261"/>
      <c r="Y228" s="261"/>
      <c r="Z228" s="28"/>
    </row>
    <row r="229" spans="2:26" x14ac:dyDescent="0.25">
      <c r="B229" s="261"/>
      <c r="C229" s="261"/>
      <c r="D229" s="261"/>
      <c r="E229" s="261"/>
      <c r="F229" s="261"/>
      <c r="G229" s="261"/>
      <c r="H229" s="261"/>
      <c r="I229" s="261"/>
      <c r="J229" s="261"/>
      <c r="K229" s="261"/>
      <c r="L229" s="261"/>
      <c r="M229" s="261"/>
      <c r="N229" s="261"/>
      <c r="O229" s="261"/>
      <c r="P229" s="261"/>
      <c r="Q229" s="261"/>
      <c r="R229" s="261"/>
      <c r="S229" s="261"/>
      <c r="T229" s="261"/>
      <c r="U229" s="261"/>
      <c r="V229" s="261"/>
      <c r="W229" s="261"/>
      <c r="X229" s="261"/>
      <c r="Y229" s="261"/>
      <c r="Z229" s="28"/>
    </row>
    <row r="230" spans="2:26" x14ac:dyDescent="0.25">
      <c r="B230" s="261"/>
      <c r="C230" s="261"/>
      <c r="D230" s="261"/>
      <c r="E230" s="261"/>
      <c r="F230" s="261"/>
      <c r="G230" s="261"/>
      <c r="H230" s="261"/>
      <c r="I230" s="261"/>
      <c r="J230" s="261"/>
      <c r="K230" s="261"/>
      <c r="L230" s="261"/>
      <c r="M230" s="261"/>
      <c r="N230" s="261"/>
      <c r="O230" s="261"/>
      <c r="P230" s="261"/>
      <c r="Q230" s="261"/>
      <c r="R230" s="261"/>
      <c r="S230" s="261"/>
      <c r="T230" s="261"/>
      <c r="U230" s="261"/>
      <c r="V230" s="261"/>
      <c r="W230" s="261"/>
      <c r="X230" s="261"/>
      <c r="Y230" s="261"/>
      <c r="Z230" s="28"/>
    </row>
    <row r="231" spans="2:26" x14ac:dyDescent="0.25">
      <c r="B231" s="261"/>
      <c r="C231" s="261"/>
      <c r="D231" s="261"/>
      <c r="E231" s="261"/>
      <c r="F231" s="261"/>
      <c r="G231" s="261"/>
      <c r="H231" s="261"/>
      <c r="I231" s="261"/>
      <c r="J231" s="261"/>
      <c r="K231" s="261"/>
      <c r="L231" s="261"/>
      <c r="M231" s="261"/>
      <c r="N231" s="261"/>
      <c r="O231" s="261"/>
      <c r="P231" s="261"/>
      <c r="Q231" s="261"/>
      <c r="R231" s="261"/>
      <c r="S231" s="261"/>
      <c r="T231" s="261"/>
      <c r="U231" s="261"/>
      <c r="V231" s="261"/>
      <c r="W231" s="261"/>
      <c r="X231" s="261"/>
      <c r="Y231" s="261"/>
      <c r="Z231" s="28"/>
    </row>
    <row r="232" spans="2:26" x14ac:dyDescent="0.25">
      <c r="B232" s="261"/>
      <c r="C232" s="261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9"/>
    </row>
    <row r="233" spans="2:26" x14ac:dyDescent="0.25"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8"/>
    </row>
    <row r="234" spans="2:26" x14ac:dyDescent="0.25">
      <c r="B234" s="261"/>
      <c r="C234" s="261"/>
      <c r="D234" s="261"/>
      <c r="E234" s="261"/>
      <c r="F234" s="261"/>
      <c r="G234" s="261"/>
      <c r="H234" s="261"/>
      <c r="I234" s="261"/>
      <c r="J234" s="261"/>
      <c r="K234" s="261"/>
      <c r="L234" s="261"/>
      <c r="M234" s="261"/>
      <c r="N234" s="261"/>
      <c r="O234" s="261"/>
      <c r="P234" s="261"/>
      <c r="Q234" s="261"/>
      <c r="R234" s="261"/>
      <c r="S234" s="261"/>
      <c r="T234" s="261"/>
      <c r="U234" s="261"/>
      <c r="V234" s="261"/>
      <c r="W234" s="261"/>
      <c r="X234" s="261"/>
      <c r="Y234" s="261"/>
      <c r="Z234" s="28"/>
    </row>
    <row r="235" spans="2:26" x14ac:dyDescent="0.25">
      <c r="B235" s="261"/>
      <c r="C235" s="261"/>
      <c r="D235" s="261"/>
      <c r="E235" s="261"/>
      <c r="F235" s="261"/>
      <c r="G235" s="261"/>
      <c r="H235" s="261"/>
      <c r="I235" s="261"/>
      <c r="J235" s="261"/>
      <c r="K235" s="261"/>
      <c r="L235" s="261"/>
      <c r="M235" s="261"/>
      <c r="N235" s="261"/>
      <c r="O235" s="261"/>
      <c r="P235" s="261"/>
      <c r="Q235" s="261"/>
      <c r="R235" s="261"/>
      <c r="S235" s="261"/>
      <c r="T235" s="261"/>
      <c r="U235" s="261"/>
      <c r="V235" s="261"/>
      <c r="W235" s="261"/>
      <c r="X235" s="261"/>
      <c r="Y235" s="261"/>
      <c r="Z235" s="28"/>
    </row>
    <row r="236" spans="2:26" x14ac:dyDescent="0.25">
      <c r="B236" s="260"/>
      <c r="C236" s="260"/>
      <c r="D236" s="260"/>
      <c r="E236" s="260"/>
      <c r="F236" s="260"/>
      <c r="G236" s="260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3"/>
      <c r="S236" s="263"/>
      <c r="T236" s="260"/>
      <c r="U236" s="260"/>
      <c r="V236" s="260"/>
      <c r="W236" s="260"/>
      <c r="X236" s="260"/>
      <c r="Y236" s="260"/>
      <c r="Z236" s="29"/>
    </row>
    <row r="237" spans="2:26" x14ac:dyDescent="0.25">
      <c r="B237" s="261"/>
      <c r="C237" s="261"/>
      <c r="D237" s="261"/>
      <c r="E237" s="261"/>
      <c r="F237" s="261"/>
      <c r="G237" s="261"/>
      <c r="H237" s="261"/>
      <c r="I237" s="261"/>
      <c r="J237" s="261"/>
      <c r="K237" s="261"/>
      <c r="L237" s="261"/>
      <c r="M237" s="261"/>
      <c r="N237" s="261"/>
      <c r="O237" s="261"/>
      <c r="P237" s="261"/>
      <c r="Q237" s="261"/>
      <c r="R237" s="261"/>
      <c r="S237" s="261"/>
      <c r="T237" s="261"/>
      <c r="U237" s="261"/>
      <c r="V237" s="261"/>
      <c r="W237" s="261"/>
      <c r="X237" s="261"/>
      <c r="Y237" s="261"/>
      <c r="Z237" s="28"/>
    </row>
    <row r="238" spans="2:26" x14ac:dyDescent="0.25">
      <c r="B238" s="261"/>
      <c r="C238" s="261"/>
      <c r="D238" s="261"/>
      <c r="E238" s="261"/>
      <c r="F238" s="261"/>
      <c r="G238" s="261"/>
      <c r="H238" s="261"/>
      <c r="I238" s="261"/>
      <c r="J238" s="261"/>
      <c r="K238" s="261"/>
      <c r="L238" s="261"/>
      <c r="M238" s="261"/>
      <c r="N238" s="261"/>
      <c r="O238" s="261"/>
      <c r="P238" s="261"/>
      <c r="Q238" s="261"/>
      <c r="R238" s="261"/>
      <c r="S238" s="261"/>
      <c r="T238" s="261"/>
      <c r="U238" s="261"/>
      <c r="V238" s="261"/>
      <c r="W238" s="261"/>
      <c r="X238" s="261"/>
      <c r="Y238" s="261"/>
      <c r="Z238" s="28"/>
    </row>
    <row r="239" spans="2:26" x14ac:dyDescent="0.25">
      <c r="B239" s="261"/>
      <c r="C239" s="261"/>
      <c r="D239" s="261"/>
      <c r="E239" s="261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1"/>
      <c r="Q239" s="261"/>
      <c r="R239" s="261"/>
      <c r="S239" s="261"/>
      <c r="T239" s="261"/>
      <c r="U239" s="261"/>
      <c r="V239" s="261"/>
      <c r="W239" s="261"/>
      <c r="X239" s="261"/>
      <c r="Y239" s="261"/>
      <c r="Z239" s="28"/>
    </row>
    <row r="240" spans="2:26" x14ac:dyDescent="0.25">
      <c r="B240" s="261"/>
      <c r="C240" s="261"/>
      <c r="D240" s="261"/>
      <c r="E240" s="261"/>
      <c r="F240" s="261"/>
      <c r="G240" s="261"/>
      <c r="H240" s="261"/>
      <c r="I240" s="261"/>
      <c r="J240" s="261"/>
      <c r="K240" s="261"/>
      <c r="L240" s="261"/>
      <c r="M240" s="261"/>
      <c r="N240" s="261"/>
      <c r="O240" s="261"/>
      <c r="P240" s="261"/>
      <c r="Q240" s="261"/>
      <c r="R240" s="261"/>
      <c r="S240" s="261"/>
      <c r="T240" s="261"/>
      <c r="U240" s="261"/>
      <c r="V240" s="261"/>
      <c r="W240" s="261"/>
      <c r="X240" s="261"/>
      <c r="Y240" s="261"/>
      <c r="Z240" s="28"/>
    </row>
    <row r="241" spans="2:26" x14ac:dyDescent="0.25">
      <c r="B241" s="261"/>
      <c r="C241" s="261"/>
      <c r="D241" s="261"/>
      <c r="E241" s="261"/>
      <c r="F241" s="261"/>
      <c r="G241" s="261"/>
      <c r="H241" s="261"/>
      <c r="I241" s="261"/>
      <c r="J241" s="261"/>
      <c r="K241" s="261"/>
      <c r="L241" s="261"/>
      <c r="M241" s="261"/>
      <c r="N241" s="261"/>
      <c r="O241" s="261"/>
      <c r="P241" s="261"/>
      <c r="Q241" s="261"/>
      <c r="R241" s="261"/>
      <c r="S241" s="261"/>
      <c r="T241" s="261"/>
      <c r="U241" s="261"/>
      <c r="V241" s="261"/>
      <c r="W241" s="261"/>
      <c r="X241" s="261"/>
      <c r="Y241" s="261"/>
      <c r="Z241" s="28"/>
    </row>
    <row r="242" spans="2:26" x14ac:dyDescent="0.25">
      <c r="B242" s="261"/>
      <c r="C242" s="261"/>
      <c r="D242" s="261"/>
      <c r="E242" s="261"/>
      <c r="F242" s="261"/>
      <c r="G242" s="261"/>
      <c r="H242" s="261"/>
      <c r="I242" s="261"/>
      <c r="J242" s="261"/>
      <c r="K242" s="261"/>
      <c r="L242" s="261"/>
      <c r="M242" s="261"/>
      <c r="N242" s="261"/>
      <c r="O242" s="261"/>
      <c r="P242" s="261"/>
      <c r="Q242" s="261"/>
      <c r="R242" s="261"/>
      <c r="S242" s="261"/>
      <c r="T242" s="261"/>
      <c r="U242" s="261"/>
      <c r="V242" s="261"/>
      <c r="W242" s="261"/>
      <c r="X242" s="261"/>
      <c r="Y242" s="261"/>
      <c r="Z242" s="28"/>
    </row>
    <row r="243" spans="2:26" x14ac:dyDescent="0.25">
      <c r="B243" s="261"/>
      <c r="C243" s="261"/>
      <c r="D243" s="261"/>
      <c r="E243" s="261"/>
      <c r="F243" s="261"/>
      <c r="G243" s="261"/>
      <c r="H243" s="261"/>
      <c r="I243" s="261"/>
      <c r="J243" s="261"/>
      <c r="K243" s="261"/>
      <c r="L243" s="261"/>
      <c r="M243" s="261"/>
      <c r="N243" s="261"/>
      <c r="O243" s="261"/>
      <c r="P243" s="261"/>
      <c r="Q243" s="261"/>
      <c r="R243" s="261"/>
      <c r="S243" s="261"/>
      <c r="T243" s="261"/>
      <c r="U243" s="261"/>
      <c r="V243" s="261"/>
      <c r="W243" s="261"/>
      <c r="X243" s="261"/>
      <c r="Y243" s="261"/>
      <c r="Z243" s="28"/>
    </row>
    <row r="244" spans="2:26" x14ac:dyDescent="0.25">
      <c r="B244" s="261"/>
      <c r="C244" s="261"/>
      <c r="D244" s="261"/>
      <c r="E244" s="261"/>
      <c r="F244" s="261"/>
      <c r="G244" s="261"/>
      <c r="H244" s="261"/>
      <c r="I244" s="261"/>
      <c r="J244" s="261"/>
      <c r="K244" s="261"/>
      <c r="L244" s="261"/>
      <c r="M244" s="261"/>
      <c r="N244" s="261"/>
      <c r="O244" s="261"/>
      <c r="P244" s="261"/>
      <c r="Q244" s="261"/>
      <c r="R244" s="261"/>
      <c r="S244" s="261"/>
      <c r="T244" s="261"/>
      <c r="U244" s="261"/>
      <c r="V244" s="261"/>
      <c r="W244" s="261"/>
      <c r="X244" s="261"/>
      <c r="Y244" s="261"/>
      <c r="Z244" s="28"/>
    </row>
    <row r="245" spans="2:26" x14ac:dyDescent="0.25">
      <c r="B245" s="261"/>
      <c r="C245" s="261"/>
      <c r="D245" s="261"/>
      <c r="E245" s="261"/>
      <c r="F245" s="261"/>
      <c r="G245" s="261"/>
      <c r="H245" s="261"/>
      <c r="I245" s="261"/>
      <c r="J245" s="261"/>
      <c r="K245" s="261"/>
      <c r="L245" s="261"/>
      <c r="M245" s="261"/>
      <c r="N245" s="261"/>
      <c r="O245" s="261"/>
      <c r="P245" s="261"/>
      <c r="Q245" s="261"/>
      <c r="R245" s="261"/>
      <c r="S245" s="261"/>
      <c r="T245" s="261"/>
      <c r="U245" s="261"/>
      <c r="V245" s="261"/>
      <c r="W245" s="261"/>
      <c r="X245" s="261"/>
      <c r="Y245" s="261"/>
      <c r="Z245" s="28"/>
    </row>
    <row r="246" spans="2:26" x14ac:dyDescent="0.25">
      <c r="B246" s="261"/>
      <c r="C246" s="261"/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1"/>
      <c r="O246" s="261"/>
      <c r="P246" s="261"/>
      <c r="Q246" s="261"/>
      <c r="R246" s="261"/>
      <c r="S246" s="261"/>
      <c r="T246" s="261"/>
      <c r="U246" s="261"/>
      <c r="V246" s="261"/>
      <c r="W246" s="261"/>
      <c r="X246" s="261"/>
      <c r="Y246" s="261"/>
      <c r="Z246" s="28"/>
    </row>
    <row r="247" spans="2:26" x14ac:dyDescent="0.25">
      <c r="B247" s="261"/>
      <c r="C247" s="261"/>
      <c r="D247" s="260"/>
      <c r="E247" s="260"/>
      <c r="F247" s="260"/>
      <c r="G247" s="260"/>
      <c r="H247" s="260"/>
      <c r="I247" s="260"/>
      <c r="J247" s="260"/>
      <c r="K247" s="260"/>
      <c r="L247" s="260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0"/>
      <c r="Y247" s="260"/>
      <c r="Z247" s="29"/>
    </row>
    <row r="248" spans="2:26" x14ac:dyDescent="0.25">
      <c r="B248" s="261"/>
      <c r="C248" s="261"/>
      <c r="D248" s="261"/>
      <c r="E248" s="261"/>
      <c r="F248" s="261"/>
      <c r="G248" s="261"/>
      <c r="H248" s="261"/>
      <c r="I248" s="261"/>
      <c r="J248" s="261"/>
      <c r="K248" s="261"/>
      <c r="L248" s="261"/>
      <c r="M248" s="261"/>
      <c r="N248" s="261"/>
      <c r="O248" s="261"/>
      <c r="P248" s="261"/>
      <c r="Q248" s="261"/>
      <c r="R248" s="261"/>
      <c r="S248" s="261"/>
      <c r="T248" s="261"/>
      <c r="U248" s="261"/>
      <c r="V248" s="261"/>
      <c r="W248" s="261"/>
      <c r="X248" s="261"/>
      <c r="Y248" s="261"/>
      <c r="Z248" s="28"/>
    </row>
    <row r="249" spans="2:26" x14ac:dyDescent="0.25">
      <c r="B249" s="261"/>
      <c r="C249" s="261"/>
      <c r="D249" s="261"/>
      <c r="E249" s="261"/>
      <c r="F249" s="261"/>
      <c r="G249" s="261"/>
      <c r="H249" s="261"/>
      <c r="I249" s="261"/>
      <c r="J249" s="261"/>
      <c r="K249" s="261"/>
      <c r="L249" s="261"/>
      <c r="M249" s="261"/>
      <c r="N249" s="261"/>
      <c r="O249" s="261"/>
      <c r="P249" s="261"/>
      <c r="Q249" s="261"/>
      <c r="R249" s="261"/>
      <c r="S249" s="261"/>
      <c r="T249" s="261"/>
      <c r="U249" s="261"/>
      <c r="V249" s="261"/>
      <c r="W249" s="261"/>
      <c r="X249" s="261"/>
      <c r="Y249" s="261"/>
      <c r="Z249" s="28"/>
    </row>
    <row r="250" spans="2:26" x14ac:dyDescent="0.25">
      <c r="B250" s="260"/>
      <c r="C250" s="260"/>
      <c r="D250" s="260"/>
      <c r="E250" s="260"/>
      <c r="F250" s="260"/>
      <c r="G250" s="260"/>
      <c r="H250" s="260"/>
      <c r="I250" s="260"/>
      <c r="J250" s="260"/>
      <c r="K250" s="260"/>
      <c r="L250" s="260"/>
      <c r="M250" s="260"/>
      <c r="N250" s="260"/>
      <c r="O250" s="260"/>
      <c r="P250" s="260"/>
      <c r="Q250" s="260"/>
      <c r="R250" s="260"/>
      <c r="S250" s="260"/>
      <c r="T250" s="260"/>
      <c r="U250" s="260"/>
      <c r="V250" s="260"/>
      <c r="W250" s="260"/>
      <c r="X250" s="260"/>
      <c r="Y250" s="260"/>
      <c r="Z250" s="29"/>
    </row>
    <row r="251" spans="2:26" x14ac:dyDescent="0.25">
      <c r="B251" s="261"/>
      <c r="C251" s="261"/>
      <c r="D251" s="261"/>
      <c r="E251" s="261"/>
      <c r="F251" s="261"/>
      <c r="G251" s="261"/>
      <c r="H251" s="261"/>
      <c r="I251" s="261"/>
      <c r="J251" s="261"/>
      <c r="K251" s="261"/>
      <c r="L251" s="261"/>
      <c r="M251" s="261"/>
      <c r="N251" s="261"/>
      <c r="O251" s="261"/>
      <c r="P251" s="261"/>
      <c r="Q251" s="261"/>
      <c r="R251" s="261"/>
      <c r="S251" s="261"/>
      <c r="T251" s="261"/>
      <c r="U251" s="261"/>
      <c r="V251" s="261"/>
      <c r="W251" s="261"/>
      <c r="X251" s="261"/>
      <c r="Y251" s="261"/>
      <c r="Z251" s="28"/>
    </row>
    <row r="252" spans="2:26" x14ac:dyDescent="0.25">
      <c r="B252" s="261"/>
      <c r="C252" s="261"/>
      <c r="D252" s="261"/>
      <c r="E252" s="261"/>
      <c r="F252" s="261"/>
      <c r="G252" s="261"/>
      <c r="H252" s="261"/>
      <c r="I252" s="261"/>
      <c r="J252" s="261"/>
      <c r="K252" s="261"/>
      <c r="L252" s="261"/>
      <c r="M252" s="261"/>
      <c r="N252" s="261"/>
      <c r="O252" s="261"/>
      <c r="P252" s="261"/>
      <c r="Q252" s="261"/>
      <c r="R252" s="261"/>
      <c r="S252" s="261"/>
      <c r="T252" s="261"/>
      <c r="U252" s="261"/>
      <c r="V252" s="261"/>
      <c r="W252" s="261"/>
      <c r="X252" s="261"/>
      <c r="Y252" s="261"/>
      <c r="Z252" s="28"/>
    </row>
    <row r="253" spans="2:26" x14ac:dyDescent="0.25">
      <c r="B253" s="261"/>
      <c r="C253" s="261"/>
      <c r="D253" s="261"/>
      <c r="E253" s="261"/>
      <c r="F253" s="261"/>
      <c r="G253" s="261"/>
      <c r="H253" s="261"/>
      <c r="I253" s="261"/>
      <c r="J253" s="261"/>
      <c r="K253" s="261"/>
      <c r="L253" s="261"/>
      <c r="M253" s="261"/>
      <c r="N253" s="261"/>
      <c r="O253" s="261"/>
      <c r="P253" s="261"/>
      <c r="Q253" s="261"/>
      <c r="R253" s="261"/>
      <c r="S253" s="261"/>
      <c r="T253" s="261"/>
      <c r="U253" s="261"/>
      <c r="V253" s="261"/>
      <c r="W253" s="261"/>
      <c r="X253" s="261"/>
      <c r="Y253" s="261"/>
      <c r="Z253" s="28"/>
    </row>
    <row r="254" spans="2:26" x14ac:dyDescent="0.25">
      <c r="B254" s="261"/>
      <c r="C254" s="261"/>
      <c r="D254" s="261"/>
      <c r="E254" s="261"/>
      <c r="F254" s="261"/>
      <c r="G254" s="261"/>
      <c r="H254" s="261"/>
      <c r="I254" s="261"/>
      <c r="J254" s="261"/>
      <c r="K254" s="261"/>
      <c r="L254" s="261"/>
      <c r="M254" s="261"/>
      <c r="N254" s="261"/>
      <c r="O254" s="261"/>
      <c r="P254" s="261"/>
      <c r="Q254" s="261"/>
      <c r="R254" s="261"/>
      <c r="S254" s="261"/>
      <c r="T254" s="261"/>
      <c r="U254" s="261"/>
      <c r="V254" s="261"/>
      <c r="W254" s="261"/>
      <c r="X254" s="261"/>
      <c r="Y254" s="261"/>
      <c r="Z254" s="28"/>
    </row>
    <row r="255" spans="2:26" x14ac:dyDescent="0.25">
      <c r="B255" s="261"/>
      <c r="C255" s="261"/>
      <c r="D255" s="261"/>
      <c r="E255" s="261"/>
      <c r="F255" s="261"/>
      <c r="G255" s="261"/>
      <c r="H255" s="261"/>
      <c r="I255" s="261"/>
      <c r="J255" s="261"/>
      <c r="K255" s="261"/>
      <c r="L255" s="261"/>
      <c r="M255" s="261"/>
      <c r="N255" s="261"/>
      <c r="O255" s="261"/>
      <c r="P255" s="261"/>
      <c r="Q255" s="261"/>
      <c r="R255" s="261"/>
      <c r="S255" s="261"/>
      <c r="T255" s="261"/>
      <c r="U255" s="261"/>
      <c r="V255" s="261"/>
      <c r="W255" s="261"/>
      <c r="X255" s="261"/>
      <c r="Y255" s="261"/>
      <c r="Z255" s="28"/>
    </row>
    <row r="256" spans="2:26" x14ac:dyDescent="0.25">
      <c r="B256" s="261"/>
      <c r="C256" s="261"/>
      <c r="D256" s="261"/>
      <c r="E256" s="261"/>
      <c r="F256" s="261"/>
      <c r="G256" s="261"/>
      <c r="H256" s="261"/>
      <c r="I256" s="261"/>
      <c r="J256" s="261"/>
      <c r="K256" s="261"/>
      <c r="L256" s="261"/>
      <c r="M256" s="261"/>
      <c r="N256" s="261"/>
      <c r="O256" s="261"/>
      <c r="P256" s="261"/>
      <c r="Q256" s="261"/>
      <c r="R256" s="261"/>
      <c r="S256" s="261"/>
      <c r="T256" s="261"/>
      <c r="U256" s="261"/>
      <c r="V256" s="261"/>
      <c r="W256" s="261"/>
      <c r="X256" s="261"/>
      <c r="Y256" s="261"/>
      <c r="Z256" s="28"/>
    </row>
    <row r="257" spans="2:26" x14ac:dyDescent="0.25">
      <c r="B257" s="261"/>
      <c r="C257" s="261"/>
      <c r="D257" s="261"/>
      <c r="E257" s="261"/>
      <c r="F257" s="261"/>
      <c r="G257" s="261"/>
      <c r="H257" s="261"/>
      <c r="I257" s="261"/>
      <c r="J257" s="261"/>
      <c r="K257" s="261"/>
      <c r="L257" s="261"/>
      <c r="M257" s="261"/>
      <c r="N257" s="261"/>
      <c r="O257" s="261"/>
      <c r="P257" s="261"/>
      <c r="Q257" s="261"/>
      <c r="R257" s="261"/>
      <c r="S257" s="261"/>
      <c r="T257" s="261"/>
      <c r="U257" s="261"/>
      <c r="V257" s="261"/>
      <c r="W257" s="261"/>
      <c r="X257" s="261"/>
      <c r="Y257" s="261"/>
      <c r="Z257" s="28"/>
    </row>
    <row r="258" spans="2:26" x14ac:dyDescent="0.25">
      <c r="B258" s="261"/>
      <c r="C258" s="261"/>
      <c r="D258" s="261"/>
      <c r="E258" s="261"/>
      <c r="F258" s="261"/>
      <c r="G258" s="261"/>
      <c r="H258" s="261"/>
      <c r="I258" s="261"/>
      <c r="J258" s="261"/>
      <c r="K258" s="261"/>
      <c r="L258" s="261"/>
      <c r="M258" s="261"/>
      <c r="N258" s="261"/>
      <c r="O258" s="261"/>
      <c r="P258" s="261"/>
      <c r="Q258" s="261"/>
      <c r="R258" s="261"/>
      <c r="S258" s="261"/>
      <c r="T258" s="261"/>
      <c r="U258" s="261"/>
      <c r="V258" s="261"/>
      <c r="W258" s="261"/>
      <c r="X258" s="261"/>
      <c r="Y258" s="261"/>
      <c r="Z258" s="28"/>
    </row>
    <row r="259" spans="2:26" x14ac:dyDescent="0.25">
      <c r="B259" s="261"/>
      <c r="C259" s="261"/>
      <c r="D259" s="261"/>
      <c r="E259" s="261"/>
      <c r="F259" s="261"/>
      <c r="G259" s="261"/>
      <c r="H259" s="261"/>
      <c r="I259" s="261"/>
      <c r="J259" s="261"/>
      <c r="K259" s="261"/>
      <c r="L259" s="261"/>
      <c r="M259" s="261"/>
      <c r="N259" s="261"/>
      <c r="O259" s="261"/>
      <c r="P259" s="261"/>
      <c r="Q259" s="261"/>
      <c r="R259" s="261"/>
      <c r="S259" s="261"/>
      <c r="T259" s="261"/>
      <c r="U259" s="261"/>
      <c r="V259" s="261"/>
      <c r="W259" s="261"/>
      <c r="X259" s="261"/>
      <c r="Y259" s="261"/>
      <c r="Z259" s="28"/>
    </row>
    <row r="260" spans="2:26" x14ac:dyDescent="0.25">
      <c r="B260" s="261"/>
      <c r="C260" s="261"/>
      <c r="D260" s="261"/>
      <c r="E260" s="261"/>
      <c r="F260" s="261"/>
      <c r="G260" s="261"/>
      <c r="H260" s="261"/>
      <c r="I260" s="261"/>
      <c r="J260" s="261"/>
      <c r="K260" s="261"/>
      <c r="L260" s="261"/>
      <c r="M260" s="261"/>
      <c r="N260" s="261"/>
      <c r="O260" s="261"/>
      <c r="P260" s="261"/>
      <c r="Q260" s="261"/>
      <c r="R260" s="261"/>
      <c r="S260" s="261"/>
      <c r="T260" s="261"/>
      <c r="U260" s="261"/>
      <c r="V260" s="261"/>
      <c r="W260" s="261"/>
      <c r="X260" s="261"/>
      <c r="Y260" s="261"/>
      <c r="Z260" s="28"/>
    </row>
    <row r="261" spans="2:26" x14ac:dyDescent="0.25">
      <c r="B261" s="261"/>
      <c r="C261" s="261"/>
      <c r="D261" s="260"/>
      <c r="E261" s="260"/>
      <c r="F261" s="260"/>
      <c r="G261" s="260"/>
      <c r="H261" s="260"/>
      <c r="I261" s="260"/>
      <c r="J261" s="260"/>
      <c r="K261" s="260"/>
      <c r="L261" s="260"/>
      <c r="M261" s="260"/>
      <c r="N261" s="260"/>
      <c r="O261" s="260"/>
      <c r="P261" s="260"/>
      <c r="Q261" s="260"/>
      <c r="R261" s="260"/>
      <c r="S261" s="260"/>
      <c r="T261" s="260"/>
      <c r="U261" s="260"/>
      <c r="V261" s="260"/>
      <c r="W261" s="260"/>
      <c r="X261" s="260"/>
      <c r="Y261" s="260"/>
      <c r="Z261" s="29"/>
    </row>
    <row r="262" spans="2:26" x14ac:dyDescent="0.25">
      <c r="B262" s="261"/>
      <c r="C262" s="261"/>
      <c r="D262" s="261"/>
      <c r="E262" s="261"/>
      <c r="F262" s="261"/>
      <c r="G262" s="261"/>
      <c r="H262" s="261"/>
      <c r="I262" s="261"/>
      <c r="J262" s="261"/>
      <c r="K262" s="261"/>
      <c r="L262" s="261"/>
      <c r="M262" s="261"/>
      <c r="N262" s="261"/>
      <c r="O262" s="261"/>
      <c r="P262" s="261"/>
      <c r="Q262" s="261"/>
      <c r="R262" s="261"/>
      <c r="S262" s="261"/>
      <c r="T262" s="261"/>
      <c r="U262" s="261"/>
      <c r="V262" s="261"/>
      <c r="W262" s="261"/>
      <c r="X262" s="261"/>
      <c r="Y262" s="261"/>
      <c r="Z262" s="28"/>
    </row>
    <row r="263" spans="2:26" x14ac:dyDescent="0.25">
      <c r="B263" s="261"/>
      <c r="C263" s="261"/>
      <c r="D263" s="261"/>
      <c r="E263" s="261"/>
      <c r="F263" s="261"/>
      <c r="G263" s="261"/>
      <c r="H263" s="261"/>
      <c r="I263" s="261"/>
      <c r="J263" s="261"/>
      <c r="K263" s="261"/>
      <c r="L263" s="261"/>
      <c r="M263" s="261"/>
      <c r="N263" s="261"/>
      <c r="O263" s="261"/>
      <c r="P263" s="261"/>
      <c r="Q263" s="261"/>
      <c r="R263" s="261"/>
      <c r="S263" s="261"/>
      <c r="T263" s="261"/>
      <c r="U263" s="261"/>
      <c r="V263" s="261"/>
      <c r="W263" s="261"/>
      <c r="X263" s="261"/>
      <c r="Y263" s="261"/>
      <c r="Z263" s="28"/>
    </row>
    <row r="264" spans="2:26" x14ac:dyDescent="0.25">
      <c r="B264" s="260"/>
      <c r="C264" s="260"/>
      <c r="D264" s="260"/>
      <c r="E264" s="260"/>
      <c r="F264" s="260"/>
      <c r="G264" s="260"/>
      <c r="H264" s="260"/>
      <c r="I264" s="260"/>
      <c r="J264" s="260"/>
      <c r="K264" s="260"/>
      <c r="L264" s="260"/>
      <c r="M264" s="260"/>
      <c r="N264" s="260"/>
      <c r="O264" s="260"/>
      <c r="P264" s="260"/>
      <c r="Q264" s="260"/>
      <c r="R264" s="260"/>
      <c r="S264" s="260"/>
      <c r="T264" s="260"/>
      <c r="U264" s="260"/>
      <c r="V264" s="260"/>
      <c r="W264" s="260"/>
      <c r="X264" s="260"/>
      <c r="Y264" s="260"/>
      <c r="Z264" s="29"/>
    </row>
    <row r="265" spans="2:26" x14ac:dyDescent="0.25">
      <c r="B265" s="261"/>
      <c r="C265" s="261"/>
      <c r="D265" s="261"/>
      <c r="E265" s="261"/>
      <c r="F265" s="261"/>
      <c r="G265" s="261"/>
      <c r="H265" s="261"/>
      <c r="I265" s="261"/>
      <c r="J265" s="261"/>
      <c r="K265" s="261"/>
      <c r="L265" s="261"/>
      <c r="M265" s="261"/>
      <c r="N265" s="261"/>
      <c r="O265" s="261"/>
      <c r="P265" s="261"/>
      <c r="Q265" s="261"/>
      <c r="R265" s="261"/>
      <c r="S265" s="261"/>
      <c r="T265" s="261"/>
      <c r="U265" s="261"/>
      <c r="V265" s="261"/>
      <c r="W265" s="261"/>
      <c r="X265" s="261"/>
      <c r="Y265" s="261"/>
      <c r="Z265" s="28"/>
    </row>
    <row r="266" spans="2:26" x14ac:dyDescent="0.25">
      <c r="B266" s="261"/>
      <c r="C266" s="261"/>
      <c r="D266" s="261"/>
      <c r="E266" s="261"/>
      <c r="F266" s="261"/>
      <c r="G266" s="261"/>
      <c r="H266" s="261"/>
      <c r="I266" s="261"/>
      <c r="J266" s="261"/>
      <c r="K266" s="261"/>
      <c r="L266" s="261"/>
      <c r="M266" s="261"/>
      <c r="N266" s="261"/>
      <c r="O266" s="261"/>
      <c r="P266" s="261"/>
      <c r="Q266" s="261"/>
      <c r="R266" s="261"/>
      <c r="S266" s="261"/>
      <c r="T266" s="261"/>
      <c r="U266" s="261"/>
      <c r="V266" s="261"/>
      <c r="W266" s="261"/>
      <c r="X266" s="261"/>
      <c r="Y266" s="261"/>
      <c r="Z266" s="28"/>
    </row>
    <row r="267" spans="2:26" x14ac:dyDescent="0.25">
      <c r="B267" s="261"/>
      <c r="C267" s="261"/>
      <c r="D267" s="261"/>
      <c r="E267" s="261"/>
      <c r="F267" s="261"/>
      <c r="G267" s="261"/>
      <c r="H267" s="261"/>
      <c r="I267" s="261"/>
      <c r="J267" s="261"/>
      <c r="K267" s="261"/>
      <c r="L267" s="261"/>
      <c r="M267" s="261"/>
      <c r="N267" s="261"/>
      <c r="O267" s="261"/>
      <c r="P267" s="261"/>
      <c r="Q267" s="261"/>
      <c r="R267" s="261"/>
      <c r="S267" s="261"/>
      <c r="T267" s="261"/>
      <c r="U267" s="261"/>
      <c r="V267" s="261"/>
      <c r="W267" s="261"/>
      <c r="X267" s="261"/>
      <c r="Y267" s="261"/>
      <c r="Z267" s="28"/>
    </row>
    <row r="268" spans="2:26" x14ac:dyDescent="0.25">
      <c r="B268" s="261"/>
      <c r="C268" s="261"/>
      <c r="D268" s="261"/>
      <c r="E268" s="261"/>
      <c r="F268" s="261"/>
      <c r="G268" s="261"/>
      <c r="H268" s="261"/>
      <c r="I268" s="261"/>
      <c r="J268" s="261"/>
      <c r="K268" s="261"/>
      <c r="L268" s="261"/>
      <c r="M268" s="261"/>
      <c r="N268" s="261"/>
      <c r="O268" s="261"/>
      <c r="P268" s="261"/>
      <c r="Q268" s="261"/>
      <c r="R268" s="261"/>
      <c r="S268" s="261"/>
      <c r="T268" s="261"/>
      <c r="U268" s="261"/>
      <c r="V268" s="261"/>
      <c r="W268" s="261"/>
      <c r="X268" s="261"/>
      <c r="Y268" s="261"/>
      <c r="Z268" s="28"/>
    </row>
    <row r="269" spans="2:26" x14ac:dyDescent="0.25">
      <c r="B269" s="261"/>
      <c r="C269" s="261"/>
      <c r="D269" s="261"/>
      <c r="E269" s="261"/>
      <c r="F269" s="261"/>
      <c r="G269" s="261"/>
      <c r="H269" s="261"/>
      <c r="I269" s="261"/>
      <c r="J269" s="261"/>
      <c r="K269" s="261"/>
      <c r="L269" s="261"/>
      <c r="M269" s="261"/>
      <c r="N269" s="261"/>
      <c r="O269" s="261"/>
      <c r="P269" s="261"/>
      <c r="Q269" s="261"/>
      <c r="R269" s="261"/>
      <c r="S269" s="261"/>
      <c r="T269" s="261"/>
      <c r="U269" s="261"/>
      <c r="V269" s="261"/>
      <c r="W269" s="261"/>
      <c r="X269" s="261"/>
      <c r="Y269" s="261"/>
      <c r="Z269" s="28"/>
    </row>
    <row r="270" spans="2:26" x14ac:dyDescent="0.25">
      <c r="B270" s="261"/>
      <c r="C270" s="261"/>
      <c r="D270" s="261"/>
      <c r="E270" s="261"/>
      <c r="F270" s="261"/>
      <c r="G270" s="261"/>
      <c r="H270" s="261"/>
      <c r="I270" s="261"/>
      <c r="J270" s="261"/>
      <c r="K270" s="261"/>
      <c r="L270" s="261"/>
      <c r="M270" s="261"/>
      <c r="N270" s="261"/>
      <c r="O270" s="261"/>
      <c r="P270" s="261"/>
      <c r="Q270" s="261"/>
      <c r="R270" s="261"/>
      <c r="S270" s="261"/>
      <c r="T270" s="261"/>
      <c r="U270" s="261"/>
      <c r="V270" s="261"/>
      <c r="W270" s="261"/>
      <c r="X270" s="261"/>
      <c r="Y270" s="261"/>
      <c r="Z270" s="28"/>
    </row>
    <row r="271" spans="2:26" x14ac:dyDescent="0.25">
      <c r="B271" s="261"/>
      <c r="C271" s="261"/>
      <c r="D271" s="261"/>
      <c r="E271" s="261"/>
      <c r="F271" s="261"/>
      <c r="G271" s="261"/>
      <c r="H271" s="261"/>
      <c r="I271" s="261"/>
      <c r="J271" s="261"/>
      <c r="K271" s="261"/>
      <c r="L271" s="261"/>
      <c r="M271" s="261"/>
      <c r="N271" s="261"/>
      <c r="O271" s="261"/>
      <c r="P271" s="261"/>
      <c r="Q271" s="261"/>
      <c r="R271" s="261"/>
      <c r="S271" s="261"/>
      <c r="T271" s="261"/>
      <c r="U271" s="261"/>
      <c r="V271" s="261"/>
      <c r="W271" s="261"/>
      <c r="X271" s="261"/>
      <c r="Y271" s="261"/>
      <c r="Z271" s="28"/>
    </row>
    <row r="272" spans="2:26" x14ac:dyDescent="0.25">
      <c r="B272" s="261"/>
      <c r="C272" s="261"/>
      <c r="D272" s="260"/>
      <c r="E272" s="260"/>
      <c r="F272" s="260"/>
      <c r="G272" s="260"/>
      <c r="H272" s="260"/>
      <c r="I272" s="260"/>
      <c r="J272" s="260"/>
      <c r="K272" s="260"/>
      <c r="L272" s="260"/>
      <c r="M272" s="260"/>
      <c r="N272" s="260"/>
      <c r="O272" s="260"/>
      <c r="P272" s="260"/>
      <c r="Q272" s="260"/>
      <c r="R272" s="260"/>
      <c r="S272" s="260"/>
      <c r="T272" s="260"/>
      <c r="U272" s="260"/>
      <c r="V272" s="260"/>
      <c r="W272" s="260"/>
      <c r="X272" s="260"/>
      <c r="Y272" s="260"/>
      <c r="Z272" s="29"/>
    </row>
    <row r="273" spans="2:26" x14ac:dyDescent="0.25">
      <c r="B273" s="261"/>
      <c r="C273" s="261"/>
      <c r="D273" s="261"/>
      <c r="E273" s="261"/>
      <c r="F273" s="261"/>
      <c r="G273" s="261"/>
      <c r="H273" s="261"/>
      <c r="I273" s="261"/>
      <c r="J273" s="261"/>
      <c r="K273" s="261"/>
      <c r="L273" s="261"/>
      <c r="M273" s="261"/>
      <c r="N273" s="261"/>
      <c r="O273" s="261"/>
      <c r="P273" s="261"/>
      <c r="Q273" s="261"/>
      <c r="R273" s="261"/>
      <c r="S273" s="261"/>
      <c r="T273" s="261"/>
      <c r="U273" s="261"/>
      <c r="V273" s="261"/>
      <c r="W273" s="261"/>
      <c r="X273" s="261"/>
      <c r="Y273" s="261"/>
      <c r="Z273" s="28"/>
    </row>
    <row r="274" spans="2:26" x14ac:dyDescent="0.25">
      <c r="B274" s="261"/>
      <c r="C274" s="261"/>
      <c r="D274" s="261"/>
      <c r="E274" s="261"/>
      <c r="F274" s="261"/>
      <c r="G274" s="261"/>
      <c r="H274" s="261"/>
      <c r="I274" s="261"/>
      <c r="J274" s="261"/>
      <c r="K274" s="261"/>
      <c r="L274" s="261"/>
      <c r="M274" s="261"/>
      <c r="N274" s="261"/>
      <c r="O274" s="261"/>
      <c r="P274" s="261"/>
      <c r="Q274" s="261"/>
      <c r="R274" s="261"/>
      <c r="S274" s="261"/>
      <c r="T274" s="261"/>
      <c r="U274" s="261"/>
      <c r="V274" s="261"/>
      <c r="W274" s="261"/>
      <c r="X274" s="261"/>
      <c r="Y274" s="261"/>
      <c r="Z274" s="28"/>
    </row>
    <row r="275" spans="2:26" x14ac:dyDescent="0.25">
      <c r="B275" s="260"/>
      <c r="C275" s="260"/>
      <c r="D275" s="260"/>
      <c r="E275" s="260"/>
      <c r="F275" s="260"/>
      <c r="G275" s="260"/>
      <c r="H275" s="260"/>
      <c r="I275" s="260"/>
      <c r="J275" s="260"/>
      <c r="K275" s="260"/>
      <c r="L275" s="260"/>
      <c r="M275" s="260"/>
      <c r="N275" s="260"/>
      <c r="O275" s="260"/>
      <c r="P275" s="260"/>
      <c r="Q275" s="260"/>
      <c r="R275" s="260"/>
      <c r="S275" s="260"/>
      <c r="T275" s="260"/>
      <c r="U275" s="260"/>
      <c r="V275" s="260"/>
      <c r="W275" s="260"/>
      <c r="X275" s="260"/>
      <c r="Y275" s="260"/>
      <c r="Z275" s="29"/>
    </row>
    <row r="276" spans="2:26" x14ac:dyDescent="0.25">
      <c r="B276" s="261"/>
      <c r="C276" s="261"/>
      <c r="D276" s="261"/>
      <c r="E276" s="261"/>
      <c r="F276" s="261"/>
      <c r="G276" s="261"/>
      <c r="H276" s="261"/>
      <c r="I276" s="261"/>
      <c r="J276" s="261"/>
      <c r="K276" s="261"/>
      <c r="L276" s="261"/>
      <c r="M276" s="261"/>
      <c r="N276" s="261"/>
      <c r="O276" s="261"/>
      <c r="P276" s="261"/>
      <c r="Q276" s="261"/>
      <c r="R276" s="261"/>
      <c r="S276" s="261"/>
      <c r="T276" s="261"/>
      <c r="U276" s="261"/>
      <c r="V276" s="261"/>
      <c r="W276" s="261"/>
      <c r="X276" s="261"/>
      <c r="Y276" s="261"/>
      <c r="Z276" s="28"/>
    </row>
    <row r="277" spans="2:26" x14ac:dyDescent="0.25">
      <c r="B277" s="261"/>
      <c r="C277" s="261"/>
      <c r="D277" s="261"/>
      <c r="E277" s="261"/>
      <c r="F277" s="261"/>
      <c r="G277" s="261"/>
      <c r="H277" s="261"/>
      <c r="I277" s="261"/>
      <c r="J277" s="261"/>
      <c r="K277" s="261"/>
      <c r="L277" s="261"/>
      <c r="M277" s="261"/>
      <c r="N277" s="261"/>
      <c r="O277" s="261"/>
      <c r="P277" s="261"/>
      <c r="Q277" s="261"/>
      <c r="R277" s="261"/>
      <c r="S277" s="261"/>
      <c r="T277" s="261"/>
      <c r="U277" s="261"/>
      <c r="V277" s="261"/>
      <c r="W277" s="261"/>
      <c r="X277" s="261"/>
      <c r="Y277" s="261"/>
      <c r="Z277" s="28"/>
    </row>
    <row r="278" spans="2:26" x14ac:dyDescent="0.25">
      <c r="B278" s="261"/>
      <c r="C278" s="261"/>
      <c r="D278" s="261"/>
      <c r="E278" s="261"/>
      <c r="F278" s="261"/>
      <c r="G278" s="261"/>
      <c r="H278" s="261"/>
      <c r="I278" s="261"/>
      <c r="J278" s="261"/>
      <c r="K278" s="261"/>
      <c r="L278" s="261"/>
      <c r="M278" s="261"/>
      <c r="N278" s="261"/>
      <c r="O278" s="261"/>
      <c r="P278" s="261"/>
      <c r="Q278" s="261"/>
      <c r="R278" s="261"/>
      <c r="S278" s="261"/>
      <c r="T278" s="261"/>
      <c r="U278" s="261"/>
      <c r="V278" s="261"/>
      <c r="W278" s="261"/>
      <c r="X278" s="261"/>
      <c r="Y278" s="261"/>
      <c r="Z278" s="28"/>
    </row>
    <row r="279" spans="2:26" x14ac:dyDescent="0.25">
      <c r="B279" s="261"/>
      <c r="C279" s="261"/>
      <c r="D279" s="261"/>
      <c r="E279" s="261"/>
      <c r="F279" s="261"/>
      <c r="G279" s="261"/>
      <c r="H279" s="261"/>
      <c r="I279" s="261"/>
      <c r="J279" s="261"/>
      <c r="K279" s="261"/>
      <c r="L279" s="261"/>
      <c r="M279" s="261"/>
      <c r="N279" s="261"/>
      <c r="O279" s="261"/>
      <c r="P279" s="261"/>
      <c r="Q279" s="261"/>
      <c r="R279" s="261"/>
      <c r="S279" s="261"/>
      <c r="T279" s="261"/>
      <c r="U279" s="261"/>
      <c r="V279" s="261"/>
      <c r="W279" s="261"/>
      <c r="X279" s="261"/>
      <c r="Y279" s="261"/>
      <c r="Z279" s="28"/>
    </row>
    <row r="280" spans="2:26" x14ac:dyDescent="0.25">
      <c r="B280" s="261"/>
      <c r="C280" s="261"/>
      <c r="D280" s="261"/>
      <c r="E280" s="261"/>
      <c r="F280" s="261"/>
      <c r="G280" s="261"/>
      <c r="H280" s="261"/>
      <c r="I280" s="261"/>
      <c r="J280" s="261"/>
      <c r="K280" s="261"/>
      <c r="L280" s="261"/>
      <c r="M280" s="261"/>
      <c r="N280" s="261"/>
      <c r="O280" s="261"/>
      <c r="P280" s="261"/>
      <c r="Q280" s="261"/>
      <c r="R280" s="261"/>
      <c r="S280" s="261"/>
      <c r="T280" s="261"/>
      <c r="U280" s="261"/>
      <c r="V280" s="261"/>
      <c r="W280" s="261"/>
      <c r="X280" s="261"/>
      <c r="Y280" s="261"/>
      <c r="Z280" s="28"/>
    </row>
    <row r="281" spans="2:26" x14ac:dyDescent="0.25">
      <c r="B281" s="261"/>
      <c r="C281" s="261"/>
      <c r="D281" s="261"/>
      <c r="E281" s="261"/>
      <c r="F281" s="261"/>
      <c r="G281" s="261"/>
      <c r="H281" s="261"/>
      <c r="I281" s="261"/>
      <c r="J281" s="261"/>
      <c r="K281" s="261"/>
      <c r="L281" s="261"/>
      <c r="M281" s="261"/>
      <c r="N281" s="261"/>
      <c r="O281" s="261"/>
      <c r="P281" s="261"/>
      <c r="Q281" s="261"/>
      <c r="R281" s="261"/>
      <c r="S281" s="261"/>
      <c r="T281" s="261"/>
      <c r="U281" s="261"/>
      <c r="V281" s="261"/>
      <c r="W281" s="261"/>
      <c r="X281" s="261"/>
      <c r="Y281" s="261"/>
      <c r="Z281" s="28"/>
    </row>
    <row r="282" spans="2:26" x14ac:dyDescent="0.25">
      <c r="B282" s="261"/>
      <c r="C282" s="261"/>
      <c r="D282" s="261"/>
      <c r="E282" s="261"/>
      <c r="F282" s="261"/>
      <c r="G282" s="261"/>
      <c r="H282" s="261"/>
      <c r="I282" s="261"/>
      <c r="J282" s="261"/>
      <c r="K282" s="261"/>
      <c r="L282" s="261"/>
      <c r="M282" s="261"/>
      <c r="N282" s="261"/>
      <c r="O282" s="261"/>
      <c r="P282" s="261"/>
      <c r="Q282" s="261"/>
      <c r="R282" s="261"/>
      <c r="S282" s="261"/>
      <c r="T282" s="261"/>
      <c r="U282" s="261"/>
      <c r="V282" s="261"/>
      <c r="W282" s="261"/>
      <c r="X282" s="261"/>
      <c r="Y282" s="261"/>
      <c r="Z282" s="28"/>
    </row>
    <row r="283" spans="2:26" x14ac:dyDescent="0.25">
      <c r="B283" s="261"/>
      <c r="C283" s="261"/>
      <c r="D283" s="260"/>
      <c r="E283" s="260"/>
      <c r="F283" s="260"/>
      <c r="G283" s="260"/>
      <c r="H283" s="260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0"/>
      <c r="Y283" s="260"/>
      <c r="Z283" s="29"/>
    </row>
    <row r="284" spans="2:26" x14ac:dyDescent="0.25">
      <c r="B284" s="261"/>
      <c r="C284" s="261"/>
      <c r="D284" s="261"/>
      <c r="E284" s="261"/>
      <c r="F284" s="261"/>
      <c r="G284" s="261"/>
      <c r="H284" s="261"/>
      <c r="I284" s="261"/>
      <c r="J284" s="261"/>
      <c r="K284" s="261"/>
      <c r="L284" s="261"/>
      <c r="M284" s="261"/>
      <c r="N284" s="261"/>
      <c r="O284" s="261"/>
      <c r="P284" s="261"/>
      <c r="Q284" s="261"/>
      <c r="R284" s="261"/>
      <c r="S284" s="261"/>
      <c r="T284" s="261"/>
      <c r="U284" s="261"/>
      <c r="V284" s="261"/>
      <c r="W284" s="261"/>
      <c r="X284" s="261"/>
      <c r="Y284" s="261"/>
      <c r="Z284" s="28"/>
    </row>
    <row r="285" spans="2:26" x14ac:dyDescent="0.25">
      <c r="B285" s="261"/>
      <c r="C285" s="261"/>
      <c r="D285" s="261"/>
      <c r="E285" s="261"/>
      <c r="F285" s="261"/>
      <c r="G285" s="261"/>
      <c r="H285" s="261"/>
      <c r="I285" s="261"/>
      <c r="J285" s="261"/>
      <c r="K285" s="261"/>
      <c r="L285" s="261"/>
      <c r="M285" s="261"/>
      <c r="N285" s="261"/>
      <c r="O285" s="261"/>
      <c r="P285" s="261"/>
      <c r="Q285" s="261"/>
      <c r="R285" s="261"/>
      <c r="S285" s="261"/>
      <c r="T285" s="261"/>
      <c r="U285" s="261"/>
      <c r="V285" s="261"/>
      <c r="W285" s="261"/>
      <c r="X285" s="261"/>
      <c r="Y285" s="261"/>
      <c r="Z285" s="28"/>
    </row>
    <row r="286" spans="2:26" x14ac:dyDescent="0.25">
      <c r="B286" s="260"/>
      <c r="C286" s="260"/>
      <c r="D286" s="260"/>
      <c r="E286" s="260"/>
      <c r="F286" s="260"/>
      <c r="G286" s="260"/>
      <c r="H286" s="260"/>
      <c r="I286" s="260"/>
      <c r="J286" s="260"/>
      <c r="K286" s="260"/>
      <c r="L286" s="260"/>
      <c r="M286" s="260"/>
      <c r="N286" s="260"/>
      <c r="O286" s="260"/>
      <c r="P286" s="260"/>
      <c r="Q286" s="260"/>
      <c r="R286" s="263"/>
      <c r="S286" s="263"/>
      <c r="T286" s="260"/>
      <c r="U286" s="260"/>
      <c r="V286" s="260"/>
      <c r="W286" s="260"/>
      <c r="X286" s="260"/>
      <c r="Y286" s="260"/>
      <c r="Z286" s="29"/>
    </row>
    <row r="287" spans="2:26" x14ac:dyDescent="0.25">
      <c r="B287" s="261"/>
      <c r="C287" s="261"/>
      <c r="D287" s="261"/>
      <c r="E287" s="261"/>
      <c r="F287" s="261"/>
      <c r="G287" s="261"/>
      <c r="H287" s="261"/>
      <c r="I287" s="261"/>
      <c r="J287" s="261"/>
      <c r="K287" s="261"/>
      <c r="L287" s="261"/>
      <c r="M287" s="261"/>
      <c r="N287" s="261"/>
      <c r="O287" s="261"/>
      <c r="P287" s="261"/>
      <c r="Q287" s="261"/>
      <c r="R287" s="261"/>
      <c r="S287" s="261"/>
      <c r="T287" s="261"/>
      <c r="U287" s="261"/>
      <c r="V287" s="261"/>
      <c r="W287" s="261"/>
      <c r="X287" s="261"/>
      <c r="Y287" s="261"/>
      <c r="Z287" s="28"/>
    </row>
    <row r="288" spans="2:26" x14ac:dyDescent="0.25">
      <c r="B288" s="261"/>
      <c r="C288" s="261"/>
      <c r="D288" s="261"/>
      <c r="E288" s="261"/>
      <c r="F288" s="261"/>
      <c r="G288" s="261"/>
      <c r="H288" s="261"/>
      <c r="I288" s="261"/>
      <c r="J288" s="261"/>
      <c r="K288" s="261"/>
      <c r="L288" s="261"/>
      <c r="M288" s="261"/>
      <c r="N288" s="261"/>
      <c r="O288" s="261"/>
      <c r="P288" s="261"/>
      <c r="Q288" s="261"/>
      <c r="R288" s="261"/>
      <c r="S288" s="261"/>
      <c r="T288" s="261"/>
      <c r="U288" s="261"/>
      <c r="V288" s="261"/>
      <c r="W288" s="261"/>
      <c r="X288" s="261"/>
      <c r="Y288" s="261"/>
      <c r="Z288" s="28"/>
    </row>
    <row r="289" spans="2:26" x14ac:dyDescent="0.25">
      <c r="B289" s="261"/>
      <c r="C289" s="261"/>
      <c r="D289" s="261"/>
      <c r="E289" s="261"/>
      <c r="F289" s="261"/>
      <c r="G289" s="261"/>
      <c r="H289" s="261"/>
      <c r="I289" s="261"/>
      <c r="J289" s="261"/>
      <c r="K289" s="261"/>
      <c r="L289" s="261"/>
      <c r="M289" s="261"/>
      <c r="N289" s="261"/>
      <c r="O289" s="261"/>
      <c r="P289" s="261"/>
      <c r="Q289" s="261"/>
      <c r="R289" s="261"/>
      <c r="S289" s="261"/>
      <c r="T289" s="261"/>
      <c r="U289" s="261"/>
      <c r="V289" s="261"/>
      <c r="W289" s="261"/>
      <c r="X289" s="261"/>
      <c r="Y289" s="261"/>
      <c r="Z289" s="28"/>
    </row>
    <row r="290" spans="2:26" x14ac:dyDescent="0.25">
      <c r="B290" s="261"/>
      <c r="C290" s="261"/>
      <c r="D290" s="261"/>
      <c r="E290" s="261"/>
      <c r="F290" s="261"/>
      <c r="G290" s="261"/>
      <c r="H290" s="261"/>
      <c r="I290" s="261"/>
      <c r="J290" s="261"/>
      <c r="K290" s="261"/>
      <c r="L290" s="261"/>
      <c r="M290" s="261"/>
      <c r="N290" s="261"/>
      <c r="O290" s="261"/>
      <c r="P290" s="261"/>
      <c r="Q290" s="261"/>
      <c r="R290" s="261"/>
      <c r="S290" s="261"/>
      <c r="T290" s="261"/>
      <c r="U290" s="261"/>
      <c r="V290" s="261"/>
      <c r="W290" s="261"/>
      <c r="X290" s="261"/>
      <c r="Y290" s="261"/>
      <c r="Z290" s="28"/>
    </row>
    <row r="291" spans="2:26" x14ac:dyDescent="0.25">
      <c r="B291" s="261"/>
      <c r="C291" s="261"/>
      <c r="D291" s="261"/>
      <c r="E291" s="261"/>
      <c r="F291" s="261"/>
      <c r="G291" s="261"/>
      <c r="H291" s="261"/>
      <c r="I291" s="261"/>
      <c r="J291" s="261"/>
      <c r="K291" s="261"/>
      <c r="L291" s="261"/>
      <c r="M291" s="261"/>
      <c r="N291" s="261"/>
      <c r="O291" s="261"/>
      <c r="P291" s="261"/>
      <c r="Q291" s="261"/>
      <c r="R291" s="261"/>
      <c r="S291" s="261"/>
      <c r="T291" s="261"/>
      <c r="U291" s="261"/>
      <c r="V291" s="261"/>
      <c r="W291" s="261"/>
      <c r="X291" s="261"/>
      <c r="Y291" s="261"/>
      <c r="Z291" s="28"/>
    </row>
    <row r="292" spans="2:26" x14ac:dyDescent="0.25">
      <c r="B292" s="261"/>
      <c r="C292" s="261"/>
      <c r="D292" s="261"/>
      <c r="E292" s="261"/>
      <c r="F292" s="261"/>
      <c r="G292" s="261"/>
      <c r="H292" s="261"/>
      <c r="I292" s="261"/>
      <c r="J292" s="261"/>
      <c r="K292" s="261"/>
      <c r="L292" s="261"/>
      <c r="M292" s="261"/>
      <c r="N292" s="261"/>
      <c r="O292" s="261"/>
      <c r="P292" s="261"/>
      <c r="Q292" s="261"/>
      <c r="R292" s="261"/>
      <c r="S292" s="261"/>
      <c r="T292" s="261"/>
      <c r="U292" s="261"/>
      <c r="V292" s="261"/>
      <c r="W292" s="261"/>
      <c r="X292" s="261"/>
      <c r="Y292" s="261"/>
      <c r="Z292" s="28"/>
    </row>
    <row r="293" spans="2:26" x14ac:dyDescent="0.25">
      <c r="B293" s="261"/>
      <c r="C293" s="261"/>
      <c r="D293" s="261"/>
      <c r="E293" s="261"/>
      <c r="F293" s="261"/>
      <c r="G293" s="261"/>
      <c r="H293" s="261"/>
      <c r="I293" s="261"/>
      <c r="J293" s="261"/>
      <c r="K293" s="261"/>
      <c r="L293" s="261"/>
      <c r="M293" s="261"/>
      <c r="N293" s="261"/>
      <c r="O293" s="261"/>
      <c r="P293" s="261"/>
      <c r="Q293" s="261"/>
      <c r="R293" s="261"/>
      <c r="S293" s="261"/>
      <c r="T293" s="261"/>
      <c r="U293" s="261"/>
      <c r="V293" s="261"/>
      <c r="W293" s="261"/>
      <c r="X293" s="261"/>
      <c r="Y293" s="261"/>
      <c r="Z293" s="28"/>
    </row>
    <row r="294" spans="2:26" x14ac:dyDescent="0.25">
      <c r="B294" s="261"/>
      <c r="C294" s="261"/>
      <c r="D294" s="260"/>
      <c r="E294" s="260"/>
      <c r="F294" s="260"/>
      <c r="G294" s="260"/>
      <c r="H294" s="260"/>
      <c r="I294" s="260"/>
      <c r="J294" s="260"/>
      <c r="K294" s="260"/>
      <c r="L294" s="260"/>
      <c r="M294" s="260"/>
      <c r="N294" s="260"/>
      <c r="O294" s="260"/>
      <c r="P294" s="260"/>
      <c r="Q294" s="260"/>
      <c r="R294" s="260"/>
      <c r="S294" s="260"/>
      <c r="T294" s="260"/>
      <c r="U294" s="260"/>
      <c r="V294" s="260"/>
      <c r="W294" s="260"/>
      <c r="X294" s="260"/>
      <c r="Y294" s="260"/>
      <c r="Z294" s="29"/>
    </row>
    <row r="295" spans="2:26" x14ac:dyDescent="0.25">
      <c r="B295" s="261"/>
      <c r="C295" s="261"/>
      <c r="D295" s="261"/>
      <c r="E295" s="261"/>
      <c r="F295" s="261"/>
      <c r="G295" s="261"/>
      <c r="H295" s="261"/>
      <c r="I295" s="261"/>
      <c r="J295" s="261"/>
      <c r="K295" s="261"/>
      <c r="L295" s="261"/>
      <c r="M295" s="261"/>
      <c r="N295" s="261"/>
      <c r="O295" s="261"/>
      <c r="P295" s="261"/>
      <c r="Q295" s="261"/>
      <c r="R295" s="261"/>
      <c r="S295" s="261"/>
      <c r="T295" s="261"/>
      <c r="U295" s="261"/>
      <c r="V295" s="261"/>
      <c r="W295" s="261"/>
      <c r="X295" s="261"/>
      <c r="Y295" s="261"/>
      <c r="Z295" s="28"/>
    </row>
    <row r="296" spans="2:26" x14ac:dyDescent="0.25">
      <c r="B296" s="261"/>
      <c r="C296" s="261"/>
      <c r="D296" s="261"/>
      <c r="E296" s="261"/>
      <c r="F296" s="261"/>
      <c r="G296" s="261"/>
      <c r="H296" s="261"/>
      <c r="I296" s="261"/>
      <c r="J296" s="261"/>
      <c r="K296" s="261"/>
      <c r="L296" s="261"/>
      <c r="M296" s="261"/>
      <c r="N296" s="261"/>
      <c r="O296" s="261"/>
      <c r="P296" s="261"/>
      <c r="Q296" s="261"/>
      <c r="R296" s="261"/>
      <c r="S296" s="261"/>
      <c r="T296" s="261"/>
      <c r="U296" s="261"/>
      <c r="V296" s="261"/>
      <c r="W296" s="261"/>
      <c r="X296" s="261"/>
      <c r="Y296" s="261"/>
      <c r="Z296" s="28"/>
    </row>
    <row r="297" spans="2:26" x14ac:dyDescent="0.25">
      <c r="B297" s="260"/>
      <c r="C297" s="260"/>
      <c r="D297" s="260"/>
      <c r="E297" s="260"/>
      <c r="F297" s="260"/>
      <c r="G297" s="260"/>
      <c r="H297" s="260"/>
      <c r="I297" s="260"/>
      <c r="J297" s="260"/>
      <c r="K297" s="260"/>
      <c r="L297" s="260"/>
      <c r="M297" s="260"/>
      <c r="N297" s="260"/>
      <c r="O297" s="260"/>
      <c r="P297" s="260"/>
      <c r="Q297" s="260"/>
      <c r="R297" s="260"/>
      <c r="S297" s="260"/>
      <c r="T297" s="260"/>
      <c r="U297" s="260"/>
      <c r="V297" s="260"/>
      <c r="W297" s="260"/>
      <c r="X297" s="260"/>
      <c r="Y297" s="260"/>
      <c r="Z297" s="29"/>
    </row>
    <row r="298" spans="2:26" x14ac:dyDescent="0.25">
      <c r="B298" s="261"/>
      <c r="C298" s="261"/>
      <c r="D298" s="261"/>
      <c r="E298" s="261"/>
      <c r="F298" s="261"/>
      <c r="G298" s="261"/>
      <c r="H298" s="261"/>
      <c r="I298" s="261"/>
      <c r="J298" s="261"/>
      <c r="K298" s="261"/>
      <c r="L298" s="261"/>
      <c r="M298" s="261"/>
      <c r="N298" s="261"/>
      <c r="O298" s="261"/>
      <c r="P298" s="261"/>
      <c r="Q298" s="261"/>
      <c r="R298" s="261"/>
      <c r="S298" s="261"/>
      <c r="T298" s="261"/>
      <c r="U298" s="261"/>
      <c r="V298" s="261"/>
      <c r="W298" s="261"/>
      <c r="X298" s="261"/>
      <c r="Y298" s="261"/>
      <c r="Z298" s="28"/>
    </row>
    <row r="299" spans="2:26" x14ac:dyDescent="0.25">
      <c r="B299" s="261"/>
      <c r="C299" s="261"/>
      <c r="D299" s="261"/>
      <c r="E299" s="261"/>
      <c r="F299" s="261"/>
      <c r="G299" s="261"/>
      <c r="H299" s="261"/>
      <c r="I299" s="261"/>
      <c r="J299" s="261"/>
      <c r="K299" s="261"/>
      <c r="L299" s="261"/>
      <c r="M299" s="261"/>
      <c r="N299" s="261"/>
      <c r="O299" s="261"/>
      <c r="P299" s="261"/>
      <c r="Q299" s="261"/>
      <c r="R299" s="261"/>
      <c r="S299" s="261"/>
      <c r="T299" s="261"/>
      <c r="U299" s="261"/>
      <c r="V299" s="261"/>
      <c r="W299" s="261"/>
      <c r="X299" s="261"/>
      <c r="Y299" s="261"/>
      <c r="Z299" s="28"/>
    </row>
    <row r="300" spans="2:26" x14ac:dyDescent="0.25">
      <c r="B300" s="261"/>
      <c r="C300" s="261"/>
      <c r="D300" s="261"/>
      <c r="E300" s="261"/>
      <c r="F300" s="261"/>
      <c r="G300" s="261"/>
      <c r="H300" s="261"/>
      <c r="I300" s="261"/>
      <c r="J300" s="261"/>
      <c r="K300" s="261"/>
      <c r="L300" s="261"/>
      <c r="M300" s="261"/>
      <c r="N300" s="261"/>
      <c r="O300" s="261"/>
      <c r="P300" s="261"/>
      <c r="Q300" s="261"/>
      <c r="R300" s="261"/>
      <c r="S300" s="261"/>
      <c r="T300" s="261"/>
      <c r="U300" s="261"/>
      <c r="V300" s="261"/>
      <c r="W300" s="261"/>
      <c r="X300" s="261"/>
      <c r="Y300" s="261"/>
      <c r="Z300" s="28"/>
    </row>
    <row r="301" spans="2:26" x14ac:dyDescent="0.25">
      <c r="B301" s="261"/>
      <c r="C301" s="261"/>
      <c r="D301" s="261"/>
      <c r="E301" s="261"/>
      <c r="F301" s="261"/>
      <c r="G301" s="261"/>
      <c r="H301" s="261"/>
      <c r="I301" s="261"/>
      <c r="J301" s="261"/>
      <c r="K301" s="261"/>
      <c r="L301" s="261"/>
      <c r="M301" s="261"/>
      <c r="N301" s="261"/>
      <c r="O301" s="261"/>
      <c r="P301" s="261"/>
      <c r="Q301" s="261"/>
      <c r="R301" s="261"/>
      <c r="S301" s="261"/>
      <c r="T301" s="261"/>
      <c r="U301" s="261"/>
      <c r="V301" s="261"/>
      <c r="W301" s="261"/>
      <c r="X301" s="261"/>
      <c r="Y301" s="261"/>
      <c r="Z301" s="28"/>
    </row>
    <row r="302" spans="2:26" x14ac:dyDescent="0.25">
      <c r="B302" s="261"/>
      <c r="C302" s="261"/>
      <c r="D302" s="261"/>
      <c r="E302" s="261"/>
      <c r="F302" s="261"/>
      <c r="G302" s="261"/>
      <c r="H302" s="261"/>
      <c r="I302" s="261"/>
      <c r="J302" s="261"/>
      <c r="K302" s="261"/>
      <c r="L302" s="261"/>
      <c r="M302" s="261"/>
      <c r="N302" s="261"/>
      <c r="O302" s="261"/>
      <c r="P302" s="261"/>
      <c r="Q302" s="261"/>
      <c r="R302" s="261"/>
      <c r="S302" s="261"/>
      <c r="T302" s="261"/>
      <c r="U302" s="261"/>
      <c r="V302" s="261"/>
      <c r="W302" s="261"/>
      <c r="X302" s="261"/>
      <c r="Y302" s="261"/>
      <c r="Z302" s="28"/>
    </row>
    <row r="303" spans="2:26" x14ac:dyDescent="0.25">
      <c r="B303" s="261"/>
      <c r="C303" s="261"/>
      <c r="D303" s="261"/>
      <c r="E303" s="261"/>
      <c r="F303" s="261"/>
      <c r="G303" s="261"/>
      <c r="H303" s="261"/>
      <c r="I303" s="261"/>
      <c r="J303" s="261"/>
      <c r="K303" s="261"/>
      <c r="L303" s="261"/>
      <c r="M303" s="261"/>
      <c r="N303" s="261"/>
      <c r="O303" s="261"/>
      <c r="P303" s="261"/>
      <c r="Q303" s="261"/>
      <c r="R303" s="261"/>
      <c r="S303" s="261"/>
      <c r="T303" s="261"/>
      <c r="U303" s="261"/>
      <c r="V303" s="261"/>
      <c r="W303" s="261"/>
      <c r="X303" s="261"/>
      <c r="Y303" s="261"/>
      <c r="Z303" s="28"/>
    </row>
    <row r="304" spans="2:26" x14ac:dyDescent="0.25">
      <c r="B304" s="261"/>
      <c r="C304" s="261"/>
      <c r="D304" s="261"/>
      <c r="E304" s="261"/>
      <c r="F304" s="261"/>
      <c r="G304" s="261"/>
      <c r="H304" s="261"/>
      <c r="I304" s="261"/>
      <c r="J304" s="261"/>
      <c r="K304" s="261"/>
      <c r="L304" s="261"/>
      <c r="M304" s="261"/>
      <c r="N304" s="261"/>
      <c r="O304" s="261"/>
      <c r="P304" s="261"/>
      <c r="Q304" s="261"/>
      <c r="R304" s="261"/>
      <c r="S304" s="261"/>
      <c r="T304" s="261"/>
      <c r="U304" s="261"/>
      <c r="V304" s="261"/>
      <c r="W304" s="261"/>
      <c r="X304" s="261"/>
      <c r="Y304" s="261"/>
      <c r="Z304" s="28"/>
    </row>
    <row r="305" spans="2:26" x14ac:dyDescent="0.25">
      <c r="B305" s="261"/>
      <c r="C305" s="261"/>
      <c r="D305" s="260"/>
      <c r="E305" s="260"/>
      <c r="F305" s="260"/>
      <c r="G305" s="260"/>
      <c r="H305" s="260"/>
      <c r="I305" s="260"/>
      <c r="J305" s="260"/>
      <c r="K305" s="260"/>
      <c r="L305" s="260"/>
      <c r="M305" s="260"/>
      <c r="N305" s="260"/>
      <c r="O305" s="260"/>
      <c r="P305" s="260"/>
      <c r="Q305" s="260"/>
      <c r="R305" s="260"/>
      <c r="S305" s="260"/>
      <c r="T305" s="260"/>
      <c r="U305" s="260"/>
      <c r="V305" s="260"/>
      <c r="W305" s="260"/>
      <c r="X305" s="260"/>
      <c r="Y305" s="260"/>
      <c r="Z305" s="29"/>
    </row>
    <row r="306" spans="2:26" x14ac:dyDescent="0.25">
      <c r="B306" s="261"/>
      <c r="C306" s="261"/>
      <c r="D306" s="261"/>
      <c r="E306" s="261"/>
      <c r="F306" s="261"/>
      <c r="G306" s="261"/>
      <c r="H306" s="261"/>
      <c r="I306" s="261"/>
      <c r="J306" s="261"/>
      <c r="K306" s="261"/>
      <c r="L306" s="261"/>
      <c r="M306" s="261"/>
      <c r="N306" s="261"/>
      <c r="O306" s="261"/>
      <c r="P306" s="261"/>
      <c r="Q306" s="261"/>
      <c r="R306" s="261"/>
      <c r="S306" s="261"/>
      <c r="T306" s="261"/>
      <c r="U306" s="261"/>
      <c r="V306" s="261"/>
      <c r="W306" s="261"/>
      <c r="X306" s="261"/>
      <c r="Y306" s="261"/>
      <c r="Z306" s="28"/>
    </row>
    <row r="307" spans="2:26" x14ac:dyDescent="0.25">
      <c r="B307" s="261"/>
      <c r="C307" s="261"/>
      <c r="D307" s="261"/>
      <c r="E307" s="261"/>
      <c r="F307" s="261"/>
      <c r="G307" s="261"/>
      <c r="H307" s="261"/>
      <c r="I307" s="261"/>
      <c r="J307" s="261"/>
      <c r="K307" s="261"/>
      <c r="L307" s="261"/>
      <c r="M307" s="261"/>
      <c r="N307" s="261"/>
      <c r="O307" s="261"/>
      <c r="P307" s="261"/>
      <c r="Q307" s="261"/>
      <c r="R307" s="261"/>
      <c r="S307" s="261"/>
      <c r="T307" s="261"/>
      <c r="U307" s="261"/>
      <c r="V307" s="261"/>
      <c r="W307" s="261"/>
      <c r="X307" s="261"/>
      <c r="Y307" s="261"/>
      <c r="Z307" s="28"/>
    </row>
    <row r="308" spans="2:26" x14ac:dyDescent="0.25">
      <c r="B308" s="260"/>
      <c r="C308" s="260"/>
      <c r="D308" s="260"/>
      <c r="E308" s="260"/>
      <c r="F308" s="260"/>
      <c r="G308" s="260"/>
      <c r="H308" s="260"/>
      <c r="I308" s="260"/>
      <c r="J308" s="260"/>
      <c r="K308" s="260"/>
      <c r="L308" s="260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0"/>
      <c r="Y308" s="260"/>
      <c r="Z308" s="29"/>
    </row>
    <row r="309" spans="2:26" x14ac:dyDescent="0.25">
      <c r="B309" s="261"/>
      <c r="C309" s="261"/>
      <c r="D309" s="262"/>
      <c r="E309" s="262"/>
      <c r="F309" s="262"/>
      <c r="G309" s="262"/>
      <c r="H309" s="262"/>
      <c r="I309" s="262"/>
      <c r="J309" s="262"/>
      <c r="K309" s="262"/>
      <c r="L309" s="262"/>
      <c r="M309" s="262"/>
      <c r="N309" s="262"/>
      <c r="O309" s="262"/>
      <c r="P309" s="262"/>
      <c r="Q309" s="262"/>
      <c r="R309" s="262"/>
      <c r="S309" s="262"/>
      <c r="T309" s="262"/>
      <c r="U309" s="262"/>
      <c r="V309" s="262"/>
      <c r="W309" s="262"/>
      <c r="X309" s="261"/>
      <c r="Y309" s="261"/>
      <c r="Z309" s="28"/>
    </row>
    <row r="310" spans="2:26" x14ac:dyDescent="0.25">
      <c r="B310" s="261"/>
      <c r="C310" s="261"/>
      <c r="D310" s="261"/>
      <c r="E310" s="261"/>
      <c r="F310" s="261"/>
      <c r="G310" s="261"/>
      <c r="H310" s="261"/>
      <c r="I310" s="261"/>
      <c r="J310" s="261"/>
      <c r="K310" s="261"/>
      <c r="L310" s="261"/>
      <c r="M310" s="261"/>
      <c r="N310" s="261"/>
      <c r="O310" s="261"/>
      <c r="P310" s="261"/>
      <c r="Q310" s="261"/>
      <c r="R310" s="261"/>
      <c r="S310" s="261"/>
      <c r="T310" s="261"/>
      <c r="U310" s="261"/>
      <c r="V310" s="261"/>
      <c r="W310" s="261"/>
      <c r="X310" s="261"/>
      <c r="Y310" s="261"/>
      <c r="Z310" s="28"/>
    </row>
    <row r="311" spans="2:26" x14ac:dyDescent="0.25">
      <c r="B311" s="261"/>
      <c r="C311" s="261"/>
      <c r="D311" s="261"/>
      <c r="E311" s="261"/>
      <c r="F311" s="261"/>
      <c r="G311" s="261"/>
      <c r="H311" s="261"/>
      <c r="I311" s="261"/>
      <c r="J311" s="261"/>
      <c r="K311" s="261"/>
      <c r="L311" s="261"/>
      <c r="M311" s="261"/>
      <c r="N311" s="261"/>
      <c r="O311" s="261"/>
      <c r="P311" s="261"/>
      <c r="Q311" s="261"/>
      <c r="R311" s="261"/>
      <c r="S311" s="261"/>
      <c r="T311" s="261"/>
      <c r="U311" s="261"/>
      <c r="V311" s="261"/>
      <c r="W311" s="261"/>
      <c r="X311" s="261"/>
      <c r="Y311" s="261"/>
      <c r="Z311" s="28"/>
    </row>
    <row r="312" spans="2:26" x14ac:dyDescent="0.25">
      <c r="B312" s="261"/>
      <c r="C312" s="261"/>
      <c r="D312" s="262"/>
      <c r="E312" s="262"/>
      <c r="F312" s="262"/>
      <c r="G312" s="262"/>
      <c r="H312" s="262"/>
      <c r="I312" s="262"/>
      <c r="J312" s="262"/>
      <c r="K312" s="262"/>
      <c r="L312" s="262"/>
      <c r="M312" s="262"/>
      <c r="N312" s="262"/>
      <c r="O312" s="262"/>
      <c r="P312" s="262"/>
      <c r="Q312" s="262"/>
      <c r="R312" s="262"/>
      <c r="S312" s="262"/>
      <c r="T312" s="262"/>
      <c r="U312" s="262"/>
      <c r="V312" s="262"/>
      <c r="W312" s="262"/>
      <c r="X312" s="262"/>
      <c r="Y312" s="262"/>
      <c r="Z312" s="28"/>
    </row>
    <row r="313" spans="2:26" x14ac:dyDescent="0.25">
      <c r="B313" s="261"/>
      <c r="C313" s="261"/>
      <c r="D313" s="261"/>
      <c r="E313" s="261"/>
      <c r="F313" s="261"/>
      <c r="G313" s="261"/>
      <c r="H313" s="261"/>
      <c r="I313" s="261"/>
      <c r="J313" s="261"/>
      <c r="K313" s="261"/>
      <c r="L313" s="261"/>
      <c r="M313" s="261"/>
      <c r="N313" s="261"/>
      <c r="O313" s="261"/>
      <c r="P313" s="261"/>
      <c r="Q313" s="261"/>
      <c r="R313" s="261"/>
      <c r="S313" s="261"/>
      <c r="T313" s="261"/>
      <c r="U313" s="261"/>
      <c r="V313" s="261"/>
      <c r="W313" s="261"/>
      <c r="X313" s="261"/>
      <c r="Y313" s="261"/>
      <c r="Z313" s="28"/>
    </row>
    <row r="314" spans="2:26" x14ac:dyDescent="0.25">
      <c r="B314" s="261"/>
      <c r="C314" s="261"/>
      <c r="D314" s="261"/>
      <c r="E314" s="261"/>
      <c r="F314" s="261"/>
      <c r="G314" s="261"/>
      <c r="H314" s="261"/>
      <c r="I314" s="261"/>
      <c r="J314" s="261"/>
      <c r="K314" s="261"/>
      <c r="L314" s="261"/>
      <c r="M314" s="261"/>
      <c r="N314" s="261"/>
      <c r="O314" s="261"/>
      <c r="P314" s="261"/>
      <c r="Q314" s="261"/>
      <c r="R314" s="261"/>
      <c r="S314" s="261"/>
      <c r="T314" s="261"/>
      <c r="U314" s="261"/>
      <c r="V314" s="261"/>
      <c r="W314" s="261"/>
      <c r="X314" s="261"/>
      <c r="Y314" s="261"/>
      <c r="Z314" s="28"/>
    </row>
    <row r="315" spans="2:26" x14ac:dyDescent="0.25">
      <c r="B315" s="261"/>
      <c r="C315" s="261"/>
      <c r="D315" s="261"/>
      <c r="E315" s="261"/>
      <c r="F315" s="261"/>
      <c r="G315" s="261"/>
      <c r="H315" s="261"/>
      <c r="I315" s="261"/>
      <c r="J315" s="261"/>
      <c r="K315" s="261"/>
      <c r="L315" s="261"/>
      <c r="M315" s="261"/>
      <c r="N315" s="261"/>
      <c r="O315" s="261"/>
      <c r="P315" s="261"/>
      <c r="Q315" s="261"/>
      <c r="R315" s="261"/>
      <c r="S315" s="261"/>
      <c r="T315" s="261"/>
      <c r="U315" s="261"/>
      <c r="V315" s="261"/>
      <c r="W315" s="261"/>
      <c r="X315" s="261"/>
      <c r="Y315" s="261"/>
      <c r="Z315" s="28"/>
    </row>
    <row r="316" spans="2:26" x14ac:dyDescent="0.25">
      <c r="B316" s="261"/>
      <c r="C316" s="261"/>
      <c r="D316" s="260"/>
      <c r="E316" s="260"/>
      <c r="F316" s="260"/>
      <c r="G316" s="260"/>
      <c r="H316" s="260"/>
      <c r="I316" s="260"/>
      <c r="J316" s="260"/>
      <c r="K316" s="260"/>
      <c r="L316" s="260"/>
      <c r="M316" s="260"/>
      <c r="N316" s="260"/>
      <c r="O316" s="260"/>
      <c r="P316" s="260"/>
      <c r="Q316" s="260"/>
      <c r="R316" s="260"/>
      <c r="S316" s="260"/>
      <c r="T316" s="260"/>
      <c r="U316" s="260"/>
      <c r="V316" s="260"/>
      <c r="W316" s="260"/>
      <c r="X316" s="260"/>
      <c r="Y316" s="260"/>
      <c r="Z316" s="29"/>
    </row>
    <row r="317" spans="2:26" x14ac:dyDescent="0.25">
      <c r="B317" s="261"/>
      <c r="C317" s="261"/>
      <c r="D317" s="261"/>
      <c r="E317" s="261"/>
      <c r="F317" s="261"/>
      <c r="G317" s="261"/>
      <c r="H317" s="261"/>
      <c r="I317" s="261"/>
      <c r="J317" s="261"/>
      <c r="K317" s="261"/>
      <c r="L317" s="261"/>
      <c r="M317" s="261"/>
      <c r="N317" s="261"/>
      <c r="O317" s="261"/>
      <c r="P317" s="261"/>
      <c r="Q317" s="261"/>
      <c r="R317" s="261"/>
      <c r="S317" s="261"/>
      <c r="T317" s="261"/>
      <c r="U317" s="261"/>
      <c r="V317" s="261"/>
      <c r="W317" s="261"/>
      <c r="X317" s="261"/>
      <c r="Y317" s="261"/>
      <c r="Z317" s="28"/>
    </row>
    <row r="318" spans="2:26" x14ac:dyDescent="0.25">
      <c r="B318" s="261"/>
      <c r="C318" s="261"/>
      <c r="D318" s="261"/>
      <c r="E318" s="261"/>
      <c r="F318" s="261"/>
      <c r="G318" s="261"/>
      <c r="H318" s="261"/>
      <c r="I318" s="261"/>
      <c r="J318" s="261"/>
      <c r="K318" s="261"/>
      <c r="L318" s="261"/>
      <c r="M318" s="261"/>
      <c r="N318" s="261"/>
      <c r="O318" s="261"/>
      <c r="P318" s="261"/>
      <c r="Q318" s="261"/>
      <c r="R318" s="261"/>
      <c r="S318" s="261"/>
      <c r="T318" s="261"/>
      <c r="U318" s="261"/>
      <c r="V318" s="261"/>
      <c r="W318" s="261"/>
      <c r="X318" s="261"/>
      <c r="Y318" s="261"/>
      <c r="Z318" s="28"/>
    </row>
    <row r="319" spans="2:26" x14ac:dyDescent="0.25">
      <c r="B319" s="260"/>
      <c r="C319" s="260"/>
      <c r="D319" s="260"/>
      <c r="E319" s="260"/>
      <c r="F319" s="260"/>
      <c r="G319" s="260"/>
      <c r="H319" s="260"/>
      <c r="I319" s="260"/>
      <c r="J319" s="260"/>
      <c r="K319" s="260"/>
      <c r="L319" s="260"/>
      <c r="M319" s="260"/>
      <c r="N319" s="260"/>
      <c r="O319" s="260"/>
      <c r="P319" s="260"/>
      <c r="Q319" s="260"/>
      <c r="R319" s="260"/>
      <c r="S319" s="260"/>
      <c r="T319" s="260"/>
      <c r="U319" s="260"/>
      <c r="V319" s="260"/>
      <c r="W319" s="260"/>
      <c r="X319" s="260"/>
      <c r="Y319" s="260"/>
      <c r="Z319" s="29"/>
    </row>
    <row r="320" spans="2:26" x14ac:dyDescent="0.25">
      <c r="B320" s="261"/>
      <c r="C320" s="261"/>
      <c r="D320" s="261"/>
      <c r="E320" s="261"/>
      <c r="F320" s="261"/>
      <c r="G320" s="261"/>
      <c r="H320" s="261"/>
      <c r="I320" s="261"/>
      <c r="J320" s="261"/>
      <c r="K320" s="261"/>
      <c r="L320" s="261"/>
      <c r="M320" s="261"/>
      <c r="N320" s="261"/>
      <c r="O320" s="261"/>
      <c r="P320" s="261"/>
      <c r="Q320" s="261"/>
      <c r="R320" s="261"/>
      <c r="S320" s="261"/>
      <c r="T320" s="261"/>
      <c r="U320" s="261"/>
      <c r="V320" s="261"/>
      <c r="W320" s="261"/>
      <c r="X320" s="261"/>
      <c r="Y320" s="261"/>
      <c r="Z320" s="28"/>
    </row>
    <row r="321" spans="2:26" x14ac:dyDescent="0.25">
      <c r="B321" s="261"/>
      <c r="C321" s="261"/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1"/>
      <c r="O321" s="261"/>
      <c r="P321" s="261"/>
      <c r="Q321" s="261"/>
      <c r="R321" s="261"/>
      <c r="S321" s="261"/>
      <c r="T321" s="261"/>
      <c r="U321" s="261"/>
      <c r="V321" s="261"/>
      <c r="W321" s="261"/>
      <c r="X321" s="261"/>
      <c r="Y321" s="261"/>
      <c r="Z321" s="28"/>
    </row>
    <row r="322" spans="2:26" x14ac:dyDescent="0.25">
      <c r="B322" s="261"/>
      <c r="C322" s="261"/>
      <c r="D322" s="261"/>
      <c r="E322" s="261"/>
      <c r="F322" s="261"/>
      <c r="G322" s="261"/>
      <c r="H322" s="261"/>
      <c r="I322" s="261"/>
      <c r="J322" s="261"/>
      <c r="K322" s="261"/>
      <c r="L322" s="261"/>
      <c r="M322" s="261"/>
      <c r="N322" s="261"/>
      <c r="O322" s="261"/>
      <c r="P322" s="261"/>
      <c r="Q322" s="261"/>
      <c r="R322" s="261"/>
      <c r="S322" s="261"/>
      <c r="T322" s="261"/>
      <c r="U322" s="261"/>
      <c r="V322" s="261"/>
      <c r="W322" s="261"/>
      <c r="X322" s="261"/>
      <c r="Y322" s="261"/>
      <c r="Z322" s="28"/>
    </row>
    <row r="323" spans="2:26" x14ac:dyDescent="0.25"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1"/>
      <c r="O323" s="261"/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8"/>
    </row>
    <row r="324" spans="2:26" x14ac:dyDescent="0.25">
      <c r="B324" s="261"/>
      <c r="C324" s="261"/>
      <c r="D324" s="261"/>
      <c r="E324" s="261"/>
      <c r="F324" s="261"/>
      <c r="G324" s="261"/>
      <c r="H324" s="261"/>
      <c r="I324" s="261"/>
      <c r="J324" s="261"/>
      <c r="K324" s="261"/>
      <c r="L324" s="261"/>
      <c r="M324" s="261"/>
      <c r="N324" s="261"/>
      <c r="O324" s="261"/>
      <c r="P324" s="261"/>
      <c r="Q324" s="261"/>
      <c r="R324" s="261"/>
      <c r="S324" s="261"/>
      <c r="T324" s="261"/>
      <c r="U324" s="261"/>
      <c r="V324" s="261"/>
      <c r="W324" s="261"/>
      <c r="X324" s="261"/>
      <c r="Y324" s="261"/>
      <c r="Z324" s="28"/>
    </row>
    <row r="325" spans="2:26" x14ac:dyDescent="0.25">
      <c r="B325" s="261"/>
      <c r="C325" s="261"/>
      <c r="D325" s="260"/>
      <c r="E325" s="260"/>
      <c r="F325" s="260"/>
      <c r="G325" s="260"/>
      <c r="H325" s="260"/>
      <c r="I325" s="260"/>
      <c r="J325" s="260"/>
      <c r="K325" s="260"/>
      <c r="L325" s="260"/>
      <c r="M325" s="260"/>
      <c r="N325" s="260"/>
      <c r="O325" s="260"/>
      <c r="P325" s="260"/>
      <c r="Q325" s="260"/>
      <c r="R325" s="260"/>
      <c r="S325" s="260"/>
      <c r="T325" s="260"/>
      <c r="U325" s="260"/>
      <c r="V325" s="260"/>
      <c r="W325" s="260"/>
      <c r="X325" s="260"/>
      <c r="Y325" s="260"/>
      <c r="Z325" s="29"/>
    </row>
    <row r="326" spans="2:26" x14ac:dyDescent="0.25"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1"/>
      <c r="O326" s="261"/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8"/>
    </row>
    <row r="327" spans="2:26" x14ac:dyDescent="0.25">
      <c r="B327" s="261"/>
      <c r="C327" s="261"/>
      <c r="D327" s="262"/>
      <c r="E327" s="262"/>
      <c r="F327" s="262"/>
      <c r="G327" s="262"/>
      <c r="H327" s="262"/>
      <c r="I327" s="262"/>
      <c r="J327" s="262"/>
      <c r="K327" s="262"/>
      <c r="L327" s="262"/>
      <c r="M327" s="262"/>
      <c r="N327" s="262"/>
      <c r="O327" s="262"/>
      <c r="P327" s="262"/>
      <c r="Q327" s="262"/>
      <c r="R327" s="262"/>
      <c r="S327" s="262"/>
      <c r="T327" s="262"/>
      <c r="U327" s="262"/>
      <c r="V327" s="262"/>
      <c r="W327" s="262"/>
      <c r="X327" s="262"/>
      <c r="Y327" s="262"/>
      <c r="Z327" s="28"/>
    </row>
    <row r="328" spans="2:26" x14ac:dyDescent="0.25">
      <c r="B328" s="260"/>
      <c r="C328" s="260"/>
      <c r="D328" s="260"/>
      <c r="E328" s="260"/>
      <c r="F328" s="260"/>
      <c r="G328" s="260"/>
      <c r="H328" s="260"/>
      <c r="I328" s="260"/>
      <c r="J328" s="260"/>
      <c r="K328" s="260"/>
      <c r="L328" s="260"/>
      <c r="M328" s="260"/>
      <c r="N328" s="260"/>
      <c r="O328" s="260"/>
      <c r="P328" s="260"/>
      <c r="Q328" s="260"/>
      <c r="R328" s="260"/>
      <c r="S328" s="260"/>
      <c r="T328" s="260"/>
      <c r="U328" s="260"/>
      <c r="V328" s="260"/>
      <c r="W328" s="260"/>
      <c r="X328" s="260"/>
      <c r="Y328" s="260"/>
      <c r="Z328" s="29"/>
    </row>
    <row r="329" spans="2:26" x14ac:dyDescent="0.25">
      <c r="B329" s="261"/>
      <c r="C329" s="261"/>
      <c r="D329" s="261"/>
      <c r="E329" s="261"/>
      <c r="F329" s="261"/>
      <c r="G329" s="261"/>
      <c r="H329" s="261"/>
      <c r="I329" s="261"/>
      <c r="J329" s="261"/>
      <c r="K329" s="261"/>
      <c r="L329" s="261"/>
      <c r="M329" s="261"/>
      <c r="N329" s="261"/>
      <c r="O329" s="261"/>
      <c r="P329" s="261"/>
      <c r="Q329" s="261"/>
      <c r="R329" s="261"/>
      <c r="S329" s="261"/>
      <c r="T329" s="261"/>
      <c r="U329" s="261"/>
      <c r="V329" s="261"/>
      <c r="W329" s="261"/>
      <c r="X329" s="261"/>
      <c r="Y329" s="261"/>
      <c r="Z329" s="28"/>
    </row>
    <row r="330" spans="2:26" x14ac:dyDescent="0.25">
      <c r="B330" s="261"/>
      <c r="C330" s="261"/>
      <c r="D330" s="261"/>
      <c r="E330" s="261"/>
      <c r="F330" s="261"/>
      <c r="G330" s="261"/>
      <c r="H330" s="261"/>
      <c r="I330" s="261"/>
      <c r="J330" s="261"/>
      <c r="K330" s="261"/>
      <c r="L330" s="261"/>
      <c r="M330" s="261"/>
      <c r="N330" s="261"/>
      <c r="O330" s="261"/>
      <c r="P330" s="261"/>
      <c r="Q330" s="261"/>
      <c r="R330" s="261"/>
      <c r="S330" s="261"/>
      <c r="T330" s="261"/>
      <c r="U330" s="261"/>
      <c r="V330" s="261"/>
      <c r="W330" s="261"/>
      <c r="X330" s="261"/>
      <c r="Y330" s="261"/>
      <c r="Z330" s="28"/>
    </row>
    <row r="331" spans="2:26" x14ac:dyDescent="0.25">
      <c r="B331" s="261"/>
      <c r="C331" s="261"/>
      <c r="D331" s="261"/>
      <c r="E331" s="261"/>
      <c r="F331" s="261"/>
      <c r="G331" s="261"/>
      <c r="H331" s="261"/>
      <c r="I331" s="261"/>
      <c r="J331" s="261"/>
      <c r="K331" s="261"/>
      <c r="L331" s="261"/>
      <c r="M331" s="261"/>
      <c r="N331" s="261"/>
      <c r="O331" s="261"/>
      <c r="P331" s="261"/>
      <c r="Q331" s="261"/>
      <c r="R331" s="261"/>
      <c r="S331" s="261"/>
      <c r="T331" s="261"/>
      <c r="U331" s="261"/>
      <c r="V331" s="261"/>
      <c r="W331" s="261"/>
      <c r="X331" s="261"/>
      <c r="Y331" s="261"/>
      <c r="Z331" s="28"/>
    </row>
    <row r="332" spans="2:26" x14ac:dyDescent="0.25">
      <c r="B332" s="261"/>
      <c r="C332" s="261"/>
      <c r="D332" s="261"/>
      <c r="E332" s="261"/>
      <c r="F332" s="261"/>
      <c r="G332" s="261"/>
      <c r="H332" s="261"/>
      <c r="I332" s="261"/>
      <c r="J332" s="261"/>
      <c r="K332" s="261"/>
      <c r="L332" s="261"/>
      <c r="M332" s="261"/>
      <c r="N332" s="261"/>
      <c r="O332" s="261"/>
      <c r="P332" s="261"/>
      <c r="Q332" s="261"/>
      <c r="R332" s="261"/>
      <c r="S332" s="261"/>
      <c r="T332" s="261"/>
      <c r="U332" s="261"/>
      <c r="V332" s="261"/>
      <c r="W332" s="261"/>
      <c r="X332" s="261"/>
      <c r="Y332" s="261"/>
      <c r="Z332" s="28"/>
    </row>
    <row r="333" spans="2:26" x14ac:dyDescent="0.25">
      <c r="B333" s="261"/>
      <c r="C333" s="261"/>
      <c r="D333" s="261"/>
      <c r="E333" s="261"/>
      <c r="F333" s="261"/>
      <c r="G333" s="261"/>
      <c r="H333" s="261"/>
      <c r="I333" s="261"/>
      <c r="J333" s="261"/>
      <c r="K333" s="261"/>
      <c r="L333" s="261"/>
      <c r="M333" s="261"/>
      <c r="N333" s="261"/>
      <c r="O333" s="261"/>
      <c r="P333" s="261"/>
      <c r="Q333" s="261"/>
      <c r="R333" s="261"/>
      <c r="S333" s="261"/>
      <c r="T333" s="261"/>
      <c r="U333" s="261"/>
      <c r="V333" s="261"/>
      <c r="W333" s="261"/>
      <c r="X333" s="261"/>
      <c r="Y333" s="261"/>
      <c r="Z333" s="28"/>
    </row>
    <row r="334" spans="2:26" x14ac:dyDescent="0.25">
      <c r="B334" s="261"/>
      <c r="C334" s="261"/>
      <c r="D334" s="260"/>
      <c r="E334" s="260"/>
      <c r="F334" s="260"/>
      <c r="G334" s="260"/>
      <c r="H334" s="260"/>
      <c r="I334" s="260"/>
      <c r="J334" s="260"/>
      <c r="K334" s="260"/>
      <c r="L334" s="260"/>
      <c r="M334" s="260"/>
      <c r="N334" s="260"/>
      <c r="O334" s="260"/>
      <c r="P334" s="260"/>
      <c r="Q334" s="260"/>
      <c r="R334" s="260"/>
      <c r="S334" s="260"/>
      <c r="T334" s="260"/>
      <c r="U334" s="260"/>
      <c r="V334" s="260"/>
      <c r="W334" s="260"/>
      <c r="X334" s="260"/>
      <c r="Y334" s="260"/>
      <c r="Z334" s="29"/>
    </row>
    <row r="335" spans="2:26" x14ac:dyDescent="0.25">
      <c r="B335" s="260"/>
      <c r="C335" s="260"/>
      <c r="D335" s="260"/>
      <c r="E335" s="260"/>
      <c r="F335" s="260"/>
      <c r="G335" s="260"/>
      <c r="H335" s="260"/>
      <c r="I335" s="260"/>
      <c r="J335" s="260"/>
      <c r="K335" s="260"/>
      <c r="L335" s="260"/>
      <c r="M335" s="260"/>
      <c r="N335" s="260"/>
      <c r="O335" s="260"/>
      <c r="P335" s="260"/>
      <c r="Q335" s="260"/>
      <c r="R335" s="260"/>
      <c r="S335" s="260"/>
      <c r="T335" s="260"/>
      <c r="U335" s="260"/>
      <c r="V335" s="260"/>
      <c r="W335" s="260"/>
      <c r="X335" s="260"/>
      <c r="Y335" s="260"/>
      <c r="Z335" s="29"/>
    </row>
    <row r="336" spans="2:26" x14ac:dyDescent="0.25">
      <c r="B336" s="261"/>
      <c r="C336" s="261"/>
      <c r="D336" s="261"/>
      <c r="E336" s="261"/>
      <c r="F336" s="261"/>
      <c r="G336" s="261"/>
      <c r="H336" s="261"/>
      <c r="I336" s="261"/>
      <c r="J336" s="261"/>
      <c r="K336" s="261"/>
      <c r="L336" s="261"/>
      <c r="M336" s="261"/>
      <c r="N336" s="261"/>
      <c r="O336" s="261"/>
      <c r="P336" s="261"/>
      <c r="Q336" s="261"/>
      <c r="R336" s="261"/>
      <c r="S336" s="261"/>
      <c r="T336" s="261"/>
      <c r="U336" s="261"/>
      <c r="V336" s="261"/>
      <c r="W336" s="261"/>
      <c r="X336" s="261"/>
      <c r="Y336" s="261"/>
      <c r="Z336" s="28"/>
    </row>
    <row r="337" spans="2:26" x14ac:dyDescent="0.25">
      <c r="B337" s="261"/>
      <c r="C337" s="261"/>
      <c r="D337" s="261"/>
      <c r="E337" s="261"/>
      <c r="F337" s="261"/>
      <c r="G337" s="261"/>
      <c r="H337" s="261"/>
      <c r="I337" s="261"/>
      <c r="J337" s="261"/>
      <c r="K337" s="261"/>
      <c r="L337" s="261"/>
      <c r="M337" s="261"/>
      <c r="N337" s="261"/>
      <c r="O337" s="261"/>
      <c r="P337" s="261"/>
      <c r="Q337" s="261"/>
      <c r="R337" s="261"/>
      <c r="S337" s="261"/>
      <c r="T337" s="261"/>
      <c r="U337" s="261"/>
      <c r="V337" s="261"/>
      <c r="W337" s="261"/>
      <c r="X337" s="261"/>
      <c r="Y337" s="261"/>
      <c r="Z337" s="28"/>
    </row>
    <row r="338" spans="2:26" x14ac:dyDescent="0.25">
      <c r="B338" s="261"/>
      <c r="C338" s="261"/>
      <c r="D338" s="261"/>
      <c r="E338" s="261"/>
      <c r="F338" s="261"/>
      <c r="G338" s="261"/>
      <c r="H338" s="261"/>
      <c r="I338" s="261"/>
      <c r="J338" s="261"/>
      <c r="K338" s="261"/>
      <c r="L338" s="261"/>
      <c r="M338" s="261"/>
      <c r="N338" s="261"/>
      <c r="O338" s="261"/>
      <c r="P338" s="261"/>
      <c r="Q338" s="261"/>
      <c r="R338" s="261"/>
      <c r="S338" s="261"/>
      <c r="T338" s="261"/>
      <c r="U338" s="261"/>
      <c r="V338" s="261"/>
      <c r="W338" s="261"/>
      <c r="X338" s="261"/>
      <c r="Y338" s="261"/>
      <c r="Z338" s="28"/>
    </row>
    <row r="339" spans="2:26" x14ac:dyDescent="0.25">
      <c r="B339" s="261"/>
      <c r="C339" s="261"/>
      <c r="D339" s="261"/>
      <c r="E339" s="261"/>
      <c r="F339" s="261"/>
      <c r="G339" s="261"/>
      <c r="H339" s="261"/>
      <c r="I339" s="261"/>
      <c r="J339" s="261"/>
      <c r="K339" s="261"/>
      <c r="L339" s="261"/>
      <c r="M339" s="261"/>
      <c r="N339" s="261"/>
      <c r="O339" s="261"/>
      <c r="P339" s="261"/>
      <c r="Q339" s="261"/>
      <c r="R339" s="261"/>
      <c r="S339" s="261"/>
      <c r="T339" s="261"/>
      <c r="U339" s="261"/>
      <c r="V339" s="261"/>
      <c r="W339" s="261"/>
      <c r="X339" s="261"/>
      <c r="Y339" s="261"/>
      <c r="Z339" s="28"/>
    </row>
    <row r="340" spans="2:26" x14ac:dyDescent="0.25">
      <c r="B340" s="261"/>
      <c r="C340" s="261"/>
      <c r="D340" s="261"/>
      <c r="E340" s="261"/>
      <c r="F340" s="261"/>
      <c r="G340" s="261"/>
      <c r="H340" s="261"/>
      <c r="I340" s="261"/>
      <c r="J340" s="261"/>
      <c r="K340" s="261"/>
      <c r="L340" s="261"/>
      <c r="M340" s="261"/>
      <c r="N340" s="261"/>
      <c r="O340" s="261"/>
      <c r="P340" s="261"/>
      <c r="Q340" s="261"/>
      <c r="R340" s="261"/>
      <c r="S340" s="261"/>
      <c r="T340" s="261"/>
      <c r="U340" s="261"/>
      <c r="V340" s="261"/>
      <c r="W340" s="261"/>
      <c r="X340" s="261"/>
      <c r="Y340" s="261"/>
      <c r="Z340" s="28"/>
    </row>
    <row r="341" spans="2:26" x14ac:dyDescent="0.25">
      <c r="B341" s="261"/>
      <c r="C341" s="261"/>
      <c r="D341" s="260"/>
      <c r="E341" s="260"/>
      <c r="F341" s="260"/>
      <c r="G341" s="260"/>
      <c r="H341" s="260"/>
      <c r="I341" s="260"/>
      <c r="J341" s="260"/>
      <c r="K341" s="260"/>
      <c r="L341" s="260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0"/>
      <c r="Y341" s="260"/>
      <c r="Z341" s="29"/>
    </row>
    <row r="342" spans="2:26" x14ac:dyDescent="0.25">
      <c r="B342" s="260"/>
      <c r="C342" s="260"/>
      <c r="D342" s="260"/>
      <c r="E342" s="260"/>
      <c r="F342" s="260"/>
      <c r="G342" s="260"/>
      <c r="H342" s="260"/>
      <c r="I342" s="260"/>
      <c r="J342" s="260"/>
      <c r="K342" s="260"/>
      <c r="L342" s="260"/>
      <c r="M342" s="260"/>
      <c r="N342" s="260"/>
      <c r="O342" s="260"/>
      <c r="P342" s="260"/>
      <c r="Q342" s="260"/>
      <c r="R342" s="263"/>
      <c r="S342" s="263"/>
      <c r="T342" s="260"/>
      <c r="U342" s="260"/>
      <c r="V342" s="260"/>
      <c r="W342" s="260"/>
      <c r="X342" s="260"/>
      <c r="Y342" s="260"/>
      <c r="Z342" s="29"/>
    </row>
    <row r="343" spans="2:26" x14ac:dyDescent="0.25">
      <c r="B343" s="261"/>
      <c r="C343" s="261"/>
      <c r="D343" s="261"/>
      <c r="E343" s="261"/>
      <c r="F343" s="261"/>
      <c r="G343" s="261"/>
      <c r="H343" s="261"/>
      <c r="I343" s="261"/>
      <c r="J343" s="261"/>
      <c r="K343" s="261"/>
      <c r="L343" s="261"/>
      <c r="M343" s="261"/>
      <c r="N343" s="261"/>
      <c r="O343" s="261"/>
      <c r="P343" s="261"/>
      <c r="Q343" s="261"/>
      <c r="R343" s="261"/>
      <c r="S343" s="261"/>
      <c r="T343" s="261"/>
      <c r="U343" s="261"/>
      <c r="V343" s="261"/>
      <c r="W343" s="261"/>
      <c r="X343" s="261"/>
      <c r="Y343" s="261"/>
      <c r="Z343" s="28"/>
    </row>
    <row r="344" spans="2:26" x14ac:dyDescent="0.25">
      <c r="B344" s="261"/>
      <c r="C344" s="261"/>
      <c r="D344" s="261"/>
      <c r="E344" s="261"/>
      <c r="F344" s="261"/>
      <c r="G344" s="261"/>
      <c r="H344" s="261"/>
      <c r="I344" s="261"/>
      <c r="J344" s="261"/>
      <c r="K344" s="261"/>
      <c r="L344" s="261"/>
      <c r="M344" s="261"/>
      <c r="N344" s="261"/>
      <c r="O344" s="261"/>
      <c r="P344" s="261"/>
      <c r="Q344" s="261"/>
      <c r="R344" s="261"/>
      <c r="S344" s="261"/>
      <c r="T344" s="261"/>
      <c r="U344" s="261"/>
      <c r="V344" s="261"/>
      <c r="W344" s="261"/>
      <c r="X344" s="261"/>
      <c r="Y344" s="261"/>
      <c r="Z344" s="28"/>
    </row>
    <row r="345" spans="2:26" x14ac:dyDescent="0.25">
      <c r="B345" s="261"/>
      <c r="C345" s="261"/>
      <c r="D345" s="261"/>
      <c r="E345" s="261"/>
      <c r="F345" s="261"/>
      <c r="G345" s="261"/>
      <c r="H345" s="261"/>
      <c r="I345" s="261"/>
      <c r="J345" s="261"/>
      <c r="K345" s="261"/>
      <c r="L345" s="261"/>
      <c r="M345" s="261"/>
      <c r="N345" s="261"/>
      <c r="O345" s="261"/>
      <c r="P345" s="261"/>
      <c r="Q345" s="261"/>
      <c r="R345" s="261"/>
      <c r="S345" s="261"/>
      <c r="T345" s="261"/>
      <c r="U345" s="261"/>
      <c r="V345" s="261"/>
      <c r="W345" s="261"/>
      <c r="X345" s="261"/>
      <c r="Y345" s="261"/>
      <c r="Z345" s="28"/>
    </row>
    <row r="346" spans="2:26" x14ac:dyDescent="0.25">
      <c r="B346" s="261"/>
      <c r="C346" s="261"/>
      <c r="D346" s="261"/>
      <c r="E346" s="261"/>
      <c r="F346" s="261"/>
      <c r="G346" s="261"/>
      <c r="H346" s="261"/>
      <c r="I346" s="261"/>
      <c r="J346" s="261"/>
      <c r="K346" s="261"/>
      <c r="L346" s="261"/>
      <c r="M346" s="261"/>
      <c r="N346" s="261"/>
      <c r="O346" s="261"/>
      <c r="P346" s="261"/>
      <c r="Q346" s="261"/>
      <c r="R346" s="261"/>
      <c r="S346" s="261"/>
      <c r="T346" s="261"/>
      <c r="U346" s="261"/>
      <c r="V346" s="261"/>
      <c r="W346" s="261"/>
      <c r="X346" s="261"/>
      <c r="Y346" s="261"/>
      <c r="Z346" s="28"/>
    </row>
    <row r="347" spans="2:26" x14ac:dyDescent="0.25">
      <c r="B347" s="261"/>
      <c r="C347" s="261"/>
      <c r="D347" s="261"/>
      <c r="E347" s="261"/>
      <c r="F347" s="261"/>
      <c r="G347" s="261"/>
      <c r="H347" s="261"/>
      <c r="I347" s="261"/>
      <c r="J347" s="261"/>
      <c r="K347" s="261"/>
      <c r="L347" s="261"/>
      <c r="M347" s="261"/>
      <c r="N347" s="261"/>
      <c r="O347" s="261"/>
      <c r="P347" s="261"/>
      <c r="Q347" s="261"/>
      <c r="R347" s="261"/>
      <c r="S347" s="261"/>
      <c r="T347" s="261"/>
      <c r="U347" s="261"/>
      <c r="V347" s="261"/>
      <c r="W347" s="261"/>
      <c r="X347" s="261"/>
      <c r="Y347" s="261"/>
      <c r="Z347" s="28"/>
    </row>
    <row r="348" spans="2:26" x14ac:dyDescent="0.25">
      <c r="B348" s="261"/>
      <c r="C348" s="261"/>
      <c r="D348" s="260"/>
      <c r="E348" s="260"/>
      <c r="F348" s="260"/>
      <c r="G348" s="260"/>
      <c r="H348" s="260"/>
      <c r="I348" s="260"/>
      <c r="J348" s="260"/>
      <c r="K348" s="260"/>
      <c r="L348" s="260"/>
      <c r="M348" s="260"/>
      <c r="N348" s="260"/>
      <c r="O348" s="260"/>
      <c r="P348" s="260"/>
      <c r="Q348" s="260"/>
      <c r="R348" s="260"/>
      <c r="S348" s="260"/>
      <c r="T348" s="260"/>
      <c r="U348" s="260"/>
      <c r="V348" s="260"/>
      <c r="W348" s="260"/>
      <c r="X348" s="260"/>
      <c r="Y348" s="260"/>
      <c r="Z348" s="29"/>
    </row>
    <row r="349" spans="2:26" x14ac:dyDescent="0.25">
      <c r="B349" s="260"/>
      <c r="C349" s="260"/>
      <c r="D349" s="260"/>
      <c r="E349" s="260"/>
      <c r="F349" s="260"/>
      <c r="G349" s="260"/>
      <c r="H349" s="260"/>
      <c r="I349" s="260"/>
      <c r="J349" s="260"/>
      <c r="K349" s="260"/>
      <c r="L349" s="260"/>
      <c r="M349" s="260"/>
      <c r="N349" s="260"/>
      <c r="O349" s="260"/>
      <c r="P349" s="260"/>
      <c r="Q349" s="260"/>
      <c r="R349" s="263"/>
      <c r="S349" s="263"/>
      <c r="T349" s="260"/>
      <c r="U349" s="260"/>
      <c r="V349" s="260"/>
      <c r="W349" s="260"/>
      <c r="X349" s="260"/>
      <c r="Y349" s="260"/>
      <c r="Z349" s="29"/>
    </row>
    <row r="350" spans="2:26" x14ac:dyDescent="0.25">
      <c r="B350" s="28"/>
      <c r="C350" s="261"/>
      <c r="D350" s="261"/>
      <c r="E350" s="261"/>
      <c r="F350" s="261"/>
      <c r="G350" s="261"/>
      <c r="H350" s="261"/>
      <c r="I350" s="261"/>
      <c r="J350" s="261"/>
      <c r="K350" s="261"/>
      <c r="L350" s="261"/>
      <c r="M350" s="261"/>
      <c r="N350" s="261"/>
      <c r="O350" s="261"/>
      <c r="P350" s="261"/>
      <c r="Q350" s="261"/>
      <c r="R350" s="261"/>
      <c r="S350" s="261"/>
      <c r="T350" s="261"/>
      <c r="U350" s="261"/>
      <c r="V350" s="261"/>
      <c r="W350" s="261"/>
      <c r="X350" s="261"/>
      <c r="Y350" s="261"/>
      <c r="Z350" s="261"/>
    </row>
    <row r="351" spans="2:26" x14ac:dyDescent="0.25">
      <c r="B351" s="28"/>
      <c r="C351" s="261"/>
      <c r="D351" s="261"/>
      <c r="E351" s="261"/>
      <c r="F351" s="261"/>
      <c r="G351" s="261"/>
      <c r="H351" s="261"/>
      <c r="I351" s="261"/>
      <c r="J351" s="261"/>
      <c r="K351" s="261"/>
      <c r="L351" s="261"/>
      <c r="M351" s="261"/>
      <c r="N351" s="261"/>
      <c r="O351" s="261"/>
      <c r="P351" s="261"/>
      <c r="Q351" s="261"/>
      <c r="R351" s="261"/>
      <c r="S351" s="261"/>
      <c r="T351" s="261"/>
      <c r="U351" s="261"/>
      <c r="V351" s="261"/>
      <c r="W351" s="261"/>
      <c r="X351" s="261"/>
      <c r="Y351" s="261"/>
      <c r="Z351" s="261"/>
    </row>
    <row r="352" spans="2:26" x14ac:dyDescent="0.25">
      <c r="B352" s="28"/>
      <c r="C352" s="261"/>
      <c r="D352" s="261"/>
      <c r="E352" s="261"/>
      <c r="F352" s="261"/>
      <c r="G352" s="261"/>
      <c r="H352" s="261"/>
      <c r="I352" s="261"/>
      <c r="J352" s="261"/>
      <c r="K352" s="261"/>
      <c r="L352" s="261"/>
      <c r="M352" s="261"/>
      <c r="N352" s="261"/>
      <c r="O352" s="261"/>
      <c r="P352" s="261"/>
      <c r="Q352" s="261"/>
      <c r="R352" s="261"/>
      <c r="S352" s="261"/>
      <c r="T352" s="261"/>
      <c r="U352" s="261"/>
      <c r="V352" s="261"/>
      <c r="W352" s="261"/>
      <c r="X352" s="261"/>
      <c r="Y352" s="261"/>
      <c r="Z352" s="261"/>
    </row>
    <row r="353" spans="2:26" x14ac:dyDescent="0.25">
      <c r="B353" s="28"/>
      <c r="C353" s="261"/>
      <c r="D353" s="261"/>
      <c r="E353" s="261"/>
      <c r="F353" s="261"/>
      <c r="G353" s="261"/>
      <c r="H353" s="261"/>
      <c r="I353" s="261"/>
      <c r="J353" s="261"/>
      <c r="K353" s="261"/>
      <c r="L353" s="261"/>
      <c r="M353" s="261"/>
      <c r="N353" s="261"/>
      <c r="O353" s="261"/>
      <c r="P353" s="261"/>
      <c r="Q353" s="261"/>
      <c r="R353" s="261"/>
      <c r="S353" s="261"/>
      <c r="T353" s="261"/>
      <c r="U353" s="261"/>
      <c r="V353" s="261"/>
      <c r="W353" s="261"/>
      <c r="X353" s="261"/>
      <c r="Y353" s="261"/>
      <c r="Z353" s="261"/>
    </row>
    <row r="354" spans="2:26" x14ac:dyDescent="0.25">
      <c r="B354" s="28"/>
      <c r="C354" s="261"/>
      <c r="D354" s="261"/>
      <c r="E354" s="261"/>
      <c r="F354" s="261"/>
      <c r="G354" s="261"/>
      <c r="H354" s="261"/>
      <c r="I354" s="261"/>
      <c r="J354" s="261"/>
      <c r="K354" s="261"/>
      <c r="L354" s="261"/>
      <c r="M354" s="261"/>
      <c r="N354" s="261"/>
      <c r="O354" s="261"/>
      <c r="P354" s="261"/>
      <c r="Q354" s="261"/>
      <c r="R354" s="261"/>
      <c r="S354" s="261"/>
      <c r="T354" s="261"/>
      <c r="U354" s="261"/>
      <c r="V354" s="261"/>
      <c r="W354" s="261"/>
      <c r="X354" s="261"/>
      <c r="Y354" s="261"/>
      <c r="Z354" s="261"/>
    </row>
    <row r="355" spans="2:26" x14ac:dyDescent="0.25">
      <c r="B355" s="28"/>
      <c r="C355" s="260"/>
      <c r="D355" s="260"/>
      <c r="E355" s="260"/>
      <c r="F355" s="260"/>
      <c r="G355" s="260"/>
      <c r="H355" s="260"/>
      <c r="I355" s="260"/>
      <c r="J355" s="260"/>
      <c r="K355" s="260"/>
      <c r="L355" s="260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0"/>
      <c r="Y355" s="260"/>
      <c r="Z355" s="260"/>
    </row>
    <row r="356" spans="2:26" x14ac:dyDescent="0.25">
      <c r="B356" s="260"/>
      <c r="C356" s="260"/>
      <c r="D356" s="260"/>
      <c r="E356" s="260"/>
      <c r="F356" s="260"/>
      <c r="G356" s="260"/>
      <c r="H356" s="260"/>
      <c r="I356" s="260"/>
      <c r="J356" s="260"/>
      <c r="K356" s="260"/>
      <c r="L356" s="260"/>
      <c r="M356" s="260"/>
      <c r="N356" s="260"/>
      <c r="O356" s="260"/>
      <c r="P356" s="260"/>
      <c r="Q356" s="260"/>
      <c r="R356" s="260"/>
      <c r="S356" s="260"/>
      <c r="T356" s="260"/>
      <c r="U356" s="260"/>
      <c r="V356" s="260"/>
      <c r="W356" s="260"/>
      <c r="X356" s="260"/>
      <c r="Y356" s="260"/>
      <c r="Z356" s="29"/>
    </row>
    <row r="357" spans="2:26" x14ac:dyDescent="0.25">
      <c r="B357" s="261"/>
      <c r="C357" s="261"/>
      <c r="D357" s="261"/>
      <c r="E357" s="261"/>
      <c r="F357" s="261"/>
      <c r="G357" s="261"/>
      <c r="H357" s="261"/>
      <c r="I357" s="261"/>
      <c r="J357" s="261"/>
      <c r="K357" s="261"/>
      <c r="L357" s="261"/>
      <c r="M357" s="261"/>
      <c r="N357" s="261"/>
      <c r="O357" s="261"/>
      <c r="P357" s="261"/>
      <c r="Q357" s="261"/>
      <c r="R357" s="261"/>
      <c r="S357" s="261"/>
      <c r="T357" s="261"/>
      <c r="U357" s="261"/>
      <c r="V357" s="261"/>
      <c r="W357" s="261"/>
      <c r="X357" s="261"/>
      <c r="Y357" s="261"/>
      <c r="Z357" s="28"/>
    </row>
    <row r="358" spans="2:26" x14ac:dyDescent="0.25">
      <c r="B358" s="261"/>
      <c r="C358" s="261"/>
      <c r="D358" s="261"/>
      <c r="E358" s="261"/>
      <c r="F358" s="261"/>
      <c r="G358" s="261"/>
      <c r="H358" s="261"/>
      <c r="I358" s="261"/>
      <c r="J358" s="261"/>
      <c r="K358" s="261"/>
      <c r="L358" s="261"/>
      <c r="M358" s="261"/>
      <c r="N358" s="261"/>
      <c r="O358" s="261"/>
      <c r="P358" s="261"/>
      <c r="Q358" s="261"/>
      <c r="R358" s="261"/>
      <c r="S358" s="261"/>
      <c r="T358" s="261"/>
      <c r="U358" s="261"/>
      <c r="V358" s="261"/>
      <c r="W358" s="261"/>
      <c r="X358" s="261"/>
      <c r="Y358" s="261"/>
      <c r="Z358" s="28"/>
    </row>
    <row r="359" spans="2:26" x14ac:dyDescent="0.25">
      <c r="B359" s="261"/>
      <c r="C359" s="261"/>
      <c r="D359" s="261"/>
      <c r="E359" s="261"/>
      <c r="F359" s="261"/>
      <c r="G359" s="261"/>
      <c r="H359" s="261"/>
      <c r="I359" s="261"/>
      <c r="J359" s="261"/>
      <c r="K359" s="261"/>
      <c r="L359" s="261"/>
      <c r="M359" s="261"/>
      <c r="N359" s="261"/>
      <c r="O359" s="261"/>
      <c r="P359" s="261"/>
      <c r="Q359" s="261"/>
      <c r="R359" s="261"/>
      <c r="S359" s="261"/>
      <c r="T359" s="261"/>
      <c r="U359" s="261"/>
      <c r="V359" s="261"/>
      <c r="W359" s="261"/>
      <c r="X359" s="261"/>
      <c r="Y359" s="261"/>
      <c r="Z359" s="28"/>
    </row>
    <row r="360" spans="2:26" x14ac:dyDescent="0.25">
      <c r="B360" s="261"/>
      <c r="C360" s="261"/>
      <c r="D360" s="261"/>
      <c r="E360" s="261"/>
      <c r="F360" s="261"/>
      <c r="G360" s="261"/>
      <c r="H360" s="261"/>
      <c r="I360" s="261"/>
      <c r="J360" s="262"/>
      <c r="K360" s="262"/>
      <c r="L360" s="261"/>
      <c r="M360" s="261"/>
      <c r="N360" s="261"/>
      <c r="O360" s="261"/>
      <c r="P360" s="261"/>
      <c r="Q360" s="261"/>
      <c r="R360" s="261"/>
      <c r="S360" s="261"/>
      <c r="T360" s="261"/>
      <c r="U360" s="261"/>
      <c r="V360" s="261"/>
      <c r="W360" s="261"/>
      <c r="X360" s="261"/>
      <c r="Y360" s="261"/>
      <c r="Z360" s="28"/>
    </row>
    <row r="361" spans="2:26" x14ac:dyDescent="0.25">
      <c r="B361" s="261"/>
      <c r="C361" s="261"/>
      <c r="D361" s="261"/>
      <c r="E361" s="261"/>
      <c r="F361" s="261"/>
      <c r="G361" s="261"/>
      <c r="H361" s="261"/>
      <c r="I361" s="261"/>
      <c r="J361" s="261"/>
      <c r="K361" s="261"/>
      <c r="L361" s="261"/>
      <c r="M361" s="261"/>
      <c r="N361" s="261"/>
      <c r="O361" s="261"/>
      <c r="P361" s="261"/>
      <c r="Q361" s="261"/>
      <c r="R361" s="261"/>
      <c r="S361" s="261"/>
      <c r="T361" s="261"/>
      <c r="U361" s="261"/>
      <c r="V361" s="261"/>
      <c r="W361" s="261"/>
      <c r="X361" s="261"/>
      <c r="Y361" s="261"/>
      <c r="Z361" s="28"/>
    </row>
    <row r="362" spans="2:26" x14ac:dyDescent="0.25">
      <c r="B362" s="261"/>
      <c r="C362" s="261"/>
      <c r="D362" s="260"/>
      <c r="E362" s="260"/>
      <c r="F362" s="260"/>
      <c r="G362" s="260"/>
      <c r="H362" s="260"/>
      <c r="I362" s="260"/>
      <c r="J362" s="260"/>
      <c r="K362" s="260"/>
      <c r="L362" s="260"/>
      <c r="M362" s="260"/>
      <c r="N362" s="260"/>
      <c r="O362" s="260"/>
      <c r="P362" s="260"/>
      <c r="Q362" s="260"/>
      <c r="R362" s="260"/>
      <c r="S362" s="260"/>
      <c r="T362" s="260"/>
      <c r="U362" s="260"/>
      <c r="V362" s="260"/>
      <c r="W362" s="260"/>
      <c r="X362" s="260"/>
      <c r="Y362" s="260"/>
      <c r="Z362" s="29"/>
    </row>
    <row r="364" spans="2:26" ht="18.75" x14ac:dyDescent="0.25">
      <c r="B364" s="14"/>
    </row>
    <row r="365" spans="2:26" x14ac:dyDescent="0.25">
      <c r="B365" s="29"/>
      <c r="C365" s="29"/>
      <c r="D365" s="29"/>
    </row>
    <row r="366" spans="2:26" x14ac:dyDescent="0.25">
      <c r="B366" s="37"/>
      <c r="C366" s="31"/>
      <c r="D366" s="28"/>
    </row>
    <row r="367" spans="2:26" x14ac:dyDescent="0.25">
      <c r="B367" s="37"/>
      <c r="C367" s="31"/>
      <c r="D367" s="28"/>
    </row>
    <row r="368" spans="2:26" x14ac:dyDescent="0.25">
      <c r="B368" s="37"/>
      <c r="C368" s="31"/>
      <c r="D368" s="28"/>
    </row>
    <row r="369" spans="2:10" x14ac:dyDescent="0.25">
      <c r="B369" s="37"/>
      <c r="C369" s="31"/>
      <c r="D369" s="28"/>
    </row>
    <row r="370" spans="2:10" x14ac:dyDescent="0.25">
      <c r="B370" s="37"/>
      <c r="C370" s="31"/>
      <c r="D370" s="28"/>
    </row>
    <row r="371" spans="2:10" x14ac:dyDescent="0.25">
      <c r="B371" s="37"/>
      <c r="C371" s="31"/>
      <c r="D371" s="28"/>
    </row>
    <row r="372" spans="2:10" x14ac:dyDescent="0.25">
      <c r="B372" s="37"/>
      <c r="C372" s="31"/>
      <c r="D372" s="28"/>
    </row>
    <row r="373" spans="2:10" x14ac:dyDescent="0.25">
      <c r="B373" s="37"/>
      <c r="C373" s="31"/>
      <c r="D373" s="28"/>
    </row>
    <row r="374" spans="2:10" x14ac:dyDescent="0.25">
      <c r="B374" s="37"/>
      <c r="C374" s="31"/>
      <c r="D374" s="28"/>
    </row>
    <row r="375" spans="2:10" x14ac:dyDescent="0.25">
      <c r="B375" s="37"/>
      <c r="C375" s="31"/>
      <c r="D375" s="28"/>
    </row>
    <row r="376" spans="2:10" x14ac:dyDescent="0.25">
      <c r="B376" s="37"/>
      <c r="C376" s="31"/>
      <c r="D376" s="28"/>
    </row>
    <row r="377" spans="2:10" x14ac:dyDescent="0.25">
      <c r="B377" s="37"/>
      <c r="C377" s="31"/>
      <c r="D377" s="28"/>
    </row>
    <row r="378" spans="2:10" x14ac:dyDescent="0.25">
      <c r="B378" s="37"/>
      <c r="C378" s="31"/>
      <c r="D378" s="28"/>
    </row>
    <row r="379" spans="2:10" x14ac:dyDescent="0.25">
      <c r="B379" s="37"/>
      <c r="C379" s="31"/>
      <c r="D379" s="28"/>
    </row>
    <row r="380" spans="2:10" x14ac:dyDescent="0.25">
      <c r="B380" s="37"/>
      <c r="C380" s="31"/>
      <c r="D380" s="28"/>
    </row>
    <row r="382" spans="2:10" ht="18.75" x14ac:dyDescent="0.25">
      <c r="B382" s="14"/>
    </row>
    <row r="383" spans="2:10" x14ac:dyDescent="0.25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x14ac:dyDescent="0.25">
      <c r="B384" s="28"/>
      <c r="C384" s="31"/>
      <c r="D384" s="31"/>
      <c r="E384" s="28"/>
      <c r="F384" s="31"/>
      <c r="G384" s="31"/>
      <c r="H384" s="31"/>
      <c r="I384" s="28"/>
      <c r="J384" s="38"/>
    </row>
    <row r="385" spans="2:10" x14ac:dyDescent="0.25">
      <c r="B385" s="28"/>
      <c r="C385" s="31"/>
      <c r="D385" s="31"/>
      <c r="E385" s="28"/>
      <c r="F385" s="31"/>
      <c r="G385" s="31"/>
      <c r="H385" s="31"/>
      <c r="I385" s="28"/>
      <c r="J385" s="38"/>
    </row>
    <row r="386" spans="2:10" x14ac:dyDescent="0.25">
      <c r="B386" s="28"/>
      <c r="C386" s="31"/>
      <c r="D386" s="31"/>
      <c r="E386" s="28"/>
      <c r="F386" s="31"/>
      <c r="G386" s="31"/>
      <c r="H386" s="31"/>
      <c r="I386" s="28"/>
      <c r="J386" s="38"/>
    </row>
    <row r="387" spans="2:10" x14ac:dyDescent="0.25">
      <c r="B387" s="28"/>
      <c r="C387" s="31"/>
      <c r="D387" s="31"/>
      <c r="E387" s="28"/>
      <c r="F387" s="31"/>
      <c r="G387" s="31"/>
      <c r="H387" s="31"/>
      <c r="I387" s="28"/>
      <c r="J387" s="38"/>
    </row>
    <row r="388" spans="2:10" x14ac:dyDescent="0.25">
      <c r="B388" s="28"/>
      <c r="C388" s="31"/>
      <c r="D388" s="31"/>
      <c r="E388" s="28"/>
      <c r="F388" s="31"/>
      <c r="G388" s="31"/>
      <c r="H388" s="31"/>
      <c r="I388" s="28"/>
      <c r="J388" s="38"/>
    </row>
    <row r="389" spans="2:10" x14ac:dyDescent="0.25">
      <c r="B389" s="28"/>
      <c r="C389" s="31"/>
      <c r="D389" s="31"/>
      <c r="E389" s="28"/>
      <c r="F389" s="31"/>
      <c r="G389" s="31"/>
      <c r="H389" s="31"/>
      <c r="I389" s="28"/>
      <c r="J389" s="38"/>
    </row>
    <row r="390" spans="2:10" x14ac:dyDescent="0.25">
      <c r="B390" s="28"/>
      <c r="C390" s="31"/>
      <c r="D390" s="31"/>
      <c r="E390" s="28"/>
      <c r="F390" s="31"/>
      <c r="G390" s="31"/>
      <c r="H390" s="31"/>
      <c r="I390" s="28"/>
      <c r="J390" s="38"/>
    </row>
    <row r="391" spans="2:10" x14ac:dyDescent="0.25">
      <c r="B391" s="28"/>
      <c r="C391" s="31"/>
      <c r="D391" s="31"/>
      <c r="E391" s="28"/>
      <c r="F391" s="31"/>
      <c r="G391" s="31"/>
      <c r="H391" s="31"/>
      <c r="I391" s="28"/>
      <c r="J391" s="38"/>
    </row>
    <row r="392" spans="2:10" x14ac:dyDescent="0.25">
      <c r="B392" s="28"/>
      <c r="C392" s="31"/>
      <c r="D392" s="31"/>
      <c r="E392" s="28"/>
      <c r="F392" s="31"/>
      <c r="G392" s="31"/>
      <c r="H392" s="31"/>
      <c r="I392" s="28"/>
      <c r="J392" s="38"/>
    </row>
    <row r="393" spans="2:10" x14ac:dyDescent="0.25">
      <c r="B393" s="28"/>
      <c r="C393" s="31"/>
      <c r="D393" s="31"/>
      <c r="E393" s="28"/>
      <c r="F393" s="31"/>
      <c r="G393" s="31"/>
      <c r="H393" s="31"/>
      <c r="I393" s="28"/>
      <c r="J393" s="38"/>
    </row>
    <row r="394" spans="2:10" x14ac:dyDescent="0.25">
      <c r="B394" s="28"/>
      <c r="C394" s="31"/>
      <c r="D394" s="31"/>
      <c r="E394" s="28"/>
      <c r="F394" s="31"/>
      <c r="G394" s="31"/>
      <c r="H394" s="31"/>
      <c r="I394" s="31"/>
      <c r="J394" s="38"/>
    </row>
    <row r="395" spans="2:10" x14ac:dyDescent="0.25">
      <c r="B395" s="28"/>
      <c r="C395" s="31"/>
      <c r="D395" s="31"/>
      <c r="E395" s="28"/>
      <c r="F395" s="31"/>
      <c r="G395" s="31"/>
      <c r="H395" s="31"/>
      <c r="I395" s="31"/>
      <c r="J395" s="38"/>
    </row>
    <row r="396" spans="2:10" x14ac:dyDescent="0.25">
      <c r="B396" s="28"/>
      <c r="C396" s="31"/>
      <c r="D396" s="31"/>
      <c r="E396" s="28"/>
      <c r="F396" s="31"/>
      <c r="G396" s="31"/>
      <c r="H396" s="31"/>
      <c r="I396" s="31"/>
      <c r="J396" s="38"/>
    </row>
    <row r="397" spans="2:10" x14ac:dyDescent="0.25">
      <c r="B397" s="28"/>
      <c r="C397" s="31"/>
      <c r="D397" s="31"/>
      <c r="E397" s="28"/>
      <c r="F397" s="31"/>
      <c r="G397" s="31"/>
      <c r="H397" s="31"/>
      <c r="I397" s="31"/>
      <c r="J397" s="38"/>
    </row>
    <row r="398" spans="2:10" x14ac:dyDescent="0.25">
      <c r="B398" s="28"/>
      <c r="C398" s="31"/>
      <c r="D398" s="31"/>
      <c r="E398" s="28"/>
      <c r="F398" s="31"/>
      <c r="G398" s="31"/>
      <c r="H398" s="31"/>
      <c r="I398" s="31"/>
      <c r="J398" s="38"/>
    </row>
    <row r="399" spans="2:10" x14ac:dyDescent="0.25">
      <c r="B399" s="28"/>
      <c r="C399" s="31"/>
      <c r="D399" s="31"/>
      <c r="E399" s="28"/>
      <c r="F399" s="31"/>
      <c r="G399" s="31"/>
      <c r="H399" s="31"/>
      <c r="I399" s="31"/>
      <c r="J399" s="38"/>
    </row>
    <row r="400" spans="2:10" x14ac:dyDescent="0.25">
      <c r="B400" s="28"/>
      <c r="C400" s="31"/>
      <c r="D400" s="31"/>
      <c r="E400" s="31"/>
      <c r="F400" s="31"/>
      <c r="G400" s="31"/>
      <c r="H400" s="31"/>
      <c r="I400" s="31"/>
      <c r="J400" s="38"/>
    </row>
    <row r="401" spans="2:10" x14ac:dyDescent="0.25">
      <c r="B401" s="28"/>
      <c r="C401" s="31"/>
      <c r="D401" s="31"/>
      <c r="E401" s="31"/>
      <c r="F401" s="31"/>
      <c r="G401" s="31"/>
      <c r="H401" s="31"/>
      <c r="I401" s="31"/>
      <c r="J401" s="38"/>
    </row>
    <row r="402" spans="2:10" x14ac:dyDescent="0.25">
      <c r="B402" s="28"/>
      <c r="C402" s="31"/>
      <c r="D402" s="31"/>
      <c r="E402" s="31"/>
      <c r="F402" s="31"/>
      <c r="G402" s="31"/>
      <c r="H402" s="31"/>
      <c r="I402" s="31"/>
      <c r="J402" s="38"/>
    </row>
  </sheetData>
  <mergeCells count="3048">
    <mergeCell ref="N110:O110"/>
    <mergeCell ref="P110:Q110"/>
    <mergeCell ref="R110:S110"/>
    <mergeCell ref="T110:U110"/>
    <mergeCell ref="V110:W110"/>
    <mergeCell ref="X110:Y110"/>
    <mergeCell ref="B110:C110"/>
    <mergeCell ref="D110:E110"/>
    <mergeCell ref="F110:G110"/>
    <mergeCell ref="H110:I110"/>
    <mergeCell ref="J110:K110"/>
    <mergeCell ref="L110:M110"/>
    <mergeCell ref="N109:O109"/>
    <mergeCell ref="P109:Q109"/>
    <mergeCell ref="R109:S109"/>
    <mergeCell ref="T109:U109"/>
    <mergeCell ref="V109:W109"/>
    <mergeCell ref="X109:Y109"/>
    <mergeCell ref="B109:C109"/>
    <mergeCell ref="D109:E109"/>
    <mergeCell ref="F109:G109"/>
    <mergeCell ref="H109:I109"/>
    <mergeCell ref="J109:K109"/>
    <mergeCell ref="L109:M109"/>
    <mergeCell ref="N112:O112"/>
    <mergeCell ref="P112:Q112"/>
    <mergeCell ref="R112:S112"/>
    <mergeCell ref="T112:U112"/>
    <mergeCell ref="V112:W112"/>
    <mergeCell ref="X112:Y112"/>
    <mergeCell ref="B112:C112"/>
    <mergeCell ref="D112:E112"/>
    <mergeCell ref="F112:G112"/>
    <mergeCell ref="H112:I112"/>
    <mergeCell ref="J112:K112"/>
    <mergeCell ref="L112:M112"/>
    <mergeCell ref="N111:O111"/>
    <mergeCell ref="P111:Q111"/>
    <mergeCell ref="R111:S111"/>
    <mergeCell ref="T111:U111"/>
    <mergeCell ref="V111:W111"/>
    <mergeCell ref="X111:Y111"/>
    <mergeCell ref="B111:C111"/>
    <mergeCell ref="D111:E111"/>
    <mergeCell ref="F111:G111"/>
    <mergeCell ref="H111:I111"/>
    <mergeCell ref="J111:K111"/>
    <mergeCell ref="L111:M111"/>
    <mergeCell ref="N114:O114"/>
    <mergeCell ref="P114:Q114"/>
    <mergeCell ref="R114:S114"/>
    <mergeCell ref="T114:U114"/>
    <mergeCell ref="V114:W114"/>
    <mergeCell ref="X114:Y114"/>
    <mergeCell ref="B114:C114"/>
    <mergeCell ref="D114:E114"/>
    <mergeCell ref="F114:G114"/>
    <mergeCell ref="H114:I114"/>
    <mergeCell ref="J114:K114"/>
    <mergeCell ref="L114:M114"/>
    <mergeCell ref="N113:O113"/>
    <mergeCell ref="P113:Q113"/>
    <mergeCell ref="R113:S113"/>
    <mergeCell ref="T113:U113"/>
    <mergeCell ref="V113:W113"/>
    <mergeCell ref="X113:Y113"/>
    <mergeCell ref="B113:C113"/>
    <mergeCell ref="D113:E113"/>
    <mergeCell ref="F113:G113"/>
    <mergeCell ref="H113:I113"/>
    <mergeCell ref="J113:K113"/>
    <mergeCell ref="L113:M113"/>
    <mergeCell ref="N116:O116"/>
    <mergeCell ref="P116:Q116"/>
    <mergeCell ref="R116:S116"/>
    <mergeCell ref="T116:U116"/>
    <mergeCell ref="V116:W116"/>
    <mergeCell ref="X116:Y116"/>
    <mergeCell ref="B116:C116"/>
    <mergeCell ref="D116:E116"/>
    <mergeCell ref="F116:G116"/>
    <mergeCell ref="H116:I116"/>
    <mergeCell ref="J116:K116"/>
    <mergeCell ref="L116:M116"/>
    <mergeCell ref="N115:O115"/>
    <mergeCell ref="P115:Q115"/>
    <mergeCell ref="R115:S115"/>
    <mergeCell ref="T115:U115"/>
    <mergeCell ref="V115:W115"/>
    <mergeCell ref="X115:Y115"/>
    <mergeCell ref="B115:C115"/>
    <mergeCell ref="D115:E115"/>
    <mergeCell ref="F115:G115"/>
    <mergeCell ref="H115:I115"/>
    <mergeCell ref="J115:K115"/>
    <mergeCell ref="L115:M115"/>
    <mergeCell ref="N118:O118"/>
    <mergeCell ref="P118:Q118"/>
    <mergeCell ref="R118:S118"/>
    <mergeCell ref="T118:U118"/>
    <mergeCell ref="V118:W118"/>
    <mergeCell ref="X118:Y118"/>
    <mergeCell ref="B118:C118"/>
    <mergeCell ref="D118:E118"/>
    <mergeCell ref="F118:G118"/>
    <mergeCell ref="H118:I118"/>
    <mergeCell ref="J118:K118"/>
    <mergeCell ref="L118:M118"/>
    <mergeCell ref="N117:O117"/>
    <mergeCell ref="P117:Q117"/>
    <mergeCell ref="R117:S117"/>
    <mergeCell ref="T117:U117"/>
    <mergeCell ref="V117:W117"/>
    <mergeCell ref="X117:Y117"/>
    <mergeCell ref="B117:C117"/>
    <mergeCell ref="D117:E117"/>
    <mergeCell ref="F117:G117"/>
    <mergeCell ref="H117:I117"/>
    <mergeCell ref="J117:K117"/>
    <mergeCell ref="L117:M117"/>
    <mergeCell ref="N120:O120"/>
    <mergeCell ref="P120:Q120"/>
    <mergeCell ref="R120:S120"/>
    <mergeCell ref="T120:U120"/>
    <mergeCell ref="V120:W120"/>
    <mergeCell ref="X120:Y120"/>
    <mergeCell ref="B120:C120"/>
    <mergeCell ref="D120:E120"/>
    <mergeCell ref="F120:G120"/>
    <mergeCell ref="H120:I120"/>
    <mergeCell ref="J120:K120"/>
    <mergeCell ref="L120:M120"/>
    <mergeCell ref="N119:O119"/>
    <mergeCell ref="P119:Q119"/>
    <mergeCell ref="R119:S119"/>
    <mergeCell ref="T119:U119"/>
    <mergeCell ref="V119:W119"/>
    <mergeCell ref="X119:Y119"/>
    <mergeCell ref="B119:C119"/>
    <mergeCell ref="D119:E119"/>
    <mergeCell ref="F119:G119"/>
    <mergeCell ref="H119:I119"/>
    <mergeCell ref="J119:K119"/>
    <mergeCell ref="L119:M119"/>
    <mergeCell ref="N122:O122"/>
    <mergeCell ref="P122:Q122"/>
    <mergeCell ref="R122:S122"/>
    <mergeCell ref="T122:U122"/>
    <mergeCell ref="V122:W122"/>
    <mergeCell ref="X122:Y122"/>
    <mergeCell ref="B122:C122"/>
    <mergeCell ref="D122:E122"/>
    <mergeCell ref="F122:G122"/>
    <mergeCell ref="H122:I122"/>
    <mergeCell ref="J122:K122"/>
    <mergeCell ref="L122:M122"/>
    <mergeCell ref="N121:O121"/>
    <mergeCell ref="P121:Q121"/>
    <mergeCell ref="R121:S121"/>
    <mergeCell ref="T121:U121"/>
    <mergeCell ref="V121:W121"/>
    <mergeCell ref="X121:Y121"/>
    <mergeCell ref="B121:C121"/>
    <mergeCell ref="D121:E121"/>
    <mergeCell ref="F121:G121"/>
    <mergeCell ref="H121:I121"/>
    <mergeCell ref="J121:K121"/>
    <mergeCell ref="L121:M121"/>
    <mergeCell ref="N124:O124"/>
    <mergeCell ref="P124:Q124"/>
    <mergeCell ref="R124:S124"/>
    <mergeCell ref="T124:U124"/>
    <mergeCell ref="V124:W124"/>
    <mergeCell ref="X124:Y124"/>
    <mergeCell ref="B124:C124"/>
    <mergeCell ref="D124:E124"/>
    <mergeCell ref="F124:G124"/>
    <mergeCell ref="H124:I124"/>
    <mergeCell ref="J124:K124"/>
    <mergeCell ref="L124:M124"/>
    <mergeCell ref="N123:O123"/>
    <mergeCell ref="P123:Q123"/>
    <mergeCell ref="R123:S123"/>
    <mergeCell ref="T123:U123"/>
    <mergeCell ref="V123:W123"/>
    <mergeCell ref="X123:Y123"/>
    <mergeCell ref="B123:C123"/>
    <mergeCell ref="D123:E123"/>
    <mergeCell ref="F123:G123"/>
    <mergeCell ref="H123:I123"/>
    <mergeCell ref="J123:K123"/>
    <mergeCell ref="L123:M123"/>
    <mergeCell ref="N126:O126"/>
    <mergeCell ref="P126:Q126"/>
    <mergeCell ref="R126:S126"/>
    <mergeCell ref="T126:U126"/>
    <mergeCell ref="V126:W126"/>
    <mergeCell ref="X126:Y126"/>
    <mergeCell ref="B126:C126"/>
    <mergeCell ref="D126:E126"/>
    <mergeCell ref="F126:G126"/>
    <mergeCell ref="H126:I126"/>
    <mergeCell ref="J126:K126"/>
    <mergeCell ref="L126:M126"/>
    <mergeCell ref="N125:O125"/>
    <mergeCell ref="P125:Q125"/>
    <mergeCell ref="R125:S125"/>
    <mergeCell ref="T125:U125"/>
    <mergeCell ref="V125:W125"/>
    <mergeCell ref="X125:Y125"/>
    <mergeCell ref="B125:C125"/>
    <mergeCell ref="D125:E125"/>
    <mergeCell ref="F125:G125"/>
    <mergeCell ref="H125:I125"/>
    <mergeCell ref="J125:K125"/>
    <mergeCell ref="L125:M125"/>
    <mergeCell ref="N128:O128"/>
    <mergeCell ref="P128:Q128"/>
    <mergeCell ref="R128:S128"/>
    <mergeCell ref="T128:U128"/>
    <mergeCell ref="V128:W128"/>
    <mergeCell ref="X128:Y128"/>
    <mergeCell ref="B128:C128"/>
    <mergeCell ref="D128:E128"/>
    <mergeCell ref="F128:G128"/>
    <mergeCell ref="H128:I128"/>
    <mergeCell ref="J128:K128"/>
    <mergeCell ref="L128:M128"/>
    <mergeCell ref="N127:O127"/>
    <mergeCell ref="P127:Q127"/>
    <mergeCell ref="R127:S127"/>
    <mergeCell ref="T127:U127"/>
    <mergeCell ref="V127:W127"/>
    <mergeCell ref="X127:Y127"/>
    <mergeCell ref="B127:C127"/>
    <mergeCell ref="D127:E127"/>
    <mergeCell ref="F127:G127"/>
    <mergeCell ref="H127:I127"/>
    <mergeCell ref="J127:K127"/>
    <mergeCell ref="L127:M127"/>
    <mergeCell ref="N130:O130"/>
    <mergeCell ref="P130:Q130"/>
    <mergeCell ref="R130:S130"/>
    <mergeCell ref="T130:U130"/>
    <mergeCell ref="V130:W130"/>
    <mergeCell ref="X130:Y130"/>
    <mergeCell ref="B130:C130"/>
    <mergeCell ref="D130:E130"/>
    <mergeCell ref="F130:G130"/>
    <mergeCell ref="H130:I130"/>
    <mergeCell ref="J130:K130"/>
    <mergeCell ref="L130:M130"/>
    <mergeCell ref="N129:O129"/>
    <mergeCell ref="P129:Q129"/>
    <mergeCell ref="R129:S129"/>
    <mergeCell ref="T129:U129"/>
    <mergeCell ref="V129:W129"/>
    <mergeCell ref="X129:Y129"/>
    <mergeCell ref="B129:C129"/>
    <mergeCell ref="D129:E129"/>
    <mergeCell ref="F129:G129"/>
    <mergeCell ref="H129:I129"/>
    <mergeCell ref="J129:K129"/>
    <mergeCell ref="L129:M129"/>
    <mergeCell ref="N132:O132"/>
    <mergeCell ref="P132:Q132"/>
    <mergeCell ref="R132:S132"/>
    <mergeCell ref="T132:U132"/>
    <mergeCell ref="V132:W132"/>
    <mergeCell ref="X132:Y132"/>
    <mergeCell ref="B132:C132"/>
    <mergeCell ref="D132:E132"/>
    <mergeCell ref="F132:G132"/>
    <mergeCell ref="H132:I132"/>
    <mergeCell ref="J132:K132"/>
    <mergeCell ref="L132:M132"/>
    <mergeCell ref="N131:O131"/>
    <mergeCell ref="P131:Q131"/>
    <mergeCell ref="R131:S131"/>
    <mergeCell ref="T131:U131"/>
    <mergeCell ref="V131:W131"/>
    <mergeCell ref="X131:Y131"/>
    <mergeCell ref="B131:C131"/>
    <mergeCell ref="D131:E131"/>
    <mergeCell ref="F131:G131"/>
    <mergeCell ref="H131:I131"/>
    <mergeCell ref="J131:K131"/>
    <mergeCell ref="L131:M131"/>
    <mergeCell ref="N134:O134"/>
    <mergeCell ref="P134:Q134"/>
    <mergeCell ref="R134:S134"/>
    <mergeCell ref="T134:U134"/>
    <mergeCell ref="V134:W134"/>
    <mergeCell ref="X134:Y134"/>
    <mergeCell ref="B134:C134"/>
    <mergeCell ref="D134:E134"/>
    <mergeCell ref="F134:G134"/>
    <mergeCell ref="H134:I134"/>
    <mergeCell ref="J134:K134"/>
    <mergeCell ref="L134:M134"/>
    <mergeCell ref="N133:O133"/>
    <mergeCell ref="P133:Q133"/>
    <mergeCell ref="R133:S133"/>
    <mergeCell ref="T133:U133"/>
    <mergeCell ref="V133:W133"/>
    <mergeCell ref="X133:Y133"/>
    <mergeCell ref="B133:C133"/>
    <mergeCell ref="D133:E133"/>
    <mergeCell ref="F133:G133"/>
    <mergeCell ref="H133:I133"/>
    <mergeCell ref="J133:K133"/>
    <mergeCell ref="L133:M133"/>
    <mergeCell ref="N136:O136"/>
    <mergeCell ref="P136:Q136"/>
    <mergeCell ref="R136:S136"/>
    <mergeCell ref="T136:U136"/>
    <mergeCell ref="V136:W136"/>
    <mergeCell ref="X136:Y136"/>
    <mergeCell ref="B136:C136"/>
    <mergeCell ref="D136:E136"/>
    <mergeCell ref="F136:G136"/>
    <mergeCell ref="H136:I136"/>
    <mergeCell ref="J136:K136"/>
    <mergeCell ref="L136:M136"/>
    <mergeCell ref="N135:O135"/>
    <mergeCell ref="P135:Q135"/>
    <mergeCell ref="R135:S135"/>
    <mergeCell ref="T135:U135"/>
    <mergeCell ref="V135:W135"/>
    <mergeCell ref="X135:Y135"/>
    <mergeCell ref="B135:C135"/>
    <mergeCell ref="D135:E135"/>
    <mergeCell ref="F135:G135"/>
    <mergeCell ref="H135:I135"/>
    <mergeCell ref="J135:K135"/>
    <mergeCell ref="L135:M135"/>
    <mergeCell ref="N138:O138"/>
    <mergeCell ref="P138:Q138"/>
    <mergeCell ref="R138:S138"/>
    <mergeCell ref="T138:U138"/>
    <mergeCell ref="V138:W138"/>
    <mergeCell ref="X138:Y138"/>
    <mergeCell ref="B138:C138"/>
    <mergeCell ref="D138:E138"/>
    <mergeCell ref="F138:G138"/>
    <mergeCell ref="H138:I138"/>
    <mergeCell ref="J138:K138"/>
    <mergeCell ref="L138:M138"/>
    <mergeCell ref="N137:O137"/>
    <mergeCell ref="P137:Q137"/>
    <mergeCell ref="R137:S137"/>
    <mergeCell ref="T137:U137"/>
    <mergeCell ref="V137:W137"/>
    <mergeCell ref="X137:Y137"/>
    <mergeCell ref="B137:C137"/>
    <mergeCell ref="D137:E137"/>
    <mergeCell ref="F137:G137"/>
    <mergeCell ref="H137:I137"/>
    <mergeCell ref="J137:K137"/>
    <mergeCell ref="L137:M137"/>
    <mergeCell ref="N140:O140"/>
    <mergeCell ref="P140:Q140"/>
    <mergeCell ref="R140:S140"/>
    <mergeCell ref="T140:U140"/>
    <mergeCell ref="V140:W140"/>
    <mergeCell ref="X140:Y140"/>
    <mergeCell ref="B140:C140"/>
    <mergeCell ref="D140:E140"/>
    <mergeCell ref="F140:G140"/>
    <mergeCell ref="H140:I140"/>
    <mergeCell ref="J140:K140"/>
    <mergeCell ref="L140:M140"/>
    <mergeCell ref="N139:O139"/>
    <mergeCell ref="P139:Q139"/>
    <mergeCell ref="R139:S139"/>
    <mergeCell ref="T139:U139"/>
    <mergeCell ref="V139:W139"/>
    <mergeCell ref="X139:Y139"/>
    <mergeCell ref="B139:C139"/>
    <mergeCell ref="D139:E139"/>
    <mergeCell ref="F139:G139"/>
    <mergeCell ref="H139:I139"/>
    <mergeCell ref="J139:K139"/>
    <mergeCell ref="L139:M139"/>
    <mergeCell ref="N142:O142"/>
    <mergeCell ref="P142:Q142"/>
    <mergeCell ref="R142:S142"/>
    <mergeCell ref="T142:U142"/>
    <mergeCell ref="V142:W142"/>
    <mergeCell ref="X142:Y142"/>
    <mergeCell ref="B142:C142"/>
    <mergeCell ref="D142:E142"/>
    <mergeCell ref="F142:G142"/>
    <mergeCell ref="H142:I142"/>
    <mergeCell ref="J142:K142"/>
    <mergeCell ref="L142:M142"/>
    <mergeCell ref="N141:O141"/>
    <mergeCell ref="P141:Q141"/>
    <mergeCell ref="R141:S141"/>
    <mergeCell ref="T141:U141"/>
    <mergeCell ref="V141:W141"/>
    <mergeCell ref="X141:Y141"/>
    <mergeCell ref="B141:C141"/>
    <mergeCell ref="D141:E141"/>
    <mergeCell ref="F141:G141"/>
    <mergeCell ref="H141:I141"/>
    <mergeCell ref="J141:K141"/>
    <mergeCell ref="L141:M141"/>
    <mergeCell ref="N144:O144"/>
    <mergeCell ref="P144:Q144"/>
    <mergeCell ref="R144:S144"/>
    <mergeCell ref="T144:U144"/>
    <mergeCell ref="V144:W144"/>
    <mergeCell ref="X144:Y144"/>
    <mergeCell ref="B144:C144"/>
    <mergeCell ref="D144:E144"/>
    <mergeCell ref="F144:G144"/>
    <mergeCell ref="H144:I144"/>
    <mergeCell ref="J144:K144"/>
    <mergeCell ref="L144:M144"/>
    <mergeCell ref="N143:O143"/>
    <mergeCell ref="P143:Q143"/>
    <mergeCell ref="R143:S143"/>
    <mergeCell ref="T143:U143"/>
    <mergeCell ref="V143:W143"/>
    <mergeCell ref="X143:Y143"/>
    <mergeCell ref="B143:C143"/>
    <mergeCell ref="D143:E143"/>
    <mergeCell ref="F143:G143"/>
    <mergeCell ref="H143:I143"/>
    <mergeCell ref="J143:K143"/>
    <mergeCell ref="L143:M143"/>
    <mergeCell ref="N146:O146"/>
    <mergeCell ref="P146:Q146"/>
    <mergeCell ref="R146:S146"/>
    <mergeCell ref="T146:U146"/>
    <mergeCell ref="V146:W146"/>
    <mergeCell ref="X146:Y146"/>
    <mergeCell ref="B146:C146"/>
    <mergeCell ref="D146:E146"/>
    <mergeCell ref="F146:G146"/>
    <mergeCell ref="H146:I146"/>
    <mergeCell ref="J146:K146"/>
    <mergeCell ref="L146:M146"/>
    <mergeCell ref="N145:O145"/>
    <mergeCell ref="P145:Q145"/>
    <mergeCell ref="R145:S145"/>
    <mergeCell ref="T145:U145"/>
    <mergeCell ref="V145:W145"/>
    <mergeCell ref="X145:Y145"/>
    <mergeCell ref="B145:C145"/>
    <mergeCell ref="D145:E145"/>
    <mergeCell ref="F145:G145"/>
    <mergeCell ref="H145:I145"/>
    <mergeCell ref="J145:K145"/>
    <mergeCell ref="L145:M145"/>
    <mergeCell ref="N148:O148"/>
    <mergeCell ref="P148:Q148"/>
    <mergeCell ref="R148:S148"/>
    <mergeCell ref="T148:U148"/>
    <mergeCell ref="V148:W148"/>
    <mergeCell ref="X148:Y148"/>
    <mergeCell ref="B148:C148"/>
    <mergeCell ref="D148:E148"/>
    <mergeCell ref="F148:G148"/>
    <mergeCell ref="H148:I148"/>
    <mergeCell ref="J148:K148"/>
    <mergeCell ref="L148:M148"/>
    <mergeCell ref="N147:O147"/>
    <mergeCell ref="P147:Q147"/>
    <mergeCell ref="R147:S147"/>
    <mergeCell ref="T147:U147"/>
    <mergeCell ref="V147:W147"/>
    <mergeCell ref="X147:Y147"/>
    <mergeCell ref="B147:C147"/>
    <mergeCell ref="D147:E147"/>
    <mergeCell ref="F147:G147"/>
    <mergeCell ref="H147:I147"/>
    <mergeCell ref="J147:K147"/>
    <mergeCell ref="L147:M147"/>
    <mergeCell ref="N150:O150"/>
    <mergeCell ref="P150:Q150"/>
    <mergeCell ref="R150:S150"/>
    <mergeCell ref="T150:U150"/>
    <mergeCell ref="V150:W150"/>
    <mergeCell ref="X150:Y150"/>
    <mergeCell ref="B150:C150"/>
    <mergeCell ref="D150:E150"/>
    <mergeCell ref="F150:G150"/>
    <mergeCell ref="H150:I150"/>
    <mergeCell ref="J150:K150"/>
    <mergeCell ref="L150:M150"/>
    <mergeCell ref="N149:O149"/>
    <mergeCell ref="P149:Q149"/>
    <mergeCell ref="R149:S149"/>
    <mergeCell ref="T149:U149"/>
    <mergeCell ref="V149:W149"/>
    <mergeCell ref="X149:Y149"/>
    <mergeCell ref="B149:C149"/>
    <mergeCell ref="D149:E149"/>
    <mergeCell ref="F149:G149"/>
    <mergeCell ref="H149:I149"/>
    <mergeCell ref="J149:K149"/>
    <mergeCell ref="L149:M149"/>
    <mergeCell ref="N152:O152"/>
    <mergeCell ref="P152:Q152"/>
    <mergeCell ref="R152:S152"/>
    <mergeCell ref="T152:U152"/>
    <mergeCell ref="V152:W152"/>
    <mergeCell ref="X152:Y152"/>
    <mergeCell ref="B152:C152"/>
    <mergeCell ref="D152:E152"/>
    <mergeCell ref="F152:G152"/>
    <mergeCell ref="H152:I152"/>
    <mergeCell ref="J152:K152"/>
    <mergeCell ref="L152:M152"/>
    <mergeCell ref="N151:O151"/>
    <mergeCell ref="P151:Q151"/>
    <mergeCell ref="R151:S151"/>
    <mergeCell ref="T151:U151"/>
    <mergeCell ref="V151:W151"/>
    <mergeCell ref="X151:Y151"/>
    <mergeCell ref="B151:C151"/>
    <mergeCell ref="D151:E151"/>
    <mergeCell ref="F151:G151"/>
    <mergeCell ref="H151:I151"/>
    <mergeCell ref="J151:K151"/>
    <mergeCell ref="L151:M151"/>
    <mergeCell ref="N154:O154"/>
    <mergeCell ref="P154:Q154"/>
    <mergeCell ref="R154:S154"/>
    <mergeCell ref="T154:U154"/>
    <mergeCell ref="V154:W154"/>
    <mergeCell ref="X154:Y154"/>
    <mergeCell ref="B154:C154"/>
    <mergeCell ref="D154:E154"/>
    <mergeCell ref="F154:G154"/>
    <mergeCell ref="H154:I154"/>
    <mergeCell ref="J154:K154"/>
    <mergeCell ref="L154:M154"/>
    <mergeCell ref="N153:O153"/>
    <mergeCell ref="P153:Q153"/>
    <mergeCell ref="R153:S153"/>
    <mergeCell ref="T153:U153"/>
    <mergeCell ref="V153:W153"/>
    <mergeCell ref="X153:Y153"/>
    <mergeCell ref="B153:C153"/>
    <mergeCell ref="D153:E153"/>
    <mergeCell ref="F153:G153"/>
    <mergeCell ref="H153:I153"/>
    <mergeCell ref="J153:K153"/>
    <mergeCell ref="L153:M153"/>
    <mergeCell ref="N156:O156"/>
    <mergeCell ref="P156:Q156"/>
    <mergeCell ref="R156:S156"/>
    <mergeCell ref="T156:U156"/>
    <mergeCell ref="V156:W156"/>
    <mergeCell ref="X156:Y156"/>
    <mergeCell ref="B156:C156"/>
    <mergeCell ref="D156:E156"/>
    <mergeCell ref="F156:G156"/>
    <mergeCell ref="H156:I156"/>
    <mergeCell ref="J156:K156"/>
    <mergeCell ref="L156:M156"/>
    <mergeCell ref="N155:O155"/>
    <mergeCell ref="P155:Q155"/>
    <mergeCell ref="R155:S155"/>
    <mergeCell ref="T155:U155"/>
    <mergeCell ref="V155:W155"/>
    <mergeCell ref="X155:Y155"/>
    <mergeCell ref="B155:C155"/>
    <mergeCell ref="D155:E155"/>
    <mergeCell ref="F155:G155"/>
    <mergeCell ref="H155:I155"/>
    <mergeCell ref="J155:K155"/>
    <mergeCell ref="L155:M155"/>
    <mergeCell ref="N158:O158"/>
    <mergeCell ref="P158:Q158"/>
    <mergeCell ref="R158:S158"/>
    <mergeCell ref="T158:U158"/>
    <mergeCell ref="V158:W158"/>
    <mergeCell ref="X158:Y158"/>
    <mergeCell ref="B158:C158"/>
    <mergeCell ref="D158:E158"/>
    <mergeCell ref="F158:G158"/>
    <mergeCell ref="H158:I158"/>
    <mergeCell ref="J158:K158"/>
    <mergeCell ref="L158:M158"/>
    <mergeCell ref="N157:O157"/>
    <mergeCell ref="P157:Q157"/>
    <mergeCell ref="R157:S157"/>
    <mergeCell ref="T157:U157"/>
    <mergeCell ref="V157:W157"/>
    <mergeCell ref="X157:Y157"/>
    <mergeCell ref="B157:C157"/>
    <mergeCell ref="D157:E157"/>
    <mergeCell ref="F157:G157"/>
    <mergeCell ref="H157:I157"/>
    <mergeCell ref="J157:K157"/>
    <mergeCell ref="L157:M157"/>
    <mergeCell ref="N160:O160"/>
    <mergeCell ref="P160:Q160"/>
    <mergeCell ref="R160:S160"/>
    <mergeCell ref="T160:U160"/>
    <mergeCell ref="V160:W160"/>
    <mergeCell ref="X160:Y160"/>
    <mergeCell ref="B160:C160"/>
    <mergeCell ref="D160:E160"/>
    <mergeCell ref="F160:G160"/>
    <mergeCell ref="H160:I160"/>
    <mergeCell ref="J160:K160"/>
    <mergeCell ref="L160:M160"/>
    <mergeCell ref="N159:O159"/>
    <mergeCell ref="P159:Q159"/>
    <mergeCell ref="R159:S159"/>
    <mergeCell ref="T159:U159"/>
    <mergeCell ref="V159:W159"/>
    <mergeCell ref="X159:Y159"/>
    <mergeCell ref="B159:C159"/>
    <mergeCell ref="D159:E159"/>
    <mergeCell ref="F159:G159"/>
    <mergeCell ref="H159:I159"/>
    <mergeCell ref="J159:K159"/>
    <mergeCell ref="L159:M159"/>
    <mergeCell ref="N162:O162"/>
    <mergeCell ref="P162:Q162"/>
    <mergeCell ref="R162:S162"/>
    <mergeCell ref="T162:U162"/>
    <mergeCell ref="V162:W162"/>
    <mergeCell ref="X162:Y162"/>
    <mergeCell ref="B162:C162"/>
    <mergeCell ref="D162:E162"/>
    <mergeCell ref="F162:G162"/>
    <mergeCell ref="H162:I162"/>
    <mergeCell ref="J162:K162"/>
    <mergeCell ref="L162:M162"/>
    <mergeCell ref="N161:O161"/>
    <mergeCell ref="P161:Q161"/>
    <mergeCell ref="R161:S161"/>
    <mergeCell ref="T161:U161"/>
    <mergeCell ref="V161:W161"/>
    <mergeCell ref="X161:Y161"/>
    <mergeCell ref="B161:C161"/>
    <mergeCell ref="D161:E161"/>
    <mergeCell ref="F161:G161"/>
    <mergeCell ref="H161:I161"/>
    <mergeCell ref="J161:K161"/>
    <mergeCell ref="L161:M161"/>
    <mergeCell ref="N164:O164"/>
    <mergeCell ref="P164:Q164"/>
    <mergeCell ref="R164:S164"/>
    <mergeCell ref="T164:U164"/>
    <mergeCell ref="V164:W164"/>
    <mergeCell ref="X164:Y164"/>
    <mergeCell ref="B164:C164"/>
    <mergeCell ref="D164:E164"/>
    <mergeCell ref="F164:G164"/>
    <mergeCell ref="H164:I164"/>
    <mergeCell ref="J164:K164"/>
    <mergeCell ref="L164:M164"/>
    <mergeCell ref="N163:O163"/>
    <mergeCell ref="P163:Q163"/>
    <mergeCell ref="R163:S163"/>
    <mergeCell ref="T163:U163"/>
    <mergeCell ref="V163:W163"/>
    <mergeCell ref="X163:Y163"/>
    <mergeCell ref="B163:C163"/>
    <mergeCell ref="D163:E163"/>
    <mergeCell ref="F163:G163"/>
    <mergeCell ref="H163:I163"/>
    <mergeCell ref="J163:K163"/>
    <mergeCell ref="L163:M163"/>
    <mergeCell ref="N166:O166"/>
    <mergeCell ref="P166:Q166"/>
    <mergeCell ref="R166:S166"/>
    <mergeCell ref="T166:U166"/>
    <mergeCell ref="V166:W166"/>
    <mergeCell ref="X166:Y166"/>
    <mergeCell ref="B166:C166"/>
    <mergeCell ref="D166:E166"/>
    <mergeCell ref="F166:G166"/>
    <mergeCell ref="H166:I166"/>
    <mergeCell ref="J166:K166"/>
    <mergeCell ref="L166:M166"/>
    <mergeCell ref="N165:O165"/>
    <mergeCell ref="P165:Q165"/>
    <mergeCell ref="R165:S165"/>
    <mergeCell ref="T165:U165"/>
    <mergeCell ref="V165:W165"/>
    <mergeCell ref="X165:Y165"/>
    <mergeCell ref="B165:C165"/>
    <mergeCell ref="D165:E165"/>
    <mergeCell ref="F165:G165"/>
    <mergeCell ref="H165:I165"/>
    <mergeCell ref="J165:K165"/>
    <mergeCell ref="L165:M165"/>
    <mergeCell ref="N168:O168"/>
    <mergeCell ref="P168:Q168"/>
    <mergeCell ref="R168:S168"/>
    <mergeCell ref="T168:U168"/>
    <mergeCell ref="V168:W168"/>
    <mergeCell ref="X168:Y168"/>
    <mergeCell ref="B168:C168"/>
    <mergeCell ref="D168:E168"/>
    <mergeCell ref="F168:G168"/>
    <mergeCell ref="H168:I168"/>
    <mergeCell ref="J168:K168"/>
    <mergeCell ref="L168:M168"/>
    <mergeCell ref="N167:O167"/>
    <mergeCell ref="P167:Q167"/>
    <mergeCell ref="R167:S167"/>
    <mergeCell ref="T167:U167"/>
    <mergeCell ref="V167:W167"/>
    <mergeCell ref="X167:Y167"/>
    <mergeCell ref="B167:C167"/>
    <mergeCell ref="D167:E167"/>
    <mergeCell ref="F167:G167"/>
    <mergeCell ref="H167:I167"/>
    <mergeCell ref="J167:K167"/>
    <mergeCell ref="L167:M167"/>
    <mergeCell ref="N170:O170"/>
    <mergeCell ref="P170:Q170"/>
    <mergeCell ref="R170:S170"/>
    <mergeCell ref="T170:U170"/>
    <mergeCell ref="V170:W170"/>
    <mergeCell ref="X170:Y170"/>
    <mergeCell ref="B170:C170"/>
    <mergeCell ref="D170:E170"/>
    <mergeCell ref="F170:G170"/>
    <mergeCell ref="H170:I170"/>
    <mergeCell ref="J170:K170"/>
    <mergeCell ref="L170:M170"/>
    <mergeCell ref="N169:O169"/>
    <mergeCell ref="P169:Q169"/>
    <mergeCell ref="R169:S169"/>
    <mergeCell ref="T169:U169"/>
    <mergeCell ref="V169:W169"/>
    <mergeCell ref="X169:Y169"/>
    <mergeCell ref="B169:C169"/>
    <mergeCell ref="D169:E169"/>
    <mergeCell ref="F169:G169"/>
    <mergeCell ref="H169:I169"/>
    <mergeCell ref="J169:K169"/>
    <mergeCell ref="L169:M169"/>
    <mergeCell ref="N172:O172"/>
    <mergeCell ref="P172:Q172"/>
    <mergeCell ref="R172:S172"/>
    <mergeCell ref="T172:U172"/>
    <mergeCell ref="V172:W172"/>
    <mergeCell ref="X172:Y172"/>
    <mergeCell ref="B172:C172"/>
    <mergeCell ref="D172:E172"/>
    <mergeCell ref="F172:G172"/>
    <mergeCell ref="H172:I172"/>
    <mergeCell ref="J172:K172"/>
    <mergeCell ref="L172:M172"/>
    <mergeCell ref="N171:O171"/>
    <mergeCell ref="P171:Q171"/>
    <mergeCell ref="R171:S171"/>
    <mergeCell ref="T171:U171"/>
    <mergeCell ref="V171:W171"/>
    <mergeCell ref="X171:Y171"/>
    <mergeCell ref="B171:C171"/>
    <mergeCell ref="D171:E171"/>
    <mergeCell ref="F171:G171"/>
    <mergeCell ref="H171:I171"/>
    <mergeCell ref="J171:K171"/>
    <mergeCell ref="L171:M171"/>
    <mergeCell ref="N174:O174"/>
    <mergeCell ref="P174:Q174"/>
    <mergeCell ref="R174:S174"/>
    <mergeCell ref="T174:U174"/>
    <mergeCell ref="V174:W174"/>
    <mergeCell ref="X174:Y174"/>
    <mergeCell ref="B174:C174"/>
    <mergeCell ref="D174:E174"/>
    <mergeCell ref="F174:G174"/>
    <mergeCell ref="H174:I174"/>
    <mergeCell ref="J174:K174"/>
    <mergeCell ref="L174:M174"/>
    <mergeCell ref="N173:O173"/>
    <mergeCell ref="P173:Q173"/>
    <mergeCell ref="R173:S173"/>
    <mergeCell ref="T173:U173"/>
    <mergeCell ref="V173:W173"/>
    <mergeCell ref="X173:Y173"/>
    <mergeCell ref="B173:C173"/>
    <mergeCell ref="D173:E173"/>
    <mergeCell ref="F173:G173"/>
    <mergeCell ref="H173:I173"/>
    <mergeCell ref="J173:K173"/>
    <mergeCell ref="L173:M173"/>
    <mergeCell ref="N176:O176"/>
    <mergeCell ref="P176:Q176"/>
    <mergeCell ref="R176:S176"/>
    <mergeCell ref="T176:U176"/>
    <mergeCell ref="V176:W176"/>
    <mergeCell ref="X176:Y176"/>
    <mergeCell ref="B176:C176"/>
    <mergeCell ref="D176:E176"/>
    <mergeCell ref="F176:G176"/>
    <mergeCell ref="H176:I176"/>
    <mergeCell ref="J176:K176"/>
    <mergeCell ref="L176:M176"/>
    <mergeCell ref="N175:O175"/>
    <mergeCell ref="P175:Q175"/>
    <mergeCell ref="R175:S175"/>
    <mergeCell ref="T175:U175"/>
    <mergeCell ref="V175:W175"/>
    <mergeCell ref="X175:Y175"/>
    <mergeCell ref="B175:C175"/>
    <mergeCell ref="D175:E175"/>
    <mergeCell ref="F175:G175"/>
    <mergeCell ref="H175:I175"/>
    <mergeCell ref="J175:K175"/>
    <mergeCell ref="L175:M175"/>
    <mergeCell ref="N178:O178"/>
    <mergeCell ref="P178:Q178"/>
    <mergeCell ref="R178:S178"/>
    <mergeCell ref="T178:U178"/>
    <mergeCell ref="V178:W178"/>
    <mergeCell ref="X178:Y178"/>
    <mergeCell ref="B178:C178"/>
    <mergeCell ref="D178:E178"/>
    <mergeCell ref="F178:G178"/>
    <mergeCell ref="H178:I178"/>
    <mergeCell ref="J178:K178"/>
    <mergeCell ref="L178:M178"/>
    <mergeCell ref="N177:O177"/>
    <mergeCell ref="P177:Q177"/>
    <mergeCell ref="R177:S177"/>
    <mergeCell ref="T177:U177"/>
    <mergeCell ref="V177:W177"/>
    <mergeCell ref="X177:Y177"/>
    <mergeCell ref="B177:C177"/>
    <mergeCell ref="D177:E177"/>
    <mergeCell ref="F177:G177"/>
    <mergeCell ref="H177:I177"/>
    <mergeCell ref="J177:K177"/>
    <mergeCell ref="L177:M177"/>
    <mergeCell ref="N180:O180"/>
    <mergeCell ref="P180:Q180"/>
    <mergeCell ref="R180:S180"/>
    <mergeCell ref="T180:U180"/>
    <mergeCell ref="V180:W180"/>
    <mergeCell ref="X180:Y180"/>
    <mergeCell ref="B180:C180"/>
    <mergeCell ref="D180:E180"/>
    <mergeCell ref="F180:G180"/>
    <mergeCell ref="H180:I180"/>
    <mergeCell ref="J180:K180"/>
    <mergeCell ref="L180:M180"/>
    <mergeCell ref="N179:O179"/>
    <mergeCell ref="P179:Q179"/>
    <mergeCell ref="R179:S179"/>
    <mergeCell ref="T179:U179"/>
    <mergeCell ref="V179:W179"/>
    <mergeCell ref="X179:Y179"/>
    <mergeCell ref="B179:C179"/>
    <mergeCell ref="D179:E179"/>
    <mergeCell ref="F179:G179"/>
    <mergeCell ref="H179:I179"/>
    <mergeCell ref="J179:K179"/>
    <mergeCell ref="L179:M179"/>
    <mergeCell ref="N182:O182"/>
    <mergeCell ref="P182:Q182"/>
    <mergeCell ref="R182:S182"/>
    <mergeCell ref="T182:U182"/>
    <mergeCell ref="V182:W182"/>
    <mergeCell ref="X182:Y182"/>
    <mergeCell ref="B182:C182"/>
    <mergeCell ref="D182:E182"/>
    <mergeCell ref="F182:G182"/>
    <mergeCell ref="H182:I182"/>
    <mergeCell ref="J182:K182"/>
    <mergeCell ref="L182:M182"/>
    <mergeCell ref="N181:O181"/>
    <mergeCell ref="P181:Q181"/>
    <mergeCell ref="R181:S181"/>
    <mergeCell ref="T181:U181"/>
    <mergeCell ref="V181:W181"/>
    <mergeCell ref="X181:Y181"/>
    <mergeCell ref="B181:C181"/>
    <mergeCell ref="D181:E181"/>
    <mergeCell ref="F181:G181"/>
    <mergeCell ref="H181:I181"/>
    <mergeCell ref="J181:K181"/>
    <mergeCell ref="L181:M181"/>
    <mergeCell ref="N184:O184"/>
    <mergeCell ref="P184:Q184"/>
    <mergeCell ref="R184:S184"/>
    <mergeCell ref="T184:U184"/>
    <mergeCell ref="V184:W184"/>
    <mergeCell ref="X184:Y184"/>
    <mergeCell ref="B184:C184"/>
    <mergeCell ref="D184:E184"/>
    <mergeCell ref="F184:G184"/>
    <mergeCell ref="H184:I184"/>
    <mergeCell ref="J184:K184"/>
    <mergeCell ref="L184:M184"/>
    <mergeCell ref="N183:O183"/>
    <mergeCell ref="P183:Q183"/>
    <mergeCell ref="R183:S183"/>
    <mergeCell ref="T183:U183"/>
    <mergeCell ref="V183:W183"/>
    <mergeCell ref="X183:Y183"/>
    <mergeCell ref="B183:C183"/>
    <mergeCell ref="D183:E183"/>
    <mergeCell ref="F183:G183"/>
    <mergeCell ref="H183:I183"/>
    <mergeCell ref="J183:K183"/>
    <mergeCell ref="L183:M183"/>
    <mergeCell ref="N186:O186"/>
    <mergeCell ref="P186:Q186"/>
    <mergeCell ref="R186:S186"/>
    <mergeCell ref="T186:U186"/>
    <mergeCell ref="V186:W186"/>
    <mergeCell ref="X186:Y186"/>
    <mergeCell ref="B186:C186"/>
    <mergeCell ref="D186:E186"/>
    <mergeCell ref="F186:G186"/>
    <mergeCell ref="H186:I186"/>
    <mergeCell ref="J186:K186"/>
    <mergeCell ref="L186:M186"/>
    <mergeCell ref="N185:O185"/>
    <mergeCell ref="P185:Q185"/>
    <mergeCell ref="R185:S185"/>
    <mergeCell ref="T185:U185"/>
    <mergeCell ref="V185:W185"/>
    <mergeCell ref="X185:Y185"/>
    <mergeCell ref="B185:C185"/>
    <mergeCell ref="D185:E185"/>
    <mergeCell ref="F185:G185"/>
    <mergeCell ref="H185:I185"/>
    <mergeCell ref="J185:K185"/>
    <mergeCell ref="L185:M185"/>
    <mergeCell ref="N188:O188"/>
    <mergeCell ref="P188:Q188"/>
    <mergeCell ref="R188:S188"/>
    <mergeCell ref="T188:U188"/>
    <mergeCell ref="V188:W188"/>
    <mergeCell ref="X188:Y188"/>
    <mergeCell ref="B188:C188"/>
    <mergeCell ref="D188:E188"/>
    <mergeCell ref="F188:G188"/>
    <mergeCell ref="H188:I188"/>
    <mergeCell ref="J188:K188"/>
    <mergeCell ref="L188:M188"/>
    <mergeCell ref="N187:O187"/>
    <mergeCell ref="P187:Q187"/>
    <mergeCell ref="R187:S187"/>
    <mergeCell ref="T187:U187"/>
    <mergeCell ref="V187:W187"/>
    <mergeCell ref="X187:Y187"/>
    <mergeCell ref="B187:C187"/>
    <mergeCell ref="D187:E187"/>
    <mergeCell ref="F187:G187"/>
    <mergeCell ref="H187:I187"/>
    <mergeCell ref="J187:K187"/>
    <mergeCell ref="L187:M187"/>
    <mergeCell ref="N190:O190"/>
    <mergeCell ref="P190:Q190"/>
    <mergeCell ref="R190:S190"/>
    <mergeCell ref="T190:U190"/>
    <mergeCell ref="V190:W190"/>
    <mergeCell ref="X190:Y190"/>
    <mergeCell ref="B190:C190"/>
    <mergeCell ref="D190:E190"/>
    <mergeCell ref="F190:G190"/>
    <mergeCell ref="H190:I190"/>
    <mergeCell ref="J190:K190"/>
    <mergeCell ref="L190:M190"/>
    <mergeCell ref="N189:O189"/>
    <mergeCell ref="P189:Q189"/>
    <mergeCell ref="R189:S189"/>
    <mergeCell ref="T189:U189"/>
    <mergeCell ref="V189:W189"/>
    <mergeCell ref="X189:Y189"/>
    <mergeCell ref="B189:C189"/>
    <mergeCell ref="D189:E189"/>
    <mergeCell ref="F189:G189"/>
    <mergeCell ref="H189:I189"/>
    <mergeCell ref="J189:K189"/>
    <mergeCell ref="L189:M189"/>
    <mergeCell ref="N192:O192"/>
    <mergeCell ref="P192:Q192"/>
    <mergeCell ref="R192:S192"/>
    <mergeCell ref="T192:U192"/>
    <mergeCell ref="V192:W192"/>
    <mergeCell ref="X192:Y192"/>
    <mergeCell ref="B192:C192"/>
    <mergeCell ref="D192:E192"/>
    <mergeCell ref="F192:G192"/>
    <mergeCell ref="H192:I192"/>
    <mergeCell ref="J192:K192"/>
    <mergeCell ref="L192:M192"/>
    <mergeCell ref="N191:O191"/>
    <mergeCell ref="P191:Q191"/>
    <mergeCell ref="R191:S191"/>
    <mergeCell ref="T191:U191"/>
    <mergeCell ref="V191:W191"/>
    <mergeCell ref="X191:Y191"/>
    <mergeCell ref="B191:C191"/>
    <mergeCell ref="D191:E191"/>
    <mergeCell ref="F191:G191"/>
    <mergeCell ref="H191:I191"/>
    <mergeCell ref="J191:K191"/>
    <mergeCell ref="L191:M191"/>
    <mergeCell ref="N194:O194"/>
    <mergeCell ref="P194:Q194"/>
    <mergeCell ref="R194:S194"/>
    <mergeCell ref="T194:U194"/>
    <mergeCell ref="V194:W194"/>
    <mergeCell ref="X194:Y194"/>
    <mergeCell ref="B194:C194"/>
    <mergeCell ref="D194:E194"/>
    <mergeCell ref="F194:G194"/>
    <mergeCell ref="H194:I194"/>
    <mergeCell ref="J194:K194"/>
    <mergeCell ref="L194:M194"/>
    <mergeCell ref="N193:O193"/>
    <mergeCell ref="P193:Q193"/>
    <mergeCell ref="R193:S193"/>
    <mergeCell ref="T193:U193"/>
    <mergeCell ref="V193:W193"/>
    <mergeCell ref="X193:Y193"/>
    <mergeCell ref="B193:C193"/>
    <mergeCell ref="D193:E193"/>
    <mergeCell ref="F193:G193"/>
    <mergeCell ref="H193:I193"/>
    <mergeCell ref="J193:K193"/>
    <mergeCell ref="L193:M193"/>
    <mergeCell ref="N196:O196"/>
    <mergeCell ref="P196:Q196"/>
    <mergeCell ref="R196:S196"/>
    <mergeCell ref="T196:U196"/>
    <mergeCell ref="V196:W196"/>
    <mergeCell ref="X196:Y196"/>
    <mergeCell ref="B196:C196"/>
    <mergeCell ref="D196:E196"/>
    <mergeCell ref="F196:G196"/>
    <mergeCell ref="H196:I196"/>
    <mergeCell ref="J196:K196"/>
    <mergeCell ref="L196:M196"/>
    <mergeCell ref="N195:O195"/>
    <mergeCell ref="P195:Q195"/>
    <mergeCell ref="R195:S195"/>
    <mergeCell ref="T195:U195"/>
    <mergeCell ref="V195:W195"/>
    <mergeCell ref="X195:Y195"/>
    <mergeCell ref="B195:C195"/>
    <mergeCell ref="D195:E195"/>
    <mergeCell ref="F195:G195"/>
    <mergeCell ref="H195:I195"/>
    <mergeCell ref="J195:K195"/>
    <mergeCell ref="L195:M195"/>
    <mergeCell ref="N198:O198"/>
    <mergeCell ref="P198:Q198"/>
    <mergeCell ref="R198:S198"/>
    <mergeCell ref="T198:U198"/>
    <mergeCell ref="V198:W198"/>
    <mergeCell ref="X198:Y198"/>
    <mergeCell ref="B198:C198"/>
    <mergeCell ref="D198:E198"/>
    <mergeCell ref="F198:G198"/>
    <mergeCell ref="H198:I198"/>
    <mergeCell ref="J198:K198"/>
    <mergeCell ref="L198:M198"/>
    <mergeCell ref="N197:O197"/>
    <mergeCell ref="P197:Q197"/>
    <mergeCell ref="R197:S197"/>
    <mergeCell ref="T197:U197"/>
    <mergeCell ref="V197:W197"/>
    <mergeCell ref="X197:Y197"/>
    <mergeCell ref="B197:C197"/>
    <mergeCell ref="D197:E197"/>
    <mergeCell ref="F197:G197"/>
    <mergeCell ref="H197:I197"/>
    <mergeCell ref="J197:K197"/>
    <mergeCell ref="L197:M197"/>
    <mergeCell ref="N200:O200"/>
    <mergeCell ref="P200:Q200"/>
    <mergeCell ref="R200:S200"/>
    <mergeCell ref="T200:U200"/>
    <mergeCell ref="V200:W200"/>
    <mergeCell ref="X200:Y200"/>
    <mergeCell ref="B200:C200"/>
    <mergeCell ref="D200:E200"/>
    <mergeCell ref="F200:G200"/>
    <mergeCell ref="H200:I200"/>
    <mergeCell ref="J200:K200"/>
    <mergeCell ref="L200:M200"/>
    <mergeCell ref="N199:O199"/>
    <mergeCell ref="P199:Q199"/>
    <mergeCell ref="R199:S199"/>
    <mergeCell ref="T199:U199"/>
    <mergeCell ref="V199:W199"/>
    <mergeCell ref="X199:Y199"/>
    <mergeCell ref="B199:C199"/>
    <mergeCell ref="D199:E199"/>
    <mergeCell ref="F199:G199"/>
    <mergeCell ref="H199:I199"/>
    <mergeCell ref="J199:K199"/>
    <mergeCell ref="L199:M199"/>
    <mergeCell ref="N202:O202"/>
    <mergeCell ref="P202:Q202"/>
    <mergeCell ref="R202:S202"/>
    <mergeCell ref="T202:U202"/>
    <mergeCell ref="V202:W202"/>
    <mergeCell ref="X202:Y202"/>
    <mergeCell ref="B202:C202"/>
    <mergeCell ref="D202:E202"/>
    <mergeCell ref="F202:G202"/>
    <mergeCell ref="H202:I202"/>
    <mergeCell ref="J202:K202"/>
    <mergeCell ref="L202:M202"/>
    <mergeCell ref="N201:O201"/>
    <mergeCell ref="P201:Q201"/>
    <mergeCell ref="R201:S201"/>
    <mergeCell ref="T201:U201"/>
    <mergeCell ref="V201:W201"/>
    <mergeCell ref="X201:Y201"/>
    <mergeCell ref="B201:C201"/>
    <mergeCell ref="D201:E201"/>
    <mergeCell ref="F201:G201"/>
    <mergeCell ref="H201:I201"/>
    <mergeCell ref="J201:K201"/>
    <mergeCell ref="L201:M201"/>
    <mergeCell ref="N204:O204"/>
    <mergeCell ref="P204:Q204"/>
    <mergeCell ref="R204:S204"/>
    <mergeCell ref="T204:U204"/>
    <mergeCell ref="V204:W204"/>
    <mergeCell ref="X204:Y204"/>
    <mergeCell ref="B204:C204"/>
    <mergeCell ref="D204:E204"/>
    <mergeCell ref="F204:G204"/>
    <mergeCell ref="H204:I204"/>
    <mergeCell ref="J204:K204"/>
    <mergeCell ref="L204:M204"/>
    <mergeCell ref="N203:O203"/>
    <mergeCell ref="P203:Q203"/>
    <mergeCell ref="R203:S203"/>
    <mergeCell ref="T203:U203"/>
    <mergeCell ref="V203:W203"/>
    <mergeCell ref="X203:Y203"/>
    <mergeCell ref="B203:C203"/>
    <mergeCell ref="D203:E203"/>
    <mergeCell ref="F203:G203"/>
    <mergeCell ref="H203:I203"/>
    <mergeCell ref="J203:K203"/>
    <mergeCell ref="L203:M203"/>
    <mergeCell ref="N206:O206"/>
    <mergeCell ref="P206:Q206"/>
    <mergeCell ref="R206:S206"/>
    <mergeCell ref="T206:U206"/>
    <mergeCell ref="V206:W206"/>
    <mergeCell ref="X206:Y206"/>
    <mergeCell ref="B206:C206"/>
    <mergeCell ref="D206:E206"/>
    <mergeCell ref="F206:G206"/>
    <mergeCell ref="H206:I206"/>
    <mergeCell ref="J206:K206"/>
    <mergeCell ref="L206:M206"/>
    <mergeCell ref="N205:O205"/>
    <mergeCell ref="P205:Q205"/>
    <mergeCell ref="R205:S205"/>
    <mergeCell ref="T205:U205"/>
    <mergeCell ref="V205:W205"/>
    <mergeCell ref="X205:Y205"/>
    <mergeCell ref="B205:C205"/>
    <mergeCell ref="D205:E205"/>
    <mergeCell ref="F205:G205"/>
    <mergeCell ref="H205:I205"/>
    <mergeCell ref="J205:K205"/>
    <mergeCell ref="L205:M205"/>
    <mergeCell ref="N208:O208"/>
    <mergeCell ref="P208:Q208"/>
    <mergeCell ref="R208:S208"/>
    <mergeCell ref="T208:U208"/>
    <mergeCell ref="V208:W208"/>
    <mergeCell ref="X208:Y208"/>
    <mergeCell ref="B208:C208"/>
    <mergeCell ref="D208:E208"/>
    <mergeCell ref="F208:G208"/>
    <mergeCell ref="H208:I208"/>
    <mergeCell ref="J208:K208"/>
    <mergeCell ref="L208:M208"/>
    <mergeCell ref="N207:O207"/>
    <mergeCell ref="P207:Q207"/>
    <mergeCell ref="R207:S207"/>
    <mergeCell ref="T207:U207"/>
    <mergeCell ref="V207:W207"/>
    <mergeCell ref="X207:Y207"/>
    <mergeCell ref="B207:C207"/>
    <mergeCell ref="D207:E207"/>
    <mergeCell ref="F207:G207"/>
    <mergeCell ref="H207:I207"/>
    <mergeCell ref="J207:K207"/>
    <mergeCell ref="L207:M207"/>
    <mergeCell ref="N210:O210"/>
    <mergeCell ref="P210:Q210"/>
    <mergeCell ref="R210:S210"/>
    <mergeCell ref="T210:U210"/>
    <mergeCell ref="V210:W210"/>
    <mergeCell ref="X210:Y210"/>
    <mergeCell ref="B210:C210"/>
    <mergeCell ref="D210:E210"/>
    <mergeCell ref="F210:G210"/>
    <mergeCell ref="H210:I210"/>
    <mergeCell ref="J210:K210"/>
    <mergeCell ref="L210:M210"/>
    <mergeCell ref="N209:O209"/>
    <mergeCell ref="P209:Q209"/>
    <mergeCell ref="R209:S209"/>
    <mergeCell ref="T209:U209"/>
    <mergeCell ref="V209:W209"/>
    <mergeCell ref="X209:Y209"/>
    <mergeCell ref="B209:C209"/>
    <mergeCell ref="D209:E209"/>
    <mergeCell ref="F209:G209"/>
    <mergeCell ref="H209:I209"/>
    <mergeCell ref="J209:K209"/>
    <mergeCell ref="L209:M209"/>
    <mergeCell ref="N212:O212"/>
    <mergeCell ref="P212:Q212"/>
    <mergeCell ref="R212:S212"/>
    <mergeCell ref="T212:U212"/>
    <mergeCell ref="V212:W212"/>
    <mergeCell ref="X212:Y212"/>
    <mergeCell ref="B212:C212"/>
    <mergeCell ref="D212:E212"/>
    <mergeCell ref="F212:G212"/>
    <mergeCell ref="H212:I212"/>
    <mergeCell ref="J212:K212"/>
    <mergeCell ref="L212:M212"/>
    <mergeCell ref="N211:O211"/>
    <mergeCell ref="P211:Q211"/>
    <mergeCell ref="R211:S211"/>
    <mergeCell ref="T211:U211"/>
    <mergeCell ref="V211:W211"/>
    <mergeCell ref="X211:Y211"/>
    <mergeCell ref="B211:C211"/>
    <mergeCell ref="D211:E211"/>
    <mergeCell ref="F211:G211"/>
    <mergeCell ref="H211:I211"/>
    <mergeCell ref="J211:K211"/>
    <mergeCell ref="L211:M211"/>
    <mergeCell ref="N214:O214"/>
    <mergeCell ref="P214:Q214"/>
    <mergeCell ref="R214:S214"/>
    <mergeCell ref="T214:U214"/>
    <mergeCell ref="V214:W214"/>
    <mergeCell ref="X214:Y214"/>
    <mergeCell ref="B214:C214"/>
    <mergeCell ref="D214:E214"/>
    <mergeCell ref="F214:G214"/>
    <mergeCell ref="H214:I214"/>
    <mergeCell ref="J214:K214"/>
    <mergeCell ref="L214:M214"/>
    <mergeCell ref="N213:O213"/>
    <mergeCell ref="P213:Q213"/>
    <mergeCell ref="R213:S213"/>
    <mergeCell ref="T213:U213"/>
    <mergeCell ref="V213:W213"/>
    <mergeCell ref="X213:Y213"/>
    <mergeCell ref="B213:C213"/>
    <mergeCell ref="D213:E213"/>
    <mergeCell ref="F213:G213"/>
    <mergeCell ref="H213:I213"/>
    <mergeCell ref="J213:K213"/>
    <mergeCell ref="L213:M213"/>
    <mergeCell ref="N216:O216"/>
    <mergeCell ref="P216:Q216"/>
    <mergeCell ref="R216:S216"/>
    <mergeCell ref="T216:U216"/>
    <mergeCell ref="V216:W216"/>
    <mergeCell ref="X216:Y216"/>
    <mergeCell ref="B216:C216"/>
    <mergeCell ref="D216:E216"/>
    <mergeCell ref="F216:G216"/>
    <mergeCell ref="H216:I216"/>
    <mergeCell ref="J216:K216"/>
    <mergeCell ref="L216:M216"/>
    <mergeCell ref="N215:O215"/>
    <mergeCell ref="P215:Q215"/>
    <mergeCell ref="R215:S215"/>
    <mergeCell ref="T215:U215"/>
    <mergeCell ref="V215:W215"/>
    <mergeCell ref="X215:Y215"/>
    <mergeCell ref="B215:C215"/>
    <mergeCell ref="D215:E215"/>
    <mergeCell ref="F215:G215"/>
    <mergeCell ref="H215:I215"/>
    <mergeCell ref="J215:K215"/>
    <mergeCell ref="L215:M215"/>
    <mergeCell ref="N218:O218"/>
    <mergeCell ref="P218:Q218"/>
    <mergeCell ref="R218:S218"/>
    <mergeCell ref="T218:U218"/>
    <mergeCell ref="V218:W218"/>
    <mergeCell ref="X218:Y218"/>
    <mergeCell ref="B218:C218"/>
    <mergeCell ref="D218:E218"/>
    <mergeCell ref="F218:G218"/>
    <mergeCell ref="H218:I218"/>
    <mergeCell ref="J218:K218"/>
    <mergeCell ref="L218:M218"/>
    <mergeCell ref="N217:O217"/>
    <mergeCell ref="P217:Q217"/>
    <mergeCell ref="R217:S217"/>
    <mergeCell ref="T217:U217"/>
    <mergeCell ref="V217:W217"/>
    <mergeCell ref="X217:Y217"/>
    <mergeCell ref="B217:C217"/>
    <mergeCell ref="D217:E217"/>
    <mergeCell ref="F217:G217"/>
    <mergeCell ref="H217:I217"/>
    <mergeCell ref="J217:K217"/>
    <mergeCell ref="L217:M217"/>
    <mergeCell ref="N220:O220"/>
    <mergeCell ref="P220:Q220"/>
    <mergeCell ref="R220:S220"/>
    <mergeCell ref="T220:U220"/>
    <mergeCell ref="V220:W220"/>
    <mergeCell ref="X220:Y220"/>
    <mergeCell ref="B220:C220"/>
    <mergeCell ref="D220:E220"/>
    <mergeCell ref="F220:G220"/>
    <mergeCell ref="H220:I220"/>
    <mergeCell ref="J220:K220"/>
    <mergeCell ref="L220:M220"/>
    <mergeCell ref="N219:O219"/>
    <mergeCell ref="P219:Q219"/>
    <mergeCell ref="R219:S219"/>
    <mergeCell ref="T219:U219"/>
    <mergeCell ref="V219:W219"/>
    <mergeCell ref="X219:Y219"/>
    <mergeCell ref="B219:C219"/>
    <mergeCell ref="D219:E219"/>
    <mergeCell ref="F219:G219"/>
    <mergeCell ref="H219:I219"/>
    <mergeCell ref="J219:K219"/>
    <mergeCell ref="L219:M219"/>
    <mergeCell ref="N222:O222"/>
    <mergeCell ref="P222:Q222"/>
    <mergeCell ref="R222:S222"/>
    <mergeCell ref="T222:U222"/>
    <mergeCell ref="V222:W222"/>
    <mergeCell ref="X222:Y222"/>
    <mergeCell ref="B222:C222"/>
    <mergeCell ref="D222:E222"/>
    <mergeCell ref="F222:G222"/>
    <mergeCell ref="H222:I222"/>
    <mergeCell ref="J222:K222"/>
    <mergeCell ref="L222:M222"/>
    <mergeCell ref="N221:O221"/>
    <mergeCell ref="P221:Q221"/>
    <mergeCell ref="R221:S221"/>
    <mergeCell ref="T221:U221"/>
    <mergeCell ref="V221:W221"/>
    <mergeCell ref="X221:Y221"/>
    <mergeCell ref="B221:C221"/>
    <mergeCell ref="D221:E221"/>
    <mergeCell ref="F221:G221"/>
    <mergeCell ref="H221:I221"/>
    <mergeCell ref="J221:K221"/>
    <mergeCell ref="L221:M221"/>
    <mergeCell ref="N224:O224"/>
    <mergeCell ref="P224:Q224"/>
    <mergeCell ref="R224:S224"/>
    <mergeCell ref="T224:U224"/>
    <mergeCell ref="V224:W224"/>
    <mergeCell ref="X224:Y224"/>
    <mergeCell ref="B224:C224"/>
    <mergeCell ref="D224:E224"/>
    <mergeCell ref="F224:G224"/>
    <mergeCell ref="H224:I224"/>
    <mergeCell ref="J224:K224"/>
    <mergeCell ref="L224:M224"/>
    <mergeCell ref="N223:O223"/>
    <mergeCell ref="P223:Q223"/>
    <mergeCell ref="R223:S223"/>
    <mergeCell ref="T223:U223"/>
    <mergeCell ref="V223:W223"/>
    <mergeCell ref="X223:Y223"/>
    <mergeCell ref="B223:C223"/>
    <mergeCell ref="D223:E223"/>
    <mergeCell ref="F223:G223"/>
    <mergeCell ref="H223:I223"/>
    <mergeCell ref="J223:K223"/>
    <mergeCell ref="L223:M223"/>
    <mergeCell ref="N226:O226"/>
    <mergeCell ref="P226:Q226"/>
    <mergeCell ref="R226:S226"/>
    <mergeCell ref="T226:U226"/>
    <mergeCell ref="V226:W226"/>
    <mergeCell ref="X226:Y226"/>
    <mergeCell ref="B226:C226"/>
    <mergeCell ref="D226:E226"/>
    <mergeCell ref="F226:G226"/>
    <mergeCell ref="H226:I226"/>
    <mergeCell ref="J226:K226"/>
    <mergeCell ref="L226:M226"/>
    <mergeCell ref="N225:O225"/>
    <mergeCell ref="P225:Q225"/>
    <mergeCell ref="R225:S225"/>
    <mergeCell ref="T225:U225"/>
    <mergeCell ref="V225:W225"/>
    <mergeCell ref="X225:Y225"/>
    <mergeCell ref="B225:C225"/>
    <mergeCell ref="D225:E225"/>
    <mergeCell ref="F225:G225"/>
    <mergeCell ref="H225:I225"/>
    <mergeCell ref="J225:K225"/>
    <mergeCell ref="L225:M225"/>
    <mergeCell ref="N228:O228"/>
    <mergeCell ref="P228:Q228"/>
    <mergeCell ref="R228:S228"/>
    <mergeCell ref="T228:U228"/>
    <mergeCell ref="V228:W228"/>
    <mergeCell ref="X228:Y228"/>
    <mergeCell ref="B228:C228"/>
    <mergeCell ref="D228:E228"/>
    <mergeCell ref="F228:G228"/>
    <mergeCell ref="H228:I228"/>
    <mergeCell ref="J228:K228"/>
    <mergeCell ref="L228:M228"/>
    <mergeCell ref="N227:O227"/>
    <mergeCell ref="P227:Q227"/>
    <mergeCell ref="R227:S227"/>
    <mergeCell ref="T227:U227"/>
    <mergeCell ref="V227:W227"/>
    <mergeCell ref="X227:Y227"/>
    <mergeCell ref="B227:C227"/>
    <mergeCell ref="D227:E227"/>
    <mergeCell ref="F227:G227"/>
    <mergeCell ref="H227:I227"/>
    <mergeCell ref="J227:K227"/>
    <mergeCell ref="L227:M227"/>
    <mergeCell ref="N230:O230"/>
    <mergeCell ref="P230:Q230"/>
    <mergeCell ref="R230:S230"/>
    <mergeCell ref="T230:U230"/>
    <mergeCell ref="V230:W230"/>
    <mergeCell ref="X230:Y230"/>
    <mergeCell ref="B230:C230"/>
    <mergeCell ref="D230:E230"/>
    <mergeCell ref="F230:G230"/>
    <mergeCell ref="H230:I230"/>
    <mergeCell ref="J230:K230"/>
    <mergeCell ref="L230:M230"/>
    <mergeCell ref="N229:O229"/>
    <mergeCell ref="P229:Q229"/>
    <mergeCell ref="R229:S229"/>
    <mergeCell ref="T229:U229"/>
    <mergeCell ref="V229:W229"/>
    <mergeCell ref="X229:Y229"/>
    <mergeCell ref="B229:C229"/>
    <mergeCell ref="D229:E229"/>
    <mergeCell ref="F229:G229"/>
    <mergeCell ref="H229:I229"/>
    <mergeCell ref="J229:K229"/>
    <mergeCell ref="L229:M229"/>
    <mergeCell ref="N232:O232"/>
    <mergeCell ref="P232:Q232"/>
    <mergeCell ref="R232:S232"/>
    <mergeCell ref="T232:U232"/>
    <mergeCell ref="V232:W232"/>
    <mergeCell ref="X232:Y232"/>
    <mergeCell ref="B232:C232"/>
    <mergeCell ref="D232:E232"/>
    <mergeCell ref="F232:G232"/>
    <mergeCell ref="H232:I232"/>
    <mergeCell ref="J232:K232"/>
    <mergeCell ref="L232:M232"/>
    <mergeCell ref="N231:O231"/>
    <mergeCell ref="P231:Q231"/>
    <mergeCell ref="R231:S231"/>
    <mergeCell ref="T231:U231"/>
    <mergeCell ref="V231:W231"/>
    <mergeCell ref="X231:Y231"/>
    <mergeCell ref="B231:C231"/>
    <mergeCell ref="D231:E231"/>
    <mergeCell ref="F231:G231"/>
    <mergeCell ref="H231:I231"/>
    <mergeCell ref="J231:K231"/>
    <mergeCell ref="L231:M231"/>
    <mergeCell ref="N234:O234"/>
    <mergeCell ref="P234:Q234"/>
    <mergeCell ref="R234:S234"/>
    <mergeCell ref="T234:U234"/>
    <mergeCell ref="V234:W234"/>
    <mergeCell ref="X234:Y234"/>
    <mergeCell ref="B234:C234"/>
    <mergeCell ref="D234:E234"/>
    <mergeCell ref="F234:G234"/>
    <mergeCell ref="H234:I234"/>
    <mergeCell ref="J234:K234"/>
    <mergeCell ref="L234:M234"/>
    <mergeCell ref="N233:O233"/>
    <mergeCell ref="P233:Q233"/>
    <mergeCell ref="R233:S233"/>
    <mergeCell ref="T233:U233"/>
    <mergeCell ref="V233:W233"/>
    <mergeCell ref="X233:Y233"/>
    <mergeCell ref="B233:C233"/>
    <mergeCell ref="D233:E233"/>
    <mergeCell ref="F233:G233"/>
    <mergeCell ref="H233:I233"/>
    <mergeCell ref="J233:K233"/>
    <mergeCell ref="L233:M233"/>
    <mergeCell ref="N236:O236"/>
    <mergeCell ref="P236:Q236"/>
    <mergeCell ref="R236:S236"/>
    <mergeCell ref="T236:U236"/>
    <mergeCell ref="V236:W236"/>
    <mergeCell ref="X236:Y236"/>
    <mergeCell ref="B236:C236"/>
    <mergeCell ref="D236:E236"/>
    <mergeCell ref="F236:G236"/>
    <mergeCell ref="H236:I236"/>
    <mergeCell ref="J236:K236"/>
    <mergeCell ref="L236:M236"/>
    <mergeCell ref="N235:O235"/>
    <mergeCell ref="P235:Q235"/>
    <mergeCell ref="R235:S235"/>
    <mergeCell ref="T235:U235"/>
    <mergeCell ref="V235:W235"/>
    <mergeCell ref="X235:Y235"/>
    <mergeCell ref="B235:C235"/>
    <mergeCell ref="D235:E235"/>
    <mergeCell ref="F235:G235"/>
    <mergeCell ref="H235:I235"/>
    <mergeCell ref="J235:K235"/>
    <mergeCell ref="L235:M235"/>
    <mergeCell ref="N238:O238"/>
    <mergeCell ref="P238:Q238"/>
    <mergeCell ref="R238:S238"/>
    <mergeCell ref="T238:U238"/>
    <mergeCell ref="V238:W238"/>
    <mergeCell ref="X238:Y238"/>
    <mergeCell ref="B238:C238"/>
    <mergeCell ref="D238:E238"/>
    <mergeCell ref="F238:G238"/>
    <mergeCell ref="H238:I238"/>
    <mergeCell ref="J238:K238"/>
    <mergeCell ref="L238:M238"/>
    <mergeCell ref="N237:O237"/>
    <mergeCell ref="P237:Q237"/>
    <mergeCell ref="R237:S237"/>
    <mergeCell ref="T237:U237"/>
    <mergeCell ref="V237:W237"/>
    <mergeCell ref="X237:Y237"/>
    <mergeCell ref="B237:C237"/>
    <mergeCell ref="D237:E237"/>
    <mergeCell ref="F237:G237"/>
    <mergeCell ref="H237:I237"/>
    <mergeCell ref="J237:K237"/>
    <mergeCell ref="L237:M237"/>
    <mergeCell ref="N240:O240"/>
    <mergeCell ref="P240:Q240"/>
    <mergeCell ref="R240:S240"/>
    <mergeCell ref="T240:U240"/>
    <mergeCell ref="V240:W240"/>
    <mergeCell ref="X240:Y240"/>
    <mergeCell ref="B240:C240"/>
    <mergeCell ref="D240:E240"/>
    <mergeCell ref="F240:G240"/>
    <mergeCell ref="H240:I240"/>
    <mergeCell ref="J240:K240"/>
    <mergeCell ref="L240:M240"/>
    <mergeCell ref="N239:O239"/>
    <mergeCell ref="P239:Q239"/>
    <mergeCell ref="R239:S239"/>
    <mergeCell ref="T239:U239"/>
    <mergeCell ref="V239:W239"/>
    <mergeCell ref="X239:Y239"/>
    <mergeCell ref="B239:C239"/>
    <mergeCell ref="D239:E239"/>
    <mergeCell ref="F239:G239"/>
    <mergeCell ref="H239:I239"/>
    <mergeCell ref="J239:K239"/>
    <mergeCell ref="L239:M239"/>
    <mergeCell ref="N242:O242"/>
    <mergeCell ref="P242:Q242"/>
    <mergeCell ref="R242:S242"/>
    <mergeCell ref="T242:U242"/>
    <mergeCell ref="V242:W242"/>
    <mergeCell ref="X242:Y242"/>
    <mergeCell ref="B242:C242"/>
    <mergeCell ref="D242:E242"/>
    <mergeCell ref="F242:G242"/>
    <mergeCell ref="H242:I242"/>
    <mergeCell ref="J242:K242"/>
    <mergeCell ref="L242:M242"/>
    <mergeCell ref="N241:O241"/>
    <mergeCell ref="P241:Q241"/>
    <mergeCell ref="R241:S241"/>
    <mergeCell ref="T241:U241"/>
    <mergeCell ref="V241:W241"/>
    <mergeCell ref="X241:Y241"/>
    <mergeCell ref="B241:C241"/>
    <mergeCell ref="D241:E241"/>
    <mergeCell ref="F241:G241"/>
    <mergeCell ref="H241:I241"/>
    <mergeCell ref="J241:K241"/>
    <mergeCell ref="L241:M241"/>
    <mergeCell ref="N244:O244"/>
    <mergeCell ref="P244:Q244"/>
    <mergeCell ref="R244:S244"/>
    <mergeCell ref="T244:U244"/>
    <mergeCell ref="V244:W244"/>
    <mergeCell ref="X244:Y244"/>
    <mergeCell ref="B244:C244"/>
    <mergeCell ref="D244:E244"/>
    <mergeCell ref="F244:G244"/>
    <mergeCell ref="H244:I244"/>
    <mergeCell ref="J244:K244"/>
    <mergeCell ref="L244:M244"/>
    <mergeCell ref="N243:O243"/>
    <mergeCell ref="P243:Q243"/>
    <mergeCell ref="R243:S243"/>
    <mergeCell ref="T243:U243"/>
    <mergeCell ref="V243:W243"/>
    <mergeCell ref="X243:Y243"/>
    <mergeCell ref="B243:C243"/>
    <mergeCell ref="D243:E243"/>
    <mergeCell ref="F243:G243"/>
    <mergeCell ref="H243:I243"/>
    <mergeCell ref="J243:K243"/>
    <mergeCell ref="L243:M243"/>
    <mergeCell ref="N246:O246"/>
    <mergeCell ref="P246:Q246"/>
    <mergeCell ref="R246:S246"/>
    <mergeCell ref="T246:U246"/>
    <mergeCell ref="V246:W246"/>
    <mergeCell ref="X246:Y246"/>
    <mergeCell ref="B246:C246"/>
    <mergeCell ref="D246:E246"/>
    <mergeCell ref="F246:G246"/>
    <mergeCell ref="H246:I246"/>
    <mergeCell ref="J246:K246"/>
    <mergeCell ref="L246:M246"/>
    <mergeCell ref="N245:O245"/>
    <mergeCell ref="P245:Q245"/>
    <mergeCell ref="R245:S245"/>
    <mergeCell ref="T245:U245"/>
    <mergeCell ref="V245:W245"/>
    <mergeCell ref="X245:Y245"/>
    <mergeCell ref="B245:C245"/>
    <mergeCell ref="D245:E245"/>
    <mergeCell ref="F245:G245"/>
    <mergeCell ref="H245:I245"/>
    <mergeCell ref="J245:K245"/>
    <mergeCell ref="L245:M245"/>
    <mergeCell ref="N248:O248"/>
    <mergeCell ref="P248:Q248"/>
    <mergeCell ref="R248:S248"/>
    <mergeCell ref="T248:U248"/>
    <mergeCell ref="V248:W248"/>
    <mergeCell ref="X248:Y248"/>
    <mergeCell ref="B248:C248"/>
    <mergeCell ref="D248:E248"/>
    <mergeCell ref="F248:G248"/>
    <mergeCell ref="H248:I248"/>
    <mergeCell ref="J248:K248"/>
    <mergeCell ref="L248:M248"/>
    <mergeCell ref="N247:O247"/>
    <mergeCell ref="P247:Q247"/>
    <mergeCell ref="R247:S247"/>
    <mergeCell ref="T247:U247"/>
    <mergeCell ref="V247:W247"/>
    <mergeCell ref="X247:Y247"/>
    <mergeCell ref="B247:C247"/>
    <mergeCell ref="D247:E247"/>
    <mergeCell ref="F247:G247"/>
    <mergeCell ref="H247:I247"/>
    <mergeCell ref="J247:K247"/>
    <mergeCell ref="L247:M247"/>
    <mergeCell ref="N250:O250"/>
    <mergeCell ref="P250:Q250"/>
    <mergeCell ref="R250:S250"/>
    <mergeCell ref="T250:U250"/>
    <mergeCell ref="V250:W250"/>
    <mergeCell ref="X250:Y250"/>
    <mergeCell ref="B250:C250"/>
    <mergeCell ref="D250:E250"/>
    <mergeCell ref="F250:G250"/>
    <mergeCell ref="H250:I250"/>
    <mergeCell ref="J250:K250"/>
    <mergeCell ref="L250:M250"/>
    <mergeCell ref="N249:O249"/>
    <mergeCell ref="P249:Q249"/>
    <mergeCell ref="R249:S249"/>
    <mergeCell ref="T249:U249"/>
    <mergeCell ref="V249:W249"/>
    <mergeCell ref="X249:Y249"/>
    <mergeCell ref="B249:C249"/>
    <mergeCell ref="D249:E249"/>
    <mergeCell ref="F249:G249"/>
    <mergeCell ref="H249:I249"/>
    <mergeCell ref="J249:K249"/>
    <mergeCell ref="L249:M249"/>
    <mergeCell ref="N252:O252"/>
    <mergeCell ref="P252:Q252"/>
    <mergeCell ref="R252:S252"/>
    <mergeCell ref="T252:U252"/>
    <mergeCell ref="V252:W252"/>
    <mergeCell ref="X252:Y252"/>
    <mergeCell ref="B252:C252"/>
    <mergeCell ref="D252:E252"/>
    <mergeCell ref="F252:G252"/>
    <mergeCell ref="H252:I252"/>
    <mergeCell ref="J252:K252"/>
    <mergeCell ref="L252:M252"/>
    <mergeCell ref="N251:O251"/>
    <mergeCell ref="P251:Q251"/>
    <mergeCell ref="R251:S251"/>
    <mergeCell ref="T251:U251"/>
    <mergeCell ref="V251:W251"/>
    <mergeCell ref="X251:Y251"/>
    <mergeCell ref="B251:C251"/>
    <mergeCell ref="D251:E251"/>
    <mergeCell ref="F251:G251"/>
    <mergeCell ref="H251:I251"/>
    <mergeCell ref="J251:K251"/>
    <mergeCell ref="L251:M251"/>
    <mergeCell ref="N254:O254"/>
    <mergeCell ref="P254:Q254"/>
    <mergeCell ref="R254:S254"/>
    <mergeCell ref="T254:U254"/>
    <mergeCell ref="V254:W254"/>
    <mergeCell ref="X254:Y254"/>
    <mergeCell ref="B254:C254"/>
    <mergeCell ref="D254:E254"/>
    <mergeCell ref="F254:G254"/>
    <mergeCell ref="H254:I254"/>
    <mergeCell ref="J254:K254"/>
    <mergeCell ref="L254:M254"/>
    <mergeCell ref="N253:O253"/>
    <mergeCell ref="P253:Q253"/>
    <mergeCell ref="R253:S253"/>
    <mergeCell ref="T253:U253"/>
    <mergeCell ref="V253:W253"/>
    <mergeCell ref="X253:Y253"/>
    <mergeCell ref="B253:C253"/>
    <mergeCell ref="D253:E253"/>
    <mergeCell ref="F253:G253"/>
    <mergeCell ref="H253:I253"/>
    <mergeCell ref="J253:K253"/>
    <mergeCell ref="L253:M253"/>
    <mergeCell ref="N256:O256"/>
    <mergeCell ref="P256:Q256"/>
    <mergeCell ref="R256:S256"/>
    <mergeCell ref="T256:U256"/>
    <mergeCell ref="V256:W256"/>
    <mergeCell ref="X256:Y256"/>
    <mergeCell ref="B256:C256"/>
    <mergeCell ref="D256:E256"/>
    <mergeCell ref="F256:G256"/>
    <mergeCell ref="H256:I256"/>
    <mergeCell ref="J256:K256"/>
    <mergeCell ref="L256:M256"/>
    <mergeCell ref="N255:O255"/>
    <mergeCell ref="P255:Q255"/>
    <mergeCell ref="R255:S255"/>
    <mergeCell ref="T255:U255"/>
    <mergeCell ref="V255:W255"/>
    <mergeCell ref="X255:Y255"/>
    <mergeCell ref="B255:C255"/>
    <mergeCell ref="D255:E255"/>
    <mergeCell ref="F255:G255"/>
    <mergeCell ref="H255:I255"/>
    <mergeCell ref="J255:K255"/>
    <mergeCell ref="L255:M255"/>
    <mergeCell ref="N258:O258"/>
    <mergeCell ref="P258:Q258"/>
    <mergeCell ref="R258:S258"/>
    <mergeCell ref="T258:U258"/>
    <mergeCell ref="V258:W258"/>
    <mergeCell ref="X258:Y258"/>
    <mergeCell ref="B258:C258"/>
    <mergeCell ref="D258:E258"/>
    <mergeCell ref="F258:G258"/>
    <mergeCell ref="H258:I258"/>
    <mergeCell ref="J258:K258"/>
    <mergeCell ref="L258:M258"/>
    <mergeCell ref="N257:O257"/>
    <mergeCell ref="P257:Q257"/>
    <mergeCell ref="R257:S257"/>
    <mergeCell ref="T257:U257"/>
    <mergeCell ref="V257:W257"/>
    <mergeCell ref="X257:Y257"/>
    <mergeCell ref="B257:C257"/>
    <mergeCell ref="D257:E257"/>
    <mergeCell ref="F257:G257"/>
    <mergeCell ref="H257:I257"/>
    <mergeCell ref="J257:K257"/>
    <mergeCell ref="L257:M257"/>
    <mergeCell ref="N260:O260"/>
    <mergeCell ref="P260:Q260"/>
    <mergeCell ref="R260:S260"/>
    <mergeCell ref="T260:U260"/>
    <mergeCell ref="V260:W260"/>
    <mergeCell ref="X260:Y260"/>
    <mergeCell ref="B260:C260"/>
    <mergeCell ref="D260:E260"/>
    <mergeCell ref="F260:G260"/>
    <mergeCell ref="H260:I260"/>
    <mergeCell ref="J260:K260"/>
    <mergeCell ref="L260:M260"/>
    <mergeCell ref="N259:O259"/>
    <mergeCell ref="P259:Q259"/>
    <mergeCell ref="R259:S259"/>
    <mergeCell ref="T259:U259"/>
    <mergeCell ref="V259:W259"/>
    <mergeCell ref="X259:Y259"/>
    <mergeCell ref="B259:C259"/>
    <mergeCell ref="D259:E259"/>
    <mergeCell ref="F259:G259"/>
    <mergeCell ref="H259:I259"/>
    <mergeCell ref="J259:K259"/>
    <mergeCell ref="L259:M259"/>
    <mergeCell ref="N262:O262"/>
    <mergeCell ref="P262:Q262"/>
    <mergeCell ref="R262:S262"/>
    <mergeCell ref="T262:U262"/>
    <mergeCell ref="V262:W262"/>
    <mergeCell ref="X262:Y262"/>
    <mergeCell ref="B262:C262"/>
    <mergeCell ref="D262:E262"/>
    <mergeCell ref="F262:G262"/>
    <mergeCell ref="H262:I262"/>
    <mergeCell ref="J262:K262"/>
    <mergeCell ref="L262:M262"/>
    <mergeCell ref="N261:O261"/>
    <mergeCell ref="P261:Q261"/>
    <mergeCell ref="R261:S261"/>
    <mergeCell ref="T261:U261"/>
    <mergeCell ref="V261:W261"/>
    <mergeCell ref="X261:Y261"/>
    <mergeCell ref="B261:C261"/>
    <mergeCell ref="D261:E261"/>
    <mergeCell ref="F261:G261"/>
    <mergeCell ref="H261:I261"/>
    <mergeCell ref="J261:K261"/>
    <mergeCell ref="L261:M261"/>
    <mergeCell ref="N264:O264"/>
    <mergeCell ref="P264:Q264"/>
    <mergeCell ref="R264:S264"/>
    <mergeCell ref="T264:U264"/>
    <mergeCell ref="V264:W264"/>
    <mergeCell ref="X264:Y264"/>
    <mergeCell ref="B264:C264"/>
    <mergeCell ref="D264:E264"/>
    <mergeCell ref="F264:G264"/>
    <mergeCell ref="H264:I264"/>
    <mergeCell ref="J264:K264"/>
    <mergeCell ref="L264:M264"/>
    <mergeCell ref="N263:O263"/>
    <mergeCell ref="P263:Q263"/>
    <mergeCell ref="R263:S263"/>
    <mergeCell ref="T263:U263"/>
    <mergeCell ref="V263:W263"/>
    <mergeCell ref="X263:Y263"/>
    <mergeCell ref="B263:C263"/>
    <mergeCell ref="D263:E263"/>
    <mergeCell ref="F263:G263"/>
    <mergeCell ref="H263:I263"/>
    <mergeCell ref="J263:K263"/>
    <mergeCell ref="L263:M263"/>
    <mergeCell ref="N266:O266"/>
    <mergeCell ref="P266:Q266"/>
    <mergeCell ref="R266:S266"/>
    <mergeCell ref="T266:U266"/>
    <mergeCell ref="V266:W266"/>
    <mergeCell ref="X266:Y266"/>
    <mergeCell ref="B266:C266"/>
    <mergeCell ref="D266:E266"/>
    <mergeCell ref="F266:G266"/>
    <mergeCell ref="H266:I266"/>
    <mergeCell ref="J266:K266"/>
    <mergeCell ref="L266:M266"/>
    <mergeCell ref="N265:O265"/>
    <mergeCell ref="P265:Q265"/>
    <mergeCell ref="R265:S265"/>
    <mergeCell ref="T265:U265"/>
    <mergeCell ref="V265:W265"/>
    <mergeCell ref="X265:Y265"/>
    <mergeCell ref="B265:C265"/>
    <mergeCell ref="D265:E265"/>
    <mergeCell ref="F265:G265"/>
    <mergeCell ref="H265:I265"/>
    <mergeCell ref="J265:K265"/>
    <mergeCell ref="L265:M265"/>
    <mergeCell ref="N268:O268"/>
    <mergeCell ref="P268:Q268"/>
    <mergeCell ref="R268:S268"/>
    <mergeCell ref="T268:U268"/>
    <mergeCell ref="V268:W268"/>
    <mergeCell ref="X268:Y268"/>
    <mergeCell ref="B268:C268"/>
    <mergeCell ref="D268:E268"/>
    <mergeCell ref="F268:G268"/>
    <mergeCell ref="H268:I268"/>
    <mergeCell ref="J268:K268"/>
    <mergeCell ref="L268:M268"/>
    <mergeCell ref="N267:O267"/>
    <mergeCell ref="P267:Q267"/>
    <mergeCell ref="R267:S267"/>
    <mergeCell ref="T267:U267"/>
    <mergeCell ref="V267:W267"/>
    <mergeCell ref="X267:Y267"/>
    <mergeCell ref="B267:C267"/>
    <mergeCell ref="D267:E267"/>
    <mergeCell ref="F267:G267"/>
    <mergeCell ref="H267:I267"/>
    <mergeCell ref="J267:K267"/>
    <mergeCell ref="L267:M267"/>
    <mergeCell ref="N270:O270"/>
    <mergeCell ref="P270:Q270"/>
    <mergeCell ref="R270:S270"/>
    <mergeCell ref="T270:U270"/>
    <mergeCell ref="V270:W270"/>
    <mergeCell ref="X270:Y270"/>
    <mergeCell ref="B270:C270"/>
    <mergeCell ref="D270:E270"/>
    <mergeCell ref="F270:G270"/>
    <mergeCell ref="H270:I270"/>
    <mergeCell ref="J270:K270"/>
    <mergeCell ref="L270:M270"/>
    <mergeCell ref="N269:O269"/>
    <mergeCell ref="P269:Q269"/>
    <mergeCell ref="R269:S269"/>
    <mergeCell ref="T269:U269"/>
    <mergeCell ref="V269:W269"/>
    <mergeCell ref="X269:Y269"/>
    <mergeCell ref="B269:C269"/>
    <mergeCell ref="D269:E269"/>
    <mergeCell ref="F269:G269"/>
    <mergeCell ref="H269:I269"/>
    <mergeCell ref="J269:K269"/>
    <mergeCell ref="L269:M269"/>
    <mergeCell ref="N272:O272"/>
    <mergeCell ref="P272:Q272"/>
    <mergeCell ref="R272:S272"/>
    <mergeCell ref="T272:U272"/>
    <mergeCell ref="V272:W272"/>
    <mergeCell ref="X272:Y272"/>
    <mergeCell ref="B272:C272"/>
    <mergeCell ref="D272:E272"/>
    <mergeCell ref="F272:G272"/>
    <mergeCell ref="H272:I272"/>
    <mergeCell ref="J272:K272"/>
    <mergeCell ref="L272:M272"/>
    <mergeCell ref="N271:O271"/>
    <mergeCell ref="P271:Q271"/>
    <mergeCell ref="R271:S271"/>
    <mergeCell ref="T271:U271"/>
    <mergeCell ref="V271:W271"/>
    <mergeCell ref="X271:Y271"/>
    <mergeCell ref="B271:C271"/>
    <mergeCell ref="D271:E271"/>
    <mergeCell ref="F271:G271"/>
    <mergeCell ref="H271:I271"/>
    <mergeCell ref="J271:K271"/>
    <mergeCell ref="L271:M271"/>
    <mergeCell ref="N274:O274"/>
    <mergeCell ref="P274:Q274"/>
    <mergeCell ref="R274:S274"/>
    <mergeCell ref="T274:U274"/>
    <mergeCell ref="V274:W274"/>
    <mergeCell ref="X274:Y274"/>
    <mergeCell ref="B274:C274"/>
    <mergeCell ref="D274:E274"/>
    <mergeCell ref="F274:G274"/>
    <mergeCell ref="H274:I274"/>
    <mergeCell ref="J274:K274"/>
    <mergeCell ref="L274:M274"/>
    <mergeCell ref="N273:O273"/>
    <mergeCell ref="P273:Q273"/>
    <mergeCell ref="R273:S273"/>
    <mergeCell ref="T273:U273"/>
    <mergeCell ref="V273:W273"/>
    <mergeCell ref="X273:Y273"/>
    <mergeCell ref="B273:C273"/>
    <mergeCell ref="D273:E273"/>
    <mergeCell ref="F273:G273"/>
    <mergeCell ref="H273:I273"/>
    <mergeCell ref="J273:K273"/>
    <mergeCell ref="L273:M273"/>
    <mergeCell ref="N276:O276"/>
    <mergeCell ref="P276:Q276"/>
    <mergeCell ref="R276:S276"/>
    <mergeCell ref="T276:U276"/>
    <mergeCell ref="V276:W276"/>
    <mergeCell ref="X276:Y276"/>
    <mergeCell ref="B276:C276"/>
    <mergeCell ref="D276:E276"/>
    <mergeCell ref="F276:G276"/>
    <mergeCell ref="H276:I276"/>
    <mergeCell ref="J276:K276"/>
    <mergeCell ref="L276:M276"/>
    <mergeCell ref="N275:O275"/>
    <mergeCell ref="P275:Q275"/>
    <mergeCell ref="R275:S275"/>
    <mergeCell ref="T275:U275"/>
    <mergeCell ref="V275:W275"/>
    <mergeCell ref="X275:Y275"/>
    <mergeCell ref="B275:C275"/>
    <mergeCell ref="D275:E275"/>
    <mergeCell ref="F275:G275"/>
    <mergeCell ref="H275:I275"/>
    <mergeCell ref="J275:K275"/>
    <mergeCell ref="L275:M275"/>
    <mergeCell ref="N278:O278"/>
    <mergeCell ref="P278:Q278"/>
    <mergeCell ref="R278:S278"/>
    <mergeCell ref="T278:U278"/>
    <mergeCell ref="V278:W278"/>
    <mergeCell ref="X278:Y278"/>
    <mergeCell ref="B278:C278"/>
    <mergeCell ref="D278:E278"/>
    <mergeCell ref="F278:G278"/>
    <mergeCell ref="H278:I278"/>
    <mergeCell ref="J278:K278"/>
    <mergeCell ref="L278:M278"/>
    <mergeCell ref="N277:O277"/>
    <mergeCell ref="P277:Q277"/>
    <mergeCell ref="R277:S277"/>
    <mergeCell ref="T277:U277"/>
    <mergeCell ref="V277:W277"/>
    <mergeCell ref="X277:Y277"/>
    <mergeCell ref="B277:C277"/>
    <mergeCell ref="D277:E277"/>
    <mergeCell ref="F277:G277"/>
    <mergeCell ref="H277:I277"/>
    <mergeCell ref="J277:K277"/>
    <mergeCell ref="L277:M277"/>
    <mergeCell ref="N280:O280"/>
    <mergeCell ref="P280:Q280"/>
    <mergeCell ref="R280:S280"/>
    <mergeCell ref="T280:U280"/>
    <mergeCell ref="V280:W280"/>
    <mergeCell ref="X280:Y280"/>
    <mergeCell ref="B280:C280"/>
    <mergeCell ref="D280:E280"/>
    <mergeCell ref="F280:G280"/>
    <mergeCell ref="H280:I280"/>
    <mergeCell ref="J280:K280"/>
    <mergeCell ref="L280:M280"/>
    <mergeCell ref="N279:O279"/>
    <mergeCell ref="P279:Q279"/>
    <mergeCell ref="R279:S279"/>
    <mergeCell ref="T279:U279"/>
    <mergeCell ref="V279:W279"/>
    <mergeCell ref="X279:Y279"/>
    <mergeCell ref="B279:C279"/>
    <mergeCell ref="D279:E279"/>
    <mergeCell ref="F279:G279"/>
    <mergeCell ref="H279:I279"/>
    <mergeCell ref="J279:K279"/>
    <mergeCell ref="L279:M279"/>
    <mergeCell ref="N282:O282"/>
    <mergeCell ref="P282:Q282"/>
    <mergeCell ref="R282:S282"/>
    <mergeCell ref="T282:U282"/>
    <mergeCell ref="V282:W282"/>
    <mergeCell ref="X282:Y282"/>
    <mergeCell ref="B282:C282"/>
    <mergeCell ref="D282:E282"/>
    <mergeCell ref="F282:G282"/>
    <mergeCell ref="H282:I282"/>
    <mergeCell ref="J282:K282"/>
    <mergeCell ref="L282:M282"/>
    <mergeCell ref="N281:O281"/>
    <mergeCell ref="P281:Q281"/>
    <mergeCell ref="R281:S281"/>
    <mergeCell ref="T281:U281"/>
    <mergeCell ref="V281:W281"/>
    <mergeCell ref="X281:Y281"/>
    <mergeCell ref="B281:C281"/>
    <mergeCell ref="D281:E281"/>
    <mergeCell ref="F281:G281"/>
    <mergeCell ref="H281:I281"/>
    <mergeCell ref="J281:K281"/>
    <mergeCell ref="L281:M281"/>
    <mergeCell ref="N284:O284"/>
    <mergeCell ref="P284:Q284"/>
    <mergeCell ref="R284:S284"/>
    <mergeCell ref="T284:U284"/>
    <mergeCell ref="V284:W284"/>
    <mergeCell ref="X284:Y284"/>
    <mergeCell ref="B284:C284"/>
    <mergeCell ref="D284:E284"/>
    <mergeCell ref="F284:G284"/>
    <mergeCell ref="H284:I284"/>
    <mergeCell ref="J284:K284"/>
    <mergeCell ref="L284:M284"/>
    <mergeCell ref="N283:O283"/>
    <mergeCell ref="P283:Q283"/>
    <mergeCell ref="R283:S283"/>
    <mergeCell ref="T283:U283"/>
    <mergeCell ref="V283:W283"/>
    <mergeCell ref="X283:Y283"/>
    <mergeCell ref="B283:C283"/>
    <mergeCell ref="D283:E283"/>
    <mergeCell ref="F283:G283"/>
    <mergeCell ref="H283:I283"/>
    <mergeCell ref="J283:K283"/>
    <mergeCell ref="L283:M283"/>
    <mergeCell ref="N286:O286"/>
    <mergeCell ref="P286:Q286"/>
    <mergeCell ref="R286:S286"/>
    <mergeCell ref="T286:U286"/>
    <mergeCell ref="V286:W286"/>
    <mergeCell ref="X286:Y286"/>
    <mergeCell ref="B286:C286"/>
    <mergeCell ref="D286:E286"/>
    <mergeCell ref="F286:G286"/>
    <mergeCell ref="H286:I286"/>
    <mergeCell ref="J286:K286"/>
    <mergeCell ref="L286:M286"/>
    <mergeCell ref="N285:O285"/>
    <mergeCell ref="P285:Q285"/>
    <mergeCell ref="R285:S285"/>
    <mergeCell ref="T285:U285"/>
    <mergeCell ref="V285:W285"/>
    <mergeCell ref="X285:Y285"/>
    <mergeCell ref="B285:C285"/>
    <mergeCell ref="D285:E285"/>
    <mergeCell ref="F285:G285"/>
    <mergeCell ref="H285:I285"/>
    <mergeCell ref="J285:K285"/>
    <mergeCell ref="L285:M285"/>
    <mergeCell ref="N288:O288"/>
    <mergeCell ref="P288:Q288"/>
    <mergeCell ref="R288:S288"/>
    <mergeCell ref="T288:U288"/>
    <mergeCell ref="V288:W288"/>
    <mergeCell ref="X288:Y288"/>
    <mergeCell ref="B288:C288"/>
    <mergeCell ref="D288:E288"/>
    <mergeCell ref="F288:G288"/>
    <mergeCell ref="H288:I288"/>
    <mergeCell ref="J288:K288"/>
    <mergeCell ref="L288:M288"/>
    <mergeCell ref="N287:O287"/>
    <mergeCell ref="P287:Q287"/>
    <mergeCell ref="R287:S287"/>
    <mergeCell ref="T287:U287"/>
    <mergeCell ref="V287:W287"/>
    <mergeCell ref="X287:Y287"/>
    <mergeCell ref="B287:C287"/>
    <mergeCell ref="D287:E287"/>
    <mergeCell ref="F287:G287"/>
    <mergeCell ref="H287:I287"/>
    <mergeCell ref="J287:K287"/>
    <mergeCell ref="L287:M287"/>
    <mergeCell ref="N290:O290"/>
    <mergeCell ref="P290:Q290"/>
    <mergeCell ref="R290:S290"/>
    <mergeCell ref="T290:U290"/>
    <mergeCell ref="V290:W290"/>
    <mergeCell ref="X290:Y290"/>
    <mergeCell ref="B290:C290"/>
    <mergeCell ref="D290:E290"/>
    <mergeCell ref="F290:G290"/>
    <mergeCell ref="H290:I290"/>
    <mergeCell ref="J290:K290"/>
    <mergeCell ref="L290:M290"/>
    <mergeCell ref="N289:O289"/>
    <mergeCell ref="P289:Q289"/>
    <mergeCell ref="R289:S289"/>
    <mergeCell ref="T289:U289"/>
    <mergeCell ref="V289:W289"/>
    <mergeCell ref="X289:Y289"/>
    <mergeCell ref="B289:C289"/>
    <mergeCell ref="D289:E289"/>
    <mergeCell ref="F289:G289"/>
    <mergeCell ref="H289:I289"/>
    <mergeCell ref="J289:K289"/>
    <mergeCell ref="L289:M289"/>
    <mergeCell ref="N292:O292"/>
    <mergeCell ref="P292:Q292"/>
    <mergeCell ref="R292:S292"/>
    <mergeCell ref="T292:U292"/>
    <mergeCell ref="V292:W292"/>
    <mergeCell ref="X292:Y292"/>
    <mergeCell ref="B292:C292"/>
    <mergeCell ref="D292:E292"/>
    <mergeCell ref="F292:G292"/>
    <mergeCell ref="H292:I292"/>
    <mergeCell ref="J292:K292"/>
    <mergeCell ref="L292:M292"/>
    <mergeCell ref="N291:O291"/>
    <mergeCell ref="P291:Q291"/>
    <mergeCell ref="R291:S291"/>
    <mergeCell ref="T291:U291"/>
    <mergeCell ref="V291:W291"/>
    <mergeCell ref="X291:Y291"/>
    <mergeCell ref="B291:C291"/>
    <mergeCell ref="D291:E291"/>
    <mergeCell ref="F291:G291"/>
    <mergeCell ref="H291:I291"/>
    <mergeCell ref="J291:K291"/>
    <mergeCell ref="L291:M291"/>
    <mergeCell ref="N294:O294"/>
    <mergeCell ref="P294:Q294"/>
    <mergeCell ref="R294:S294"/>
    <mergeCell ref="T294:U294"/>
    <mergeCell ref="V294:W294"/>
    <mergeCell ref="X294:Y294"/>
    <mergeCell ref="B294:C294"/>
    <mergeCell ref="D294:E294"/>
    <mergeCell ref="F294:G294"/>
    <mergeCell ref="H294:I294"/>
    <mergeCell ref="J294:K294"/>
    <mergeCell ref="L294:M294"/>
    <mergeCell ref="N293:O293"/>
    <mergeCell ref="P293:Q293"/>
    <mergeCell ref="R293:S293"/>
    <mergeCell ref="T293:U293"/>
    <mergeCell ref="V293:W293"/>
    <mergeCell ref="X293:Y293"/>
    <mergeCell ref="B293:C293"/>
    <mergeCell ref="D293:E293"/>
    <mergeCell ref="F293:G293"/>
    <mergeCell ref="H293:I293"/>
    <mergeCell ref="J293:K293"/>
    <mergeCell ref="L293:M293"/>
    <mergeCell ref="N296:O296"/>
    <mergeCell ref="P296:Q296"/>
    <mergeCell ref="R296:S296"/>
    <mergeCell ref="T296:U296"/>
    <mergeCell ref="V296:W296"/>
    <mergeCell ref="X296:Y296"/>
    <mergeCell ref="B296:C296"/>
    <mergeCell ref="D296:E296"/>
    <mergeCell ref="F296:G296"/>
    <mergeCell ref="H296:I296"/>
    <mergeCell ref="J296:K296"/>
    <mergeCell ref="L296:M296"/>
    <mergeCell ref="N295:O295"/>
    <mergeCell ref="P295:Q295"/>
    <mergeCell ref="R295:S295"/>
    <mergeCell ref="T295:U295"/>
    <mergeCell ref="V295:W295"/>
    <mergeCell ref="X295:Y295"/>
    <mergeCell ref="B295:C295"/>
    <mergeCell ref="D295:E295"/>
    <mergeCell ref="F295:G295"/>
    <mergeCell ref="H295:I295"/>
    <mergeCell ref="J295:K295"/>
    <mergeCell ref="L295:M295"/>
    <mergeCell ref="N298:O298"/>
    <mergeCell ref="P298:Q298"/>
    <mergeCell ref="R298:S298"/>
    <mergeCell ref="T298:U298"/>
    <mergeCell ref="V298:W298"/>
    <mergeCell ref="X298:Y298"/>
    <mergeCell ref="B298:C298"/>
    <mergeCell ref="D298:E298"/>
    <mergeCell ref="F298:G298"/>
    <mergeCell ref="H298:I298"/>
    <mergeCell ref="J298:K298"/>
    <mergeCell ref="L298:M298"/>
    <mergeCell ref="N297:O297"/>
    <mergeCell ref="P297:Q297"/>
    <mergeCell ref="R297:S297"/>
    <mergeCell ref="T297:U297"/>
    <mergeCell ref="V297:W297"/>
    <mergeCell ref="X297:Y297"/>
    <mergeCell ref="B297:C297"/>
    <mergeCell ref="D297:E297"/>
    <mergeCell ref="F297:G297"/>
    <mergeCell ref="H297:I297"/>
    <mergeCell ref="J297:K297"/>
    <mergeCell ref="L297:M297"/>
    <mergeCell ref="N300:O300"/>
    <mergeCell ref="P300:Q300"/>
    <mergeCell ref="R300:S300"/>
    <mergeCell ref="T300:U300"/>
    <mergeCell ref="V300:W300"/>
    <mergeCell ref="X300:Y300"/>
    <mergeCell ref="B300:C300"/>
    <mergeCell ref="D300:E300"/>
    <mergeCell ref="F300:G300"/>
    <mergeCell ref="H300:I300"/>
    <mergeCell ref="J300:K300"/>
    <mergeCell ref="L300:M300"/>
    <mergeCell ref="N299:O299"/>
    <mergeCell ref="P299:Q299"/>
    <mergeCell ref="R299:S299"/>
    <mergeCell ref="T299:U299"/>
    <mergeCell ref="V299:W299"/>
    <mergeCell ref="X299:Y299"/>
    <mergeCell ref="B299:C299"/>
    <mergeCell ref="D299:E299"/>
    <mergeCell ref="F299:G299"/>
    <mergeCell ref="H299:I299"/>
    <mergeCell ref="J299:K299"/>
    <mergeCell ref="L299:M299"/>
    <mergeCell ref="N302:O302"/>
    <mergeCell ref="P302:Q302"/>
    <mergeCell ref="R302:S302"/>
    <mergeCell ref="T302:U302"/>
    <mergeCell ref="V302:W302"/>
    <mergeCell ref="X302:Y302"/>
    <mergeCell ref="B302:C302"/>
    <mergeCell ref="D302:E302"/>
    <mergeCell ref="F302:G302"/>
    <mergeCell ref="H302:I302"/>
    <mergeCell ref="J302:K302"/>
    <mergeCell ref="L302:M302"/>
    <mergeCell ref="N301:O301"/>
    <mergeCell ref="P301:Q301"/>
    <mergeCell ref="R301:S301"/>
    <mergeCell ref="T301:U301"/>
    <mergeCell ref="V301:W301"/>
    <mergeCell ref="X301:Y301"/>
    <mergeCell ref="B301:C301"/>
    <mergeCell ref="D301:E301"/>
    <mergeCell ref="F301:G301"/>
    <mergeCell ref="H301:I301"/>
    <mergeCell ref="J301:K301"/>
    <mergeCell ref="L301:M301"/>
    <mergeCell ref="N304:O304"/>
    <mergeCell ref="P304:Q304"/>
    <mergeCell ref="R304:S304"/>
    <mergeCell ref="T304:U304"/>
    <mergeCell ref="V304:W304"/>
    <mergeCell ref="X304:Y304"/>
    <mergeCell ref="B304:C304"/>
    <mergeCell ref="D304:E304"/>
    <mergeCell ref="F304:G304"/>
    <mergeCell ref="H304:I304"/>
    <mergeCell ref="J304:K304"/>
    <mergeCell ref="L304:M304"/>
    <mergeCell ref="N303:O303"/>
    <mergeCell ref="P303:Q303"/>
    <mergeCell ref="R303:S303"/>
    <mergeCell ref="T303:U303"/>
    <mergeCell ref="V303:W303"/>
    <mergeCell ref="X303:Y303"/>
    <mergeCell ref="B303:C303"/>
    <mergeCell ref="D303:E303"/>
    <mergeCell ref="F303:G303"/>
    <mergeCell ref="H303:I303"/>
    <mergeCell ref="J303:K303"/>
    <mergeCell ref="L303:M303"/>
    <mergeCell ref="N306:O306"/>
    <mergeCell ref="P306:Q306"/>
    <mergeCell ref="R306:S306"/>
    <mergeCell ref="T306:U306"/>
    <mergeCell ref="V306:W306"/>
    <mergeCell ref="X306:Y306"/>
    <mergeCell ref="B306:C306"/>
    <mergeCell ref="D306:E306"/>
    <mergeCell ref="F306:G306"/>
    <mergeCell ref="H306:I306"/>
    <mergeCell ref="J306:K306"/>
    <mergeCell ref="L306:M306"/>
    <mergeCell ref="N305:O305"/>
    <mergeCell ref="P305:Q305"/>
    <mergeCell ref="R305:S305"/>
    <mergeCell ref="T305:U305"/>
    <mergeCell ref="V305:W305"/>
    <mergeCell ref="X305:Y305"/>
    <mergeCell ref="B305:C305"/>
    <mergeCell ref="D305:E305"/>
    <mergeCell ref="F305:G305"/>
    <mergeCell ref="H305:I305"/>
    <mergeCell ref="J305:K305"/>
    <mergeCell ref="L305:M305"/>
    <mergeCell ref="N308:O308"/>
    <mergeCell ref="P308:Q308"/>
    <mergeCell ref="R308:S308"/>
    <mergeCell ref="T308:U308"/>
    <mergeCell ref="V308:W308"/>
    <mergeCell ref="X308:Y308"/>
    <mergeCell ref="B308:C308"/>
    <mergeCell ref="D308:E308"/>
    <mergeCell ref="F308:G308"/>
    <mergeCell ref="H308:I308"/>
    <mergeCell ref="J308:K308"/>
    <mergeCell ref="L308:M308"/>
    <mergeCell ref="N307:O307"/>
    <mergeCell ref="P307:Q307"/>
    <mergeCell ref="R307:S307"/>
    <mergeCell ref="T307:U307"/>
    <mergeCell ref="V307:W307"/>
    <mergeCell ref="X307:Y307"/>
    <mergeCell ref="B307:C307"/>
    <mergeCell ref="D307:E307"/>
    <mergeCell ref="F307:G307"/>
    <mergeCell ref="H307:I307"/>
    <mergeCell ref="J307:K307"/>
    <mergeCell ref="L307:M307"/>
    <mergeCell ref="N310:O310"/>
    <mergeCell ref="P310:Q310"/>
    <mergeCell ref="R310:S310"/>
    <mergeCell ref="T310:U310"/>
    <mergeCell ref="V310:W310"/>
    <mergeCell ref="X310:Y310"/>
    <mergeCell ref="B310:C310"/>
    <mergeCell ref="D310:E310"/>
    <mergeCell ref="F310:G310"/>
    <mergeCell ref="H310:I310"/>
    <mergeCell ref="J310:K310"/>
    <mergeCell ref="L310:M310"/>
    <mergeCell ref="N309:O309"/>
    <mergeCell ref="P309:Q309"/>
    <mergeCell ref="R309:S309"/>
    <mergeCell ref="T309:U309"/>
    <mergeCell ref="V309:W309"/>
    <mergeCell ref="X309:Y309"/>
    <mergeCell ref="B309:C309"/>
    <mergeCell ref="D309:E309"/>
    <mergeCell ref="F309:G309"/>
    <mergeCell ref="H309:I309"/>
    <mergeCell ref="J309:K309"/>
    <mergeCell ref="L309:M309"/>
    <mergeCell ref="N312:O312"/>
    <mergeCell ref="P312:Q312"/>
    <mergeCell ref="R312:S312"/>
    <mergeCell ref="T312:U312"/>
    <mergeCell ref="V312:W312"/>
    <mergeCell ref="X312:Y312"/>
    <mergeCell ref="B312:C312"/>
    <mergeCell ref="D312:E312"/>
    <mergeCell ref="F312:G312"/>
    <mergeCell ref="H312:I312"/>
    <mergeCell ref="J312:K312"/>
    <mergeCell ref="L312:M312"/>
    <mergeCell ref="N311:O311"/>
    <mergeCell ref="P311:Q311"/>
    <mergeCell ref="R311:S311"/>
    <mergeCell ref="T311:U311"/>
    <mergeCell ref="V311:W311"/>
    <mergeCell ref="X311:Y311"/>
    <mergeCell ref="B311:C311"/>
    <mergeCell ref="D311:E311"/>
    <mergeCell ref="F311:G311"/>
    <mergeCell ref="H311:I311"/>
    <mergeCell ref="J311:K311"/>
    <mergeCell ref="L311:M311"/>
    <mergeCell ref="N314:O314"/>
    <mergeCell ref="P314:Q314"/>
    <mergeCell ref="R314:S314"/>
    <mergeCell ref="T314:U314"/>
    <mergeCell ref="V314:W314"/>
    <mergeCell ref="X314:Y314"/>
    <mergeCell ref="B314:C314"/>
    <mergeCell ref="D314:E314"/>
    <mergeCell ref="F314:G314"/>
    <mergeCell ref="H314:I314"/>
    <mergeCell ref="J314:K314"/>
    <mergeCell ref="L314:M314"/>
    <mergeCell ref="N313:O313"/>
    <mergeCell ref="P313:Q313"/>
    <mergeCell ref="R313:S313"/>
    <mergeCell ref="T313:U313"/>
    <mergeCell ref="V313:W313"/>
    <mergeCell ref="X313:Y313"/>
    <mergeCell ref="B313:C313"/>
    <mergeCell ref="D313:E313"/>
    <mergeCell ref="F313:G313"/>
    <mergeCell ref="H313:I313"/>
    <mergeCell ref="J313:K313"/>
    <mergeCell ref="L313:M313"/>
    <mergeCell ref="N316:O316"/>
    <mergeCell ref="P316:Q316"/>
    <mergeCell ref="R316:S316"/>
    <mergeCell ref="T316:U316"/>
    <mergeCell ref="V316:W316"/>
    <mergeCell ref="X316:Y316"/>
    <mergeCell ref="B316:C316"/>
    <mergeCell ref="D316:E316"/>
    <mergeCell ref="F316:G316"/>
    <mergeCell ref="H316:I316"/>
    <mergeCell ref="J316:K316"/>
    <mergeCell ref="L316:M316"/>
    <mergeCell ref="N315:O315"/>
    <mergeCell ref="P315:Q315"/>
    <mergeCell ref="R315:S315"/>
    <mergeCell ref="T315:U315"/>
    <mergeCell ref="V315:W315"/>
    <mergeCell ref="X315:Y315"/>
    <mergeCell ref="B315:C315"/>
    <mergeCell ref="D315:E315"/>
    <mergeCell ref="F315:G315"/>
    <mergeCell ref="H315:I315"/>
    <mergeCell ref="J315:K315"/>
    <mergeCell ref="L315:M315"/>
    <mergeCell ref="N318:O318"/>
    <mergeCell ref="P318:Q318"/>
    <mergeCell ref="R318:S318"/>
    <mergeCell ref="T318:U318"/>
    <mergeCell ref="V318:W318"/>
    <mergeCell ref="X318:Y318"/>
    <mergeCell ref="B318:C318"/>
    <mergeCell ref="D318:E318"/>
    <mergeCell ref="F318:G318"/>
    <mergeCell ref="H318:I318"/>
    <mergeCell ref="J318:K318"/>
    <mergeCell ref="L318:M318"/>
    <mergeCell ref="N317:O317"/>
    <mergeCell ref="P317:Q317"/>
    <mergeCell ref="R317:S317"/>
    <mergeCell ref="T317:U317"/>
    <mergeCell ref="V317:W317"/>
    <mergeCell ref="X317:Y317"/>
    <mergeCell ref="B317:C317"/>
    <mergeCell ref="D317:E317"/>
    <mergeCell ref="F317:G317"/>
    <mergeCell ref="H317:I317"/>
    <mergeCell ref="J317:K317"/>
    <mergeCell ref="L317:M317"/>
    <mergeCell ref="N320:O320"/>
    <mergeCell ref="P320:Q320"/>
    <mergeCell ref="R320:S320"/>
    <mergeCell ref="T320:U320"/>
    <mergeCell ref="V320:W320"/>
    <mergeCell ref="X320:Y320"/>
    <mergeCell ref="B320:C320"/>
    <mergeCell ref="D320:E320"/>
    <mergeCell ref="F320:G320"/>
    <mergeCell ref="H320:I320"/>
    <mergeCell ref="J320:K320"/>
    <mergeCell ref="L320:M320"/>
    <mergeCell ref="N319:O319"/>
    <mergeCell ref="P319:Q319"/>
    <mergeCell ref="R319:S319"/>
    <mergeCell ref="T319:U319"/>
    <mergeCell ref="V319:W319"/>
    <mergeCell ref="X319:Y319"/>
    <mergeCell ref="B319:C319"/>
    <mergeCell ref="D319:E319"/>
    <mergeCell ref="F319:G319"/>
    <mergeCell ref="H319:I319"/>
    <mergeCell ref="J319:K319"/>
    <mergeCell ref="L319:M319"/>
    <mergeCell ref="N322:O322"/>
    <mergeCell ref="P322:Q322"/>
    <mergeCell ref="R322:S322"/>
    <mergeCell ref="T322:U322"/>
    <mergeCell ref="V322:W322"/>
    <mergeCell ref="X322:Y322"/>
    <mergeCell ref="B322:C322"/>
    <mergeCell ref="D322:E322"/>
    <mergeCell ref="F322:G322"/>
    <mergeCell ref="H322:I322"/>
    <mergeCell ref="J322:K322"/>
    <mergeCell ref="L322:M322"/>
    <mergeCell ref="N321:O321"/>
    <mergeCell ref="P321:Q321"/>
    <mergeCell ref="R321:S321"/>
    <mergeCell ref="T321:U321"/>
    <mergeCell ref="V321:W321"/>
    <mergeCell ref="X321:Y321"/>
    <mergeCell ref="B321:C321"/>
    <mergeCell ref="D321:E321"/>
    <mergeCell ref="F321:G321"/>
    <mergeCell ref="H321:I321"/>
    <mergeCell ref="J321:K321"/>
    <mergeCell ref="L321:M321"/>
    <mergeCell ref="N324:O324"/>
    <mergeCell ref="P324:Q324"/>
    <mergeCell ref="R324:S324"/>
    <mergeCell ref="T324:U324"/>
    <mergeCell ref="V324:W324"/>
    <mergeCell ref="X324:Y324"/>
    <mergeCell ref="B324:C324"/>
    <mergeCell ref="D324:E324"/>
    <mergeCell ref="F324:G324"/>
    <mergeCell ref="H324:I324"/>
    <mergeCell ref="J324:K324"/>
    <mergeCell ref="L324:M324"/>
    <mergeCell ref="N323:O323"/>
    <mergeCell ref="P323:Q323"/>
    <mergeCell ref="R323:S323"/>
    <mergeCell ref="T323:U323"/>
    <mergeCell ref="V323:W323"/>
    <mergeCell ref="X323:Y323"/>
    <mergeCell ref="B323:C323"/>
    <mergeCell ref="D323:E323"/>
    <mergeCell ref="F323:G323"/>
    <mergeCell ref="H323:I323"/>
    <mergeCell ref="J323:K323"/>
    <mergeCell ref="L323:M323"/>
    <mergeCell ref="N326:O326"/>
    <mergeCell ref="P326:Q326"/>
    <mergeCell ref="R326:S326"/>
    <mergeCell ref="T326:U326"/>
    <mergeCell ref="V326:W326"/>
    <mergeCell ref="X326:Y326"/>
    <mergeCell ref="B326:C326"/>
    <mergeCell ref="D326:E326"/>
    <mergeCell ref="F326:G326"/>
    <mergeCell ref="H326:I326"/>
    <mergeCell ref="J326:K326"/>
    <mergeCell ref="L326:M326"/>
    <mergeCell ref="N325:O325"/>
    <mergeCell ref="P325:Q325"/>
    <mergeCell ref="R325:S325"/>
    <mergeCell ref="T325:U325"/>
    <mergeCell ref="V325:W325"/>
    <mergeCell ref="X325:Y325"/>
    <mergeCell ref="B325:C325"/>
    <mergeCell ref="D325:E325"/>
    <mergeCell ref="F325:G325"/>
    <mergeCell ref="H325:I325"/>
    <mergeCell ref="J325:K325"/>
    <mergeCell ref="L325:M325"/>
    <mergeCell ref="N328:O328"/>
    <mergeCell ref="P328:Q328"/>
    <mergeCell ref="R328:S328"/>
    <mergeCell ref="T328:U328"/>
    <mergeCell ref="V328:W328"/>
    <mergeCell ref="X328:Y328"/>
    <mergeCell ref="B328:C328"/>
    <mergeCell ref="D328:E328"/>
    <mergeCell ref="F328:G328"/>
    <mergeCell ref="H328:I328"/>
    <mergeCell ref="J328:K328"/>
    <mergeCell ref="L328:M328"/>
    <mergeCell ref="N327:O327"/>
    <mergeCell ref="P327:Q327"/>
    <mergeCell ref="R327:S327"/>
    <mergeCell ref="T327:U327"/>
    <mergeCell ref="V327:W327"/>
    <mergeCell ref="X327:Y327"/>
    <mergeCell ref="B327:C327"/>
    <mergeCell ref="D327:E327"/>
    <mergeCell ref="F327:G327"/>
    <mergeCell ref="H327:I327"/>
    <mergeCell ref="J327:K327"/>
    <mergeCell ref="L327:M327"/>
    <mergeCell ref="N330:O330"/>
    <mergeCell ref="P330:Q330"/>
    <mergeCell ref="R330:S330"/>
    <mergeCell ref="T330:U330"/>
    <mergeCell ref="V330:W330"/>
    <mergeCell ref="X330:Y330"/>
    <mergeCell ref="B330:C330"/>
    <mergeCell ref="D330:E330"/>
    <mergeCell ref="F330:G330"/>
    <mergeCell ref="H330:I330"/>
    <mergeCell ref="J330:K330"/>
    <mergeCell ref="L330:M330"/>
    <mergeCell ref="N329:O329"/>
    <mergeCell ref="P329:Q329"/>
    <mergeCell ref="R329:S329"/>
    <mergeCell ref="T329:U329"/>
    <mergeCell ref="V329:W329"/>
    <mergeCell ref="X329:Y329"/>
    <mergeCell ref="B329:C329"/>
    <mergeCell ref="D329:E329"/>
    <mergeCell ref="F329:G329"/>
    <mergeCell ref="H329:I329"/>
    <mergeCell ref="J329:K329"/>
    <mergeCell ref="L329:M329"/>
    <mergeCell ref="N332:O332"/>
    <mergeCell ref="P332:Q332"/>
    <mergeCell ref="R332:S332"/>
    <mergeCell ref="T332:U332"/>
    <mergeCell ref="V332:W332"/>
    <mergeCell ref="X332:Y332"/>
    <mergeCell ref="B332:C332"/>
    <mergeCell ref="D332:E332"/>
    <mergeCell ref="F332:G332"/>
    <mergeCell ref="H332:I332"/>
    <mergeCell ref="J332:K332"/>
    <mergeCell ref="L332:M332"/>
    <mergeCell ref="N331:O331"/>
    <mergeCell ref="P331:Q331"/>
    <mergeCell ref="R331:S331"/>
    <mergeCell ref="T331:U331"/>
    <mergeCell ref="V331:W331"/>
    <mergeCell ref="X331:Y331"/>
    <mergeCell ref="B331:C331"/>
    <mergeCell ref="D331:E331"/>
    <mergeCell ref="F331:G331"/>
    <mergeCell ref="H331:I331"/>
    <mergeCell ref="J331:K331"/>
    <mergeCell ref="L331:M331"/>
    <mergeCell ref="N334:O334"/>
    <mergeCell ref="P334:Q334"/>
    <mergeCell ref="R334:S334"/>
    <mergeCell ref="T334:U334"/>
    <mergeCell ref="V334:W334"/>
    <mergeCell ref="X334:Y334"/>
    <mergeCell ref="B334:C334"/>
    <mergeCell ref="D334:E334"/>
    <mergeCell ref="F334:G334"/>
    <mergeCell ref="H334:I334"/>
    <mergeCell ref="J334:K334"/>
    <mergeCell ref="L334:M334"/>
    <mergeCell ref="N333:O333"/>
    <mergeCell ref="P333:Q333"/>
    <mergeCell ref="R333:S333"/>
    <mergeCell ref="T333:U333"/>
    <mergeCell ref="V333:W333"/>
    <mergeCell ref="X333:Y333"/>
    <mergeCell ref="B333:C333"/>
    <mergeCell ref="D333:E333"/>
    <mergeCell ref="F333:G333"/>
    <mergeCell ref="H333:I333"/>
    <mergeCell ref="J333:K333"/>
    <mergeCell ref="L333:M333"/>
    <mergeCell ref="N336:O336"/>
    <mergeCell ref="P336:Q336"/>
    <mergeCell ref="R336:S336"/>
    <mergeCell ref="T336:U336"/>
    <mergeCell ref="V336:W336"/>
    <mergeCell ref="X336:Y336"/>
    <mergeCell ref="B336:C336"/>
    <mergeCell ref="D336:E336"/>
    <mergeCell ref="F336:G336"/>
    <mergeCell ref="H336:I336"/>
    <mergeCell ref="J336:K336"/>
    <mergeCell ref="L336:M336"/>
    <mergeCell ref="N335:O335"/>
    <mergeCell ref="P335:Q335"/>
    <mergeCell ref="R335:S335"/>
    <mergeCell ref="T335:U335"/>
    <mergeCell ref="V335:W335"/>
    <mergeCell ref="X335:Y335"/>
    <mergeCell ref="B335:C335"/>
    <mergeCell ref="D335:E335"/>
    <mergeCell ref="F335:G335"/>
    <mergeCell ref="H335:I335"/>
    <mergeCell ref="J335:K335"/>
    <mergeCell ref="L335:M335"/>
    <mergeCell ref="N338:O338"/>
    <mergeCell ref="P338:Q338"/>
    <mergeCell ref="R338:S338"/>
    <mergeCell ref="T338:U338"/>
    <mergeCell ref="V338:W338"/>
    <mergeCell ref="X338:Y338"/>
    <mergeCell ref="B338:C338"/>
    <mergeCell ref="D338:E338"/>
    <mergeCell ref="F338:G338"/>
    <mergeCell ref="H338:I338"/>
    <mergeCell ref="J338:K338"/>
    <mergeCell ref="L338:M338"/>
    <mergeCell ref="N337:O337"/>
    <mergeCell ref="P337:Q337"/>
    <mergeCell ref="R337:S337"/>
    <mergeCell ref="T337:U337"/>
    <mergeCell ref="V337:W337"/>
    <mergeCell ref="X337:Y337"/>
    <mergeCell ref="B337:C337"/>
    <mergeCell ref="D337:E337"/>
    <mergeCell ref="F337:G337"/>
    <mergeCell ref="H337:I337"/>
    <mergeCell ref="J337:K337"/>
    <mergeCell ref="L337:M337"/>
    <mergeCell ref="N340:O340"/>
    <mergeCell ref="P340:Q340"/>
    <mergeCell ref="R340:S340"/>
    <mergeCell ref="T340:U340"/>
    <mergeCell ref="V340:W340"/>
    <mergeCell ref="X340:Y340"/>
    <mergeCell ref="B340:C340"/>
    <mergeCell ref="D340:E340"/>
    <mergeCell ref="F340:G340"/>
    <mergeCell ref="H340:I340"/>
    <mergeCell ref="J340:K340"/>
    <mergeCell ref="L340:M340"/>
    <mergeCell ref="N339:O339"/>
    <mergeCell ref="P339:Q339"/>
    <mergeCell ref="R339:S339"/>
    <mergeCell ref="T339:U339"/>
    <mergeCell ref="V339:W339"/>
    <mergeCell ref="X339:Y339"/>
    <mergeCell ref="B339:C339"/>
    <mergeCell ref="D339:E339"/>
    <mergeCell ref="F339:G339"/>
    <mergeCell ref="H339:I339"/>
    <mergeCell ref="J339:K339"/>
    <mergeCell ref="L339:M339"/>
    <mergeCell ref="N342:O342"/>
    <mergeCell ref="P342:Q342"/>
    <mergeCell ref="R342:S342"/>
    <mergeCell ref="T342:U342"/>
    <mergeCell ref="V342:W342"/>
    <mergeCell ref="X342:Y342"/>
    <mergeCell ref="B342:C342"/>
    <mergeCell ref="D342:E342"/>
    <mergeCell ref="F342:G342"/>
    <mergeCell ref="H342:I342"/>
    <mergeCell ref="J342:K342"/>
    <mergeCell ref="L342:M342"/>
    <mergeCell ref="N341:O341"/>
    <mergeCell ref="P341:Q341"/>
    <mergeCell ref="R341:S341"/>
    <mergeCell ref="T341:U341"/>
    <mergeCell ref="V341:W341"/>
    <mergeCell ref="X341:Y341"/>
    <mergeCell ref="B341:C341"/>
    <mergeCell ref="D341:E341"/>
    <mergeCell ref="F341:G341"/>
    <mergeCell ref="H341:I341"/>
    <mergeCell ref="J341:K341"/>
    <mergeCell ref="L341:M341"/>
    <mergeCell ref="N344:O344"/>
    <mergeCell ref="P344:Q344"/>
    <mergeCell ref="R344:S344"/>
    <mergeCell ref="T344:U344"/>
    <mergeCell ref="V344:W344"/>
    <mergeCell ref="X344:Y344"/>
    <mergeCell ref="B344:C344"/>
    <mergeCell ref="D344:E344"/>
    <mergeCell ref="F344:G344"/>
    <mergeCell ref="H344:I344"/>
    <mergeCell ref="J344:K344"/>
    <mergeCell ref="L344:M344"/>
    <mergeCell ref="N343:O343"/>
    <mergeCell ref="P343:Q343"/>
    <mergeCell ref="R343:S343"/>
    <mergeCell ref="T343:U343"/>
    <mergeCell ref="V343:W343"/>
    <mergeCell ref="X343:Y343"/>
    <mergeCell ref="B343:C343"/>
    <mergeCell ref="D343:E343"/>
    <mergeCell ref="F343:G343"/>
    <mergeCell ref="H343:I343"/>
    <mergeCell ref="J343:K343"/>
    <mergeCell ref="L343:M343"/>
    <mergeCell ref="N346:O346"/>
    <mergeCell ref="P346:Q346"/>
    <mergeCell ref="R346:S346"/>
    <mergeCell ref="T346:U346"/>
    <mergeCell ref="V346:W346"/>
    <mergeCell ref="X346:Y346"/>
    <mergeCell ref="B346:C346"/>
    <mergeCell ref="D346:E346"/>
    <mergeCell ref="F346:G346"/>
    <mergeCell ref="H346:I346"/>
    <mergeCell ref="J346:K346"/>
    <mergeCell ref="L346:M346"/>
    <mergeCell ref="N345:O345"/>
    <mergeCell ref="P345:Q345"/>
    <mergeCell ref="R345:S345"/>
    <mergeCell ref="T345:U345"/>
    <mergeCell ref="V345:W345"/>
    <mergeCell ref="X345:Y345"/>
    <mergeCell ref="B345:C345"/>
    <mergeCell ref="D345:E345"/>
    <mergeCell ref="F345:G345"/>
    <mergeCell ref="H345:I345"/>
    <mergeCell ref="J345:K345"/>
    <mergeCell ref="L345:M345"/>
    <mergeCell ref="N348:O348"/>
    <mergeCell ref="P348:Q348"/>
    <mergeCell ref="R348:S348"/>
    <mergeCell ref="T348:U348"/>
    <mergeCell ref="V348:W348"/>
    <mergeCell ref="X348:Y348"/>
    <mergeCell ref="B348:C348"/>
    <mergeCell ref="D348:E348"/>
    <mergeCell ref="F348:G348"/>
    <mergeCell ref="H348:I348"/>
    <mergeCell ref="J348:K348"/>
    <mergeCell ref="L348:M348"/>
    <mergeCell ref="N347:O347"/>
    <mergeCell ref="P347:Q347"/>
    <mergeCell ref="R347:S347"/>
    <mergeCell ref="T347:U347"/>
    <mergeCell ref="V347:W347"/>
    <mergeCell ref="X347:Y347"/>
    <mergeCell ref="B347:C347"/>
    <mergeCell ref="D347:E347"/>
    <mergeCell ref="F347:G347"/>
    <mergeCell ref="H347:I347"/>
    <mergeCell ref="J347:K347"/>
    <mergeCell ref="L347:M347"/>
    <mergeCell ref="O350:P350"/>
    <mergeCell ref="Q350:R350"/>
    <mergeCell ref="S350:T350"/>
    <mergeCell ref="U350:V350"/>
    <mergeCell ref="W350:X350"/>
    <mergeCell ref="Y350:Z350"/>
    <mergeCell ref="C350:D350"/>
    <mergeCell ref="E350:F350"/>
    <mergeCell ref="G350:H350"/>
    <mergeCell ref="I350:J350"/>
    <mergeCell ref="K350:L350"/>
    <mergeCell ref="M350:N350"/>
    <mergeCell ref="N349:O349"/>
    <mergeCell ref="P349:Q349"/>
    <mergeCell ref="R349:S349"/>
    <mergeCell ref="T349:U349"/>
    <mergeCell ref="V349:W349"/>
    <mergeCell ref="X349:Y349"/>
    <mergeCell ref="B349:C349"/>
    <mergeCell ref="D349:E349"/>
    <mergeCell ref="F349:G349"/>
    <mergeCell ref="H349:I349"/>
    <mergeCell ref="J349:K349"/>
    <mergeCell ref="L349:M349"/>
    <mergeCell ref="O352:P352"/>
    <mergeCell ref="Q352:R352"/>
    <mergeCell ref="S352:T352"/>
    <mergeCell ref="U352:V352"/>
    <mergeCell ref="W352:X352"/>
    <mergeCell ref="Y352:Z352"/>
    <mergeCell ref="C352:D352"/>
    <mergeCell ref="E352:F352"/>
    <mergeCell ref="G352:H352"/>
    <mergeCell ref="I352:J352"/>
    <mergeCell ref="K352:L352"/>
    <mergeCell ref="M352:N352"/>
    <mergeCell ref="O351:P351"/>
    <mergeCell ref="Q351:R351"/>
    <mergeCell ref="S351:T351"/>
    <mergeCell ref="U351:V351"/>
    <mergeCell ref="W351:X351"/>
    <mergeCell ref="Y351:Z351"/>
    <mergeCell ref="C351:D351"/>
    <mergeCell ref="E351:F351"/>
    <mergeCell ref="G351:H351"/>
    <mergeCell ref="I351:J351"/>
    <mergeCell ref="K351:L351"/>
    <mergeCell ref="M351:N351"/>
    <mergeCell ref="O354:P354"/>
    <mergeCell ref="Q354:R354"/>
    <mergeCell ref="S354:T354"/>
    <mergeCell ref="U354:V354"/>
    <mergeCell ref="W354:X354"/>
    <mergeCell ref="Y354:Z354"/>
    <mergeCell ref="C354:D354"/>
    <mergeCell ref="E354:F354"/>
    <mergeCell ref="G354:H354"/>
    <mergeCell ref="I354:J354"/>
    <mergeCell ref="K354:L354"/>
    <mergeCell ref="M354:N354"/>
    <mergeCell ref="O353:P353"/>
    <mergeCell ref="Q353:R353"/>
    <mergeCell ref="S353:T353"/>
    <mergeCell ref="U353:V353"/>
    <mergeCell ref="W353:X353"/>
    <mergeCell ref="Y353:Z353"/>
    <mergeCell ref="C353:D353"/>
    <mergeCell ref="E353:F353"/>
    <mergeCell ref="G353:H353"/>
    <mergeCell ref="I353:J353"/>
    <mergeCell ref="K353:L353"/>
    <mergeCell ref="M353:N353"/>
    <mergeCell ref="N356:O356"/>
    <mergeCell ref="P356:Q356"/>
    <mergeCell ref="R356:S356"/>
    <mergeCell ref="T356:U356"/>
    <mergeCell ref="V356:W356"/>
    <mergeCell ref="X356:Y356"/>
    <mergeCell ref="B356:C356"/>
    <mergeCell ref="D356:E356"/>
    <mergeCell ref="F356:G356"/>
    <mergeCell ref="H356:I356"/>
    <mergeCell ref="J356:K356"/>
    <mergeCell ref="L356:M356"/>
    <mergeCell ref="O355:P355"/>
    <mergeCell ref="Q355:R355"/>
    <mergeCell ref="S355:T355"/>
    <mergeCell ref="U355:V355"/>
    <mergeCell ref="W355:X355"/>
    <mergeCell ref="Y355:Z355"/>
    <mergeCell ref="C355:D355"/>
    <mergeCell ref="E355:F355"/>
    <mergeCell ref="G355:H355"/>
    <mergeCell ref="I355:J355"/>
    <mergeCell ref="K355:L355"/>
    <mergeCell ref="M355:N355"/>
    <mergeCell ref="N358:O358"/>
    <mergeCell ref="P358:Q358"/>
    <mergeCell ref="R358:S358"/>
    <mergeCell ref="T358:U358"/>
    <mergeCell ref="V358:W358"/>
    <mergeCell ref="X358:Y358"/>
    <mergeCell ref="B358:C358"/>
    <mergeCell ref="D358:E358"/>
    <mergeCell ref="F358:G358"/>
    <mergeCell ref="H358:I358"/>
    <mergeCell ref="J358:K358"/>
    <mergeCell ref="L358:M358"/>
    <mergeCell ref="N357:O357"/>
    <mergeCell ref="P357:Q357"/>
    <mergeCell ref="R357:S357"/>
    <mergeCell ref="T357:U357"/>
    <mergeCell ref="V357:W357"/>
    <mergeCell ref="X357:Y357"/>
    <mergeCell ref="B357:C357"/>
    <mergeCell ref="D357:E357"/>
    <mergeCell ref="F357:G357"/>
    <mergeCell ref="H357:I357"/>
    <mergeCell ref="J357:K357"/>
    <mergeCell ref="L357:M357"/>
    <mergeCell ref="N360:O360"/>
    <mergeCell ref="P360:Q360"/>
    <mergeCell ref="R360:S360"/>
    <mergeCell ref="T360:U360"/>
    <mergeCell ref="V360:W360"/>
    <mergeCell ref="X360:Y360"/>
    <mergeCell ref="B360:C360"/>
    <mergeCell ref="D360:E360"/>
    <mergeCell ref="F360:G360"/>
    <mergeCell ref="H360:I360"/>
    <mergeCell ref="J360:K360"/>
    <mergeCell ref="L360:M360"/>
    <mergeCell ref="N359:O359"/>
    <mergeCell ref="P359:Q359"/>
    <mergeCell ref="R359:S359"/>
    <mergeCell ref="T359:U359"/>
    <mergeCell ref="V359:W359"/>
    <mergeCell ref="X359:Y359"/>
    <mergeCell ref="B359:C359"/>
    <mergeCell ref="D359:E359"/>
    <mergeCell ref="F359:G359"/>
    <mergeCell ref="H359:I359"/>
    <mergeCell ref="J359:K359"/>
    <mergeCell ref="L359:M359"/>
    <mergeCell ref="N362:O362"/>
    <mergeCell ref="P362:Q362"/>
    <mergeCell ref="R362:S362"/>
    <mergeCell ref="T362:U362"/>
    <mergeCell ref="V362:W362"/>
    <mergeCell ref="X362:Y362"/>
    <mergeCell ref="B362:C362"/>
    <mergeCell ref="D362:E362"/>
    <mergeCell ref="F362:G362"/>
    <mergeCell ref="H362:I362"/>
    <mergeCell ref="J362:K362"/>
    <mergeCell ref="L362:M362"/>
    <mergeCell ref="N361:O361"/>
    <mergeCell ref="P361:Q361"/>
    <mergeCell ref="R361:S361"/>
    <mergeCell ref="T361:U361"/>
    <mergeCell ref="V361:W361"/>
    <mergeCell ref="X361:Y361"/>
    <mergeCell ref="B361:C361"/>
    <mergeCell ref="D361:E361"/>
    <mergeCell ref="F361:G361"/>
    <mergeCell ref="H361:I361"/>
    <mergeCell ref="J361:K361"/>
    <mergeCell ref="L361:M36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D41B-D703-4C62-9023-4AEECF6F878C}">
  <dimension ref="A1:E105"/>
  <sheetViews>
    <sheetView workbookViewId="0">
      <selection activeCell="A3" sqref="A3"/>
    </sheetView>
  </sheetViews>
  <sheetFormatPr baseColWidth="10" defaultRowHeight="15" x14ac:dyDescent="0.25"/>
  <cols>
    <col min="3" max="3" width="11.42578125" style="139"/>
  </cols>
  <sheetData>
    <row r="1" spans="1:5" x14ac:dyDescent="0.25">
      <c r="C1"/>
    </row>
    <row r="2" spans="1:5" ht="43.5" customHeight="1" x14ac:dyDescent="0.25">
      <c r="A2" s="251" t="s">
        <v>119</v>
      </c>
      <c r="B2" s="252" t="s">
        <v>120</v>
      </c>
      <c r="C2" s="252" t="s">
        <v>121</v>
      </c>
    </row>
    <row r="3" spans="1:5" x14ac:dyDescent="0.25">
      <c r="A3" s="135">
        <v>46143</v>
      </c>
      <c r="B3" s="255">
        <v>788</v>
      </c>
      <c r="C3" s="256">
        <v>60</v>
      </c>
    </row>
    <row r="4" spans="1:5" x14ac:dyDescent="0.25">
      <c r="A4" s="135">
        <v>46113</v>
      </c>
      <c r="B4" s="255">
        <v>795</v>
      </c>
      <c r="C4" s="256">
        <v>59</v>
      </c>
    </row>
    <row r="5" spans="1:5" x14ac:dyDescent="0.25">
      <c r="A5" s="135">
        <v>46082</v>
      </c>
      <c r="B5" s="255">
        <v>929</v>
      </c>
      <c r="C5" s="256">
        <v>58.5</v>
      </c>
    </row>
    <row r="6" spans="1:5" x14ac:dyDescent="0.25">
      <c r="A6" s="135">
        <v>46054</v>
      </c>
      <c r="B6" s="255">
        <v>820</v>
      </c>
      <c r="C6" s="256">
        <v>58.3</v>
      </c>
    </row>
    <row r="7" spans="1:5" x14ac:dyDescent="0.25">
      <c r="A7" s="135">
        <v>46023</v>
      </c>
      <c r="B7" s="255">
        <v>957</v>
      </c>
      <c r="C7" s="256">
        <v>58</v>
      </c>
    </row>
    <row r="8" spans="1:5" x14ac:dyDescent="0.25">
      <c r="A8" s="135">
        <v>45992</v>
      </c>
      <c r="B8" s="255">
        <v>944</v>
      </c>
      <c r="C8" s="256">
        <v>57.5</v>
      </c>
    </row>
    <row r="9" spans="1:5" x14ac:dyDescent="0.25">
      <c r="A9" s="135">
        <v>45962</v>
      </c>
      <c r="B9" s="255">
        <v>890</v>
      </c>
      <c r="C9" s="256">
        <v>58.2</v>
      </c>
    </row>
    <row r="10" spans="1:5" x14ac:dyDescent="0.25">
      <c r="A10" s="135">
        <v>45931</v>
      </c>
      <c r="B10" s="255">
        <v>990</v>
      </c>
      <c r="C10" s="256">
        <v>58.99</v>
      </c>
    </row>
    <row r="11" spans="1:5" x14ac:dyDescent="0.25">
      <c r="A11" s="135">
        <v>45901</v>
      </c>
      <c r="B11" s="255">
        <v>890</v>
      </c>
      <c r="C11" s="256">
        <v>59.1</v>
      </c>
    </row>
    <row r="12" spans="1:5" x14ac:dyDescent="0.25">
      <c r="A12" s="135">
        <v>45870</v>
      </c>
      <c r="B12" s="255">
        <v>806</v>
      </c>
      <c r="C12" s="137">
        <v>59</v>
      </c>
      <c r="E12" s="207"/>
    </row>
    <row r="13" spans="1:5" x14ac:dyDescent="0.25">
      <c r="A13" s="135">
        <v>45839</v>
      </c>
      <c r="B13" s="79">
        <v>771</v>
      </c>
      <c r="C13" s="79">
        <v>59.9</v>
      </c>
    </row>
    <row r="14" spans="1:5" x14ac:dyDescent="0.25">
      <c r="A14" s="135">
        <v>45809</v>
      </c>
      <c r="B14" s="79">
        <v>737</v>
      </c>
      <c r="C14" s="79">
        <v>59.3</v>
      </c>
    </row>
    <row r="15" spans="1:5" x14ac:dyDescent="0.25">
      <c r="A15" s="135">
        <v>45778</v>
      </c>
      <c r="B15" s="78">
        <v>752</v>
      </c>
      <c r="C15" s="78">
        <v>59.1</v>
      </c>
    </row>
    <row r="16" spans="1:5" x14ac:dyDescent="0.25">
      <c r="A16" s="135">
        <v>45748</v>
      </c>
      <c r="B16" s="78">
        <v>694</v>
      </c>
      <c r="C16" s="78">
        <v>58.1</v>
      </c>
    </row>
    <row r="17" spans="1:3" x14ac:dyDescent="0.25">
      <c r="A17" s="135">
        <v>45717</v>
      </c>
      <c r="B17" s="78">
        <v>705</v>
      </c>
      <c r="C17" s="78">
        <v>58.7</v>
      </c>
    </row>
    <row r="18" spans="1:3" x14ac:dyDescent="0.25">
      <c r="A18" s="135">
        <v>45689</v>
      </c>
      <c r="B18" s="136">
        <v>712.242704</v>
      </c>
      <c r="C18" s="136">
        <v>58.913994561880607</v>
      </c>
    </row>
    <row r="19" spans="1:3" x14ac:dyDescent="0.25">
      <c r="A19" s="135">
        <v>45658</v>
      </c>
      <c r="B19" s="136">
        <v>700.99521500000003</v>
      </c>
      <c r="C19" s="136">
        <v>58.941086346738935</v>
      </c>
    </row>
    <row r="20" spans="1:3" x14ac:dyDescent="0.25">
      <c r="A20" s="135">
        <v>45627</v>
      </c>
      <c r="B20" s="78">
        <v>695</v>
      </c>
      <c r="C20" s="78">
        <v>59</v>
      </c>
    </row>
    <row r="21" spans="1:3" x14ac:dyDescent="0.25">
      <c r="A21" s="135">
        <v>45597</v>
      </c>
      <c r="B21" s="78">
        <v>674</v>
      </c>
      <c r="C21" s="78">
        <v>61</v>
      </c>
    </row>
    <row r="22" spans="1:3" x14ac:dyDescent="0.25">
      <c r="A22" s="135">
        <v>45566</v>
      </c>
      <c r="B22" s="78">
        <v>641</v>
      </c>
      <c r="C22" s="78">
        <v>59.58</v>
      </c>
    </row>
    <row r="23" spans="1:3" x14ac:dyDescent="0.25">
      <c r="A23" s="135">
        <v>45536</v>
      </c>
      <c r="B23" s="78">
        <v>628</v>
      </c>
      <c r="C23" s="78">
        <v>61.78</v>
      </c>
    </row>
    <row r="24" spans="1:3" x14ac:dyDescent="0.25">
      <c r="A24" s="135">
        <v>45505</v>
      </c>
      <c r="B24" s="88">
        <v>563.1</v>
      </c>
      <c r="C24" s="78">
        <v>59.94</v>
      </c>
    </row>
    <row r="25" spans="1:3" x14ac:dyDescent="0.25">
      <c r="A25" s="135">
        <v>45474</v>
      </c>
      <c r="B25" s="78">
        <v>505.048</v>
      </c>
      <c r="C25" s="78">
        <v>59.99</v>
      </c>
    </row>
    <row r="26" spans="1:3" x14ac:dyDescent="0.25">
      <c r="A26" s="135">
        <v>45444</v>
      </c>
      <c r="B26" s="136">
        <v>447.95843199999979</v>
      </c>
      <c r="C26" s="175">
        <v>59.629615880521037</v>
      </c>
    </row>
    <row r="27" spans="1:3" x14ac:dyDescent="0.25">
      <c r="A27" s="135">
        <v>45413</v>
      </c>
      <c r="B27" s="136">
        <v>390.32715300000007</v>
      </c>
      <c r="C27" s="175">
        <v>59.657683092834112</v>
      </c>
    </row>
    <row r="28" spans="1:3" x14ac:dyDescent="0.25">
      <c r="A28" s="135">
        <v>45383</v>
      </c>
      <c r="B28" s="136">
        <v>490.28381499999995</v>
      </c>
      <c r="C28" s="175">
        <v>59.282930095196768</v>
      </c>
    </row>
    <row r="29" spans="1:3" x14ac:dyDescent="0.25">
      <c r="A29" s="135">
        <v>45352</v>
      </c>
      <c r="B29" s="78">
        <v>490.2</v>
      </c>
      <c r="C29" s="78">
        <v>59.28</v>
      </c>
    </row>
    <row r="30" spans="1:3" x14ac:dyDescent="0.25">
      <c r="A30" s="135">
        <v>45323</v>
      </c>
      <c r="B30" s="78">
        <v>426.8</v>
      </c>
      <c r="C30" s="78">
        <v>59.2</v>
      </c>
    </row>
    <row r="31" spans="1:3" x14ac:dyDescent="0.25">
      <c r="A31" s="135">
        <v>45292</v>
      </c>
      <c r="B31" s="136">
        <v>497.95128999999991</v>
      </c>
      <c r="C31" s="175">
        <v>59.337131898335386</v>
      </c>
    </row>
    <row r="32" spans="1:3" x14ac:dyDescent="0.25">
      <c r="A32" s="135">
        <v>45261</v>
      </c>
      <c r="B32" s="78">
        <v>441.7</v>
      </c>
      <c r="C32" s="78">
        <v>58.9</v>
      </c>
    </row>
    <row r="33" spans="1:3" x14ac:dyDescent="0.25">
      <c r="A33" s="135">
        <v>45231</v>
      </c>
      <c r="B33" s="78">
        <v>499.4</v>
      </c>
      <c r="C33" s="78">
        <v>59.7</v>
      </c>
    </row>
    <row r="34" spans="1:3" x14ac:dyDescent="0.25">
      <c r="A34" s="135">
        <v>45200</v>
      </c>
      <c r="B34" s="136">
        <v>445.80824800000016</v>
      </c>
      <c r="C34" s="136">
        <v>59.534967259222675</v>
      </c>
    </row>
    <row r="35" spans="1:3" x14ac:dyDescent="0.25">
      <c r="A35" s="135">
        <v>45170</v>
      </c>
      <c r="B35" s="175">
        <v>364.68297000000007</v>
      </c>
      <c r="C35" s="175">
        <v>60.323232704990694</v>
      </c>
    </row>
    <row r="36" spans="1:3" x14ac:dyDescent="0.25">
      <c r="A36" s="135">
        <v>45139</v>
      </c>
      <c r="B36" s="175">
        <v>428.15399200000007</v>
      </c>
      <c r="C36" s="175">
        <v>60.435779524057644</v>
      </c>
    </row>
    <row r="37" spans="1:3" x14ac:dyDescent="0.25">
      <c r="A37" s="135">
        <v>45108</v>
      </c>
      <c r="B37" s="78">
        <v>330.9</v>
      </c>
      <c r="C37" s="78">
        <v>60.99</v>
      </c>
    </row>
    <row r="38" spans="1:3" x14ac:dyDescent="0.25">
      <c r="A38" s="135">
        <v>45078</v>
      </c>
      <c r="B38" s="136">
        <v>360.01740799999993</v>
      </c>
      <c r="C38" s="175">
        <v>60.907771237994076</v>
      </c>
    </row>
    <row r="39" spans="1:3" x14ac:dyDescent="0.25">
      <c r="A39" s="135">
        <v>45047</v>
      </c>
      <c r="B39" s="136">
        <v>328.63961299999977</v>
      </c>
      <c r="C39" s="175">
        <v>59.996485567775267</v>
      </c>
    </row>
    <row r="40" spans="1:3" x14ac:dyDescent="0.25">
      <c r="A40" s="135">
        <v>45017</v>
      </c>
      <c r="B40" s="136">
        <v>296.45788500000009</v>
      </c>
      <c r="C40" s="175">
        <v>60.365303452934199</v>
      </c>
    </row>
    <row r="41" spans="1:3" x14ac:dyDescent="0.25">
      <c r="A41" s="135">
        <v>44986</v>
      </c>
      <c r="B41" s="78">
        <v>303.7</v>
      </c>
      <c r="C41" s="78">
        <v>60.44</v>
      </c>
    </row>
    <row r="42" spans="1:3" x14ac:dyDescent="0.25">
      <c r="A42" s="135">
        <v>44958</v>
      </c>
      <c r="B42" s="78">
        <v>298.3</v>
      </c>
      <c r="C42" s="78">
        <v>60.28</v>
      </c>
    </row>
    <row r="43" spans="1:3" x14ac:dyDescent="0.25">
      <c r="A43" s="135">
        <v>44927</v>
      </c>
      <c r="B43" s="136">
        <v>301</v>
      </c>
      <c r="C43" s="136">
        <v>60.28</v>
      </c>
    </row>
    <row r="44" spans="1:3" x14ac:dyDescent="0.25">
      <c r="A44" s="135">
        <v>44896</v>
      </c>
      <c r="B44" s="78">
        <v>328.6</v>
      </c>
      <c r="C44" s="78">
        <v>60.3</v>
      </c>
    </row>
    <row r="45" spans="1:3" x14ac:dyDescent="0.25">
      <c r="A45" s="135">
        <v>44866</v>
      </c>
      <c r="B45" s="78">
        <v>307.3</v>
      </c>
      <c r="C45" s="136">
        <v>60.22</v>
      </c>
    </row>
    <row r="46" spans="1:3" x14ac:dyDescent="0.25">
      <c r="A46" s="135">
        <v>44835</v>
      </c>
      <c r="B46" s="78">
        <v>337.1</v>
      </c>
      <c r="C46" s="136">
        <v>59.4</v>
      </c>
    </row>
    <row r="47" spans="1:3" x14ac:dyDescent="0.25">
      <c r="A47" s="135">
        <v>44805</v>
      </c>
      <c r="B47" s="78">
        <v>289.89999999999998</v>
      </c>
      <c r="C47" s="136">
        <v>60.62</v>
      </c>
    </row>
    <row r="48" spans="1:3" x14ac:dyDescent="0.25">
      <c r="A48" s="135">
        <v>44774</v>
      </c>
      <c r="B48" s="78">
        <v>299.39999999999998</v>
      </c>
      <c r="C48" s="136">
        <v>61.02</v>
      </c>
    </row>
    <row r="49" spans="1:3" x14ac:dyDescent="0.25">
      <c r="A49" s="135">
        <v>44743</v>
      </c>
      <c r="B49" s="136">
        <v>315.26424899999978</v>
      </c>
      <c r="C49" s="136">
        <v>60.182845521752036</v>
      </c>
    </row>
    <row r="50" spans="1:3" x14ac:dyDescent="0.25">
      <c r="A50" s="135">
        <v>44713</v>
      </c>
      <c r="B50" s="136">
        <v>279.41000000000003</v>
      </c>
      <c r="C50" s="136">
        <v>60.73</v>
      </c>
    </row>
    <row r="51" spans="1:3" x14ac:dyDescent="0.25">
      <c r="A51" s="135">
        <v>44682</v>
      </c>
      <c r="B51" s="136">
        <v>292.23</v>
      </c>
      <c r="C51" s="136">
        <v>60.3</v>
      </c>
    </row>
    <row r="52" spans="1:3" x14ac:dyDescent="0.25">
      <c r="A52" s="135">
        <v>44652</v>
      </c>
      <c r="B52" s="136">
        <v>324.32</v>
      </c>
      <c r="C52" s="136">
        <v>60.37</v>
      </c>
    </row>
    <row r="53" spans="1:3" x14ac:dyDescent="0.25">
      <c r="A53" s="135">
        <v>44621</v>
      </c>
      <c r="B53" s="136">
        <v>329.53</v>
      </c>
      <c r="C53" s="136">
        <v>60.43</v>
      </c>
    </row>
    <row r="54" spans="1:3" x14ac:dyDescent="0.25">
      <c r="A54" s="135">
        <v>44593</v>
      </c>
      <c r="B54" s="136">
        <v>273.10000000000002</v>
      </c>
      <c r="C54" s="136">
        <v>60.42</v>
      </c>
    </row>
    <row r="55" spans="1:3" x14ac:dyDescent="0.25">
      <c r="A55" s="135">
        <v>44562</v>
      </c>
      <c r="B55" s="136">
        <v>314.22020599999991</v>
      </c>
      <c r="C55" s="136">
        <v>60.424855541068915</v>
      </c>
    </row>
    <row r="56" spans="1:3" x14ac:dyDescent="0.25">
      <c r="A56" s="135">
        <v>44531</v>
      </c>
      <c r="B56" s="136">
        <v>286.42700900000017</v>
      </c>
      <c r="C56" s="136">
        <v>59.583214233180243</v>
      </c>
    </row>
    <row r="57" spans="1:3" x14ac:dyDescent="0.25">
      <c r="A57" s="135">
        <v>44501</v>
      </c>
      <c r="B57" s="136">
        <v>303.16043500000001</v>
      </c>
      <c r="C57" s="136">
        <v>60.26</v>
      </c>
    </row>
    <row r="58" spans="1:3" x14ac:dyDescent="0.25">
      <c r="A58" s="135">
        <v>44470</v>
      </c>
      <c r="B58" s="136">
        <v>317.98866599999985</v>
      </c>
      <c r="C58" s="136">
        <v>60.152252581440493</v>
      </c>
    </row>
    <row r="59" spans="1:3" x14ac:dyDescent="0.25">
      <c r="A59" s="135">
        <v>44440</v>
      </c>
      <c r="B59" s="136">
        <v>283.08812299999994</v>
      </c>
      <c r="C59" s="136">
        <v>60.659791407471289</v>
      </c>
    </row>
    <row r="60" spans="1:3" x14ac:dyDescent="0.25">
      <c r="A60" s="135">
        <v>44409</v>
      </c>
      <c r="B60" s="136">
        <v>320.34985899999964</v>
      </c>
      <c r="C60" s="136">
        <v>60.57519875222723</v>
      </c>
    </row>
    <row r="61" spans="1:3" x14ac:dyDescent="0.25">
      <c r="A61" s="135">
        <v>44378</v>
      </c>
      <c r="B61" s="136">
        <f>340002.26/1000</f>
        <v>340.00226000000004</v>
      </c>
      <c r="C61" s="136">
        <v>61.725468135918518</v>
      </c>
    </row>
    <row r="62" spans="1:3" x14ac:dyDescent="0.25">
      <c r="A62" s="135">
        <v>44348</v>
      </c>
      <c r="B62" s="136">
        <v>301.61243900000017</v>
      </c>
      <c r="C62" s="136">
        <v>60.78186097104723</v>
      </c>
    </row>
    <row r="63" spans="1:3" x14ac:dyDescent="0.25">
      <c r="A63" s="135">
        <v>44317</v>
      </c>
      <c r="B63" s="136">
        <v>281.23635099999979</v>
      </c>
      <c r="C63" s="136">
        <v>60.585631568651351</v>
      </c>
    </row>
    <row r="64" spans="1:3" x14ac:dyDescent="0.25">
      <c r="A64" s="135">
        <v>44287</v>
      </c>
      <c r="B64" s="136">
        <v>250.73064099999993</v>
      </c>
      <c r="C64" s="136">
        <v>61.390516933337224</v>
      </c>
    </row>
    <row r="65" spans="1:3" x14ac:dyDescent="0.25">
      <c r="A65" s="135">
        <v>44256</v>
      </c>
      <c r="B65" s="136">
        <v>241.96174800000009</v>
      </c>
      <c r="C65" s="136">
        <v>61.054005582477473</v>
      </c>
    </row>
    <row r="66" spans="1:3" x14ac:dyDescent="0.25">
      <c r="A66" s="135">
        <v>44228</v>
      </c>
      <c r="B66" s="136">
        <v>214.29873299999988</v>
      </c>
      <c r="C66" s="136">
        <v>60.918227241950547</v>
      </c>
    </row>
    <row r="67" spans="1:3" x14ac:dyDescent="0.25">
      <c r="A67" s="135">
        <v>44197</v>
      </c>
      <c r="B67" s="136">
        <v>285.89115499999991</v>
      </c>
      <c r="C67" s="136">
        <v>60.886807672503799</v>
      </c>
    </row>
    <row r="68" spans="1:3" x14ac:dyDescent="0.25">
      <c r="A68" s="135">
        <v>44166</v>
      </c>
      <c r="B68" s="136">
        <v>302.88841399999995</v>
      </c>
      <c r="C68" s="136">
        <v>60.845120071570449</v>
      </c>
    </row>
    <row r="69" spans="1:3" x14ac:dyDescent="0.25">
      <c r="A69" s="135">
        <v>44136</v>
      </c>
      <c r="B69" s="136">
        <v>255.42317</v>
      </c>
      <c r="C69" s="136">
        <v>60.922332117853792</v>
      </c>
    </row>
    <row r="70" spans="1:3" x14ac:dyDescent="0.25">
      <c r="A70" s="135">
        <v>44105</v>
      </c>
      <c r="B70" s="136">
        <v>281.11658299999988</v>
      </c>
      <c r="C70" s="136">
        <v>60.819022142880591</v>
      </c>
    </row>
    <row r="71" spans="1:3" x14ac:dyDescent="0.25">
      <c r="A71" s="135">
        <v>44075</v>
      </c>
      <c r="B71" s="136">
        <v>256.1448630000001</v>
      </c>
      <c r="C71" s="136">
        <v>61.217628107901909</v>
      </c>
    </row>
    <row r="72" spans="1:3" x14ac:dyDescent="0.25">
      <c r="A72" s="135">
        <v>44044</v>
      </c>
      <c r="B72" s="136">
        <v>239.82184399999994</v>
      </c>
      <c r="C72" s="136">
        <v>61.351143931495962</v>
      </c>
    </row>
    <row r="73" spans="1:3" x14ac:dyDescent="0.25">
      <c r="A73" s="135">
        <v>44013</v>
      </c>
      <c r="B73" s="136">
        <v>176.95919900000001</v>
      </c>
      <c r="C73" s="136">
        <v>61.855118791883321</v>
      </c>
    </row>
    <row r="74" spans="1:3" x14ac:dyDescent="0.25">
      <c r="A74" s="135">
        <v>43983</v>
      </c>
      <c r="B74" s="136">
        <v>192.10680400000015</v>
      </c>
      <c r="C74" s="136">
        <v>61.166803308317206</v>
      </c>
    </row>
    <row r="75" spans="1:3" x14ac:dyDescent="0.25">
      <c r="A75" s="135">
        <v>43952</v>
      </c>
      <c r="B75" s="137">
        <v>188.85331899999989</v>
      </c>
      <c r="C75" s="137">
        <v>61.877432599136831</v>
      </c>
    </row>
    <row r="76" spans="1:3" x14ac:dyDescent="0.25">
      <c r="A76" s="135">
        <v>43922</v>
      </c>
      <c r="B76" s="137">
        <v>145.18499800000001</v>
      </c>
      <c r="C76" s="137">
        <v>60.969052125687959</v>
      </c>
    </row>
    <row r="77" spans="1:3" x14ac:dyDescent="0.25">
      <c r="A77" s="135">
        <v>43891</v>
      </c>
      <c r="B77" s="137">
        <v>166.17406699999995</v>
      </c>
      <c r="C77" s="137">
        <v>61.476503529359995</v>
      </c>
    </row>
    <row r="78" spans="1:3" x14ac:dyDescent="0.25">
      <c r="A78" s="135">
        <v>43862</v>
      </c>
      <c r="B78" s="137">
        <v>173.16143000000008</v>
      </c>
      <c r="C78" s="137">
        <v>62.531783728748238</v>
      </c>
    </row>
    <row r="79" spans="1:3" x14ac:dyDescent="0.25">
      <c r="A79" s="135">
        <v>43831</v>
      </c>
      <c r="B79" s="137">
        <v>195.82792199999997</v>
      </c>
      <c r="C79" s="137">
        <v>62.581355858218288</v>
      </c>
    </row>
    <row r="80" spans="1:3" x14ac:dyDescent="0.25">
      <c r="A80" s="135">
        <v>43800</v>
      </c>
      <c r="B80" s="137">
        <v>176.22065399999985</v>
      </c>
      <c r="C80" s="137">
        <v>61.82921160602433</v>
      </c>
    </row>
    <row r="81" spans="1:3" x14ac:dyDescent="0.25">
      <c r="A81" s="135">
        <v>43770</v>
      </c>
      <c r="B81" s="137">
        <v>138.56488600000006</v>
      </c>
      <c r="C81" s="137">
        <v>62.885916337964915</v>
      </c>
    </row>
    <row r="82" spans="1:3" x14ac:dyDescent="0.25">
      <c r="A82" s="135">
        <v>43739</v>
      </c>
      <c r="B82" s="137">
        <v>141.41832300000007</v>
      </c>
      <c r="C82" s="137">
        <v>63.061227452805142</v>
      </c>
    </row>
    <row r="83" spans="1:3" x14ac:dyDescent="0.25">
      <c r="A83" s="135">
        <v>43709</v>
      </c>
      <c r="B83" s="137">
        <v>146.37814499999996</v>
      </c>
      <c r="C83" s="137">
        <v>63.447467824106539</v>
      </c>
    </row>
    <row r="84" spans="1:3" x14ac:dyDescent="0.25">
      <c r="A84" s="135">
        <v>43678</v>
      </c>
      <c r="B84" s="137">
        <v>128.00900300000001</v>
      </c>
      <c r="C84" s="137">
        <v>62.553772169526212</v>
      </c>
    </row>
    <row r="85" spans="1:3" x14ac:dyDescent="0.25">
      <c r="A85" s="135">
        <v>43647</v>
      </c>
      <c r="B85" s="137">
        <v>116.07965900000002</v>
      </c>
      <c r="C85" s="137">
        <v>63.980287831959004</v>
      </c>
    </row>
    <row r="86" spans="1:3" x14ac:dyDescent="0.25">
      <c r="A86" s="135">
        <v>43617</v>
      </c>
      <c r="B86" s="137">
        <v>121.84786200000009</v>
      </c>
      <c r="C86" s="137">
        <v>64.390804308369226</v>
      </c>
    </row>
    <row r="87" spans="1:3" x14ac:dyDescent="0.25">
      <c r="A87" s="135">
        <v>43586</v>
      </c>
      <c r="B87" s="137">
        <v>122.7360400000001</v>
      </c>
      <c r="C87" s="137">
        <v>65.146103190139371</v>
      </c>
    </row>
    <row r="88" spans="1:3" x14ac:dyDescent="0.25">
      <c r="A88" s="135">
        <v>43556</v>
      </c>
      <c r="B88" s="137">
        <v>73.605457999999999</v>
      </c>
      <c r="C88" s="137">
        <v>62.216256598075958</v>
      </c>
    </row>
    <row r="89" spans="1:3" x14ac:dyDescent="0.25">
      <c r="A89" s="135">
        <v>43525</v>
      </c>
      <c r="B89" s="137">
        <v>68.206637999999998</v>
      </c>
      <c r="C89" s="137">
        <v>62.379941263704623</v>
      </c>
    </row>
    <row r="90" spans="1:3" x14ac:dyDescent="0.25">
      <c r="A90" s="135">
        <v>43497</v>
      </c>
      <c r="B90" s="137">
        <v>43.519672000000007</v>
      </c>
      <c r="C90" s="137">
        <v>66.786926545703437</v>
      </c>
    </row>
    <row r="91" spans="1:3" x14ac:dyDescent="0.25">
      <c r="A91" s="135">
        <v>43466</v>
      </c>
      <c r="B91" s="137">
        <v>52.646574999999999</v>
      </c>
      <c r="C91" s="137">
        <v>65.679759257420798</v>
      </c>
    </row>
    <row r="92" spans="1:3" x14ac:dyDescent="0.25">
      <c r="A92" s="135">
        <v>43435</v>
      </c>
      <c r="B92" s="137">
        <v>47.017627999999988</v>
      </c>
      <c r="C92" s="137">
        <v>64.661403782758768</v>
      </c>
    </row>
    <row r="93" spans="1:3" x14ac:dyDescent="0.25">
      <c r="A93" s="135">
        <v>43405</v>
      </c>
      <c r="B93" s="137">
        <v>41.585558000000013</v>
      </c>
      <c r="C93" s="137">
        <v>66.995533834873328</v>
      </c>
    </row>
    <row r="94" spans="1:3" x14ac:dyDescent="0.25">
      <c r="A94" s="135">
        <v>43374</v>
      </c>
      <c r="B94" s="137">
        <v>30.779044000000003</v>
      </c>
      <c r="C94" s="137">
        <v>68.356411589651714</v>
      </c>
    </row>
    <row r="95" spans="1:3" x14ac:dyDescent="0.25">
      <c r="A95" s="135">
        <v>43344</v>
      </c>
      <c r="B95" s="137">
        <v>29.947084000000004</v>
      </c>
      <c r="C95" s="137">
        <v>67.643269369188971</v>
      </c>
    </row>
    <row r="96" spans="1:3" x14ac:dyDescent="0.25">
      <c r="A96" s="135">
        <v>43313</v>
      </c>
      <c r="B96" s="137">
        <v>25.817581999999998</v>
      </c>
      <c r="C96" s="137">
        <v>69.541287317322542</v>
      </c>
    </row>
    <row r="97" spans="1:3" x14ac:dyDescent="0.25">
      <c r="A97" s="135">
        <v>43282</v>
      </c>
      <c r="B97" s="138">
        <v>8.5123519999999999</v>
      </c>
      <c r="C97" s="138">
        <v>70.561290792822874</v>
      </c>
    </row>
    <row r="98" spans="1:3" x14ac:dyDescent="0.25">
      <c r="A98" s="135">
        <v>43252</v>
      </c>
      <c r="B98" s="138">
        <v>10.006888999999999</v>
      </c>
      <c r="C98" s="138">
        <v>71.168380266100002</v>
      </c>
    </row>
    <row r="99" spans="1:3" x14ac:dyDescent="0.25">
      <c r="A99" s="135">
        <v>43221</v>
      </c>
      <c r="B99" s="138">
        <v>8.5165769999999998</v>
      </c>
      <c r="C99" s="138">
        <v>71.571562660614575</v>
      </c>
    </row>
    <row r="100" spans="1:3" x14ac:dyDescent="0.25">
      <c r="A100" s="135">
        <v>43191</v>
      </c>
      <c r="B100" s="138">
        <v>9.4334490000000013</v>
      </c>
      <c r="C100" s="138">
        <v>71.889064850308387</v>
      </c>
    </row>
    <row r="101" spans="1:3" x14ac:dyDescent="0.25">
      <c r="A101" s="135">
        <v>43160</v>
      </c>
      <c r="B101" s="138">
        <v>8.7761579999999988</v>
      </c>
      <c r="C101" s="138">
        <v>67.476481702572173</v>
      </c>
    </row>
    <row r="102" spans="1:3" x14ac:dyDescent="0.25">
      <c r="A102" s="135">
        <v>43132</v>
      </c>
      <c r="B102" s="138">
        <v>7.6826639999999999</v>
      </c>
      <c r="C102" s="138">
        <v>74.543124477366035</v>
      </c>
    </row>
    <row r="103" spans="1:3" x14ac:dyDescent="0.25">
      <c r="A103" s="135">
        <v>43101</v>
      </c>
      <c r="B103" s="138">
        <v>8.6803449999999991</v>
      </c>
      <c r="C103" s="138">
        <v>56.191957564987028</v>
      </c>
    </row>
    <row r="105" spans="1:3" x14ac:dyDescent="0.25">
      <c r="A105" t="s">
        <v>122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99E2-8DDB-43E8-804E-E73275120326}">
  <dimension ref="B2:L35"/>
  <sheetViews>
    <sheetView topLeftCell="A4" zoomScaleNormal="100" workbookViewId="0">
      <selection activeCell="G28" sqref="G28"/>
    </sheetView>
  </sheetViews>
  <sheetFormatPr baseColWidth="10" defaultColWidth="11.42578125" defaultRowHeight="15" x14ac:dyDescent="0.25"/>
  <cols>
    <col min="1" max="2" width="11.42578125" style="2"/>
    <col min="3" max="3" width="15.28515625" style="2" customWidth="1"/>
    <col min="4" max="4" width="11.42578125" style="2"/>
    <col min="5" max="5" width="12.7109375" style="2" customWidth="1"/>
    <col min="6" max="8" width="11.42578125" style="2"/>
    <col min="9" max="9" width="27.7109375" style="2" customWidth="1"/>
    <col min="10" max="10" width="8.28515625" style="2" customWidth="1"/>
    <col min="11" max="16384" width="11.42578125" style="2"/>
  </cols>
  <sheetData>
    <row r="2" spans="2:12" ht="18.75" x14ac:dyDescent="0.25">
      <c r="B2" s="276" t="s">
        <v>0</v>
      </c>
      <c r="C2" s="277"/>
      <c r="D2" s="277"/>
      <c r="E2" s="277"/>
      <c r="F2" s="277"/>
      <c r="G2" s="277"/>
      <c r="H2" s="277"/>
      <c r="I2" s="277"/>
      <c r="J2" s="278"/>
    </row>
    <row r="3" spans="2:12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/>
    </row>
    <row r="4" spans="2:12" x14ac:dyDescent="0.25">
      <c r="B4" s="5">
        <v>2002</v>
      </c>
      <c r="C4" s="6">
        <v>9540</v>
      </c>
      <c r="D4" s="6">
        <v>1005</v>
      </c>
      <c r="E4" s="5">
        <v>0</v>
      </c>
      <c r="F4" s="6">
        <v>6334</v>
      </c>
      <c r="G4" s="6">
        <v>4515</v>
      </c>
      <c r="H4" s="6">
        <v>2218</v>
      </c>
      <c r="I4" s="5">
        <v>0</v>
      </c>
      <c r="J4" s="7">
        <f>SUM(C4:I4)</f>
        <v>23612</v>
      </c>
    </row>
    <row r="5" spans="2:12" x14ac:dyDescent="0.25">
      <c r="B5" s="8">
        <v>2003</v>
      </c>
      <c r="C5" s="9">
        <v>9540</v>
      </c>
      <c r="D5" s="9">
        <v>1005</v>
      </c>
      <c r="E5" s="8">
        <v>0</v>
      </c>
      <c r="F5" s="9">
        <v>6359</v>
      </c>
      <c r="G5" s="9">
        <v>4515</v>
      </c>
      <c r="H5" s="9">
        <v>2334</v>
      </c>
      <c r="I5" s="8">
        <v>0</v>
      </c>
      <c r="J5" s="7">
        <f t="shared" ref="J5:J24" si="0">SUM(C5:I5)</f>
        <v>23753</v>
      </c>
      <c r="K5" s="10"/>
    </row>
    <row r="6" spans="2:12" x14ac:dyDescent="0.25">
      <c r="B6" s="5">
        <v>2004</v>
      </c>
      <c r="C6" s="6">
        <v>9540</v>
      </c>
      <c r="D6" s="6">
        <v>1005</v>
      </c>
      <c r="E6" s="5">
        <v>0</v>
      </c>
      <c r="F6" s="6">
        <v>6359</v>
      </c>
      <c r="G6" s="6">
        <v>4515</v>
      </c>
      <c r="H6" s="6">
        <v>2334</v>
      </c>
      <c r="I6" s="5">
        <v>0</v>
      </c>
      <c r="J6" s="7">
        <f t="shared" si="0"/>
        <v>23753</v>
      </c>
      <c r="K6" s="10"/>
    </row>
    <row r="7" spans="2:12" x14ac:dyDescent="0.25">
      <c r="B7" s="8">
        <v>2005</v>
      </c>
      <c r="C7" s="9">
        <v>9540</v>
      </c>
      <c r="D7" s="9">
        <v>1005</v>
      </c>
      <c r="E7" s="8">
        <v>0</v>
      </c>
      <c r="F7" s="9">
        <v>6359</v>
      </c>
      <c r="G7" s="9">
        <v>4515</v>
      </c>
      <c r="H7" s="9">
        <v>2334</v>
      </c>
      <c r="I7" s="8">
        <v>0</v>
      </c>
      <c r="J7" s="7">
        <f t="shared" si="0"/>
        <v>23753</v>
      </c>
      <c r="K7" s="10"/>
    </row>
    <row r="8" spans="2:12" x14ac:dyDescent="0.25">
      <c r="B8" s="5">
        <v>2006</v>
      </c>
      <c r="C8" s="6">
        <v>9934</v>
      </c>
      <c r="D8" s="6">
        <v>1005</v>
      </c>
      <c r="E8" s="5">
        <v>0</v>
      </c>
      <c r="F8" s="6">
        <v>6361</v>
      </c>
      <c r="G8" s="6">
        <v>4463</v>
      </c>
      <c r="H8" s="6">
        <v>2266</v>
      </c>
      <c r="I8" s="5">
        <v>4</v>
      </c>
      <c r="J8" s="7">
        <f t="shared" si="0"/>
        <v>24033</v>
      </c>
      <c r="K8" s="10"/>
    </row>
    <row r="9" spans="2:12" x14ac:dyDescent="0.25">
      <c r="B9" s="8">
        <v>2007</v>
      </c>
      <c r="C9" s="9">
        <v>10156</v>
      </c>
      <c r="D9" s="9">
        <v>1005</v>
      </c>
      <c r="E9" s="8">
        <v>0</v>
      </c>
      <c r="F9" s="9">
        <v>6362</v>
      </c>
      <c r="G9" s="9">
        <v>4573</v>
      </c>
      <c r="H9" s="9">
        <v>2306</v>
      </c>
      <c r="I9" s="8">
        <v>4</v>
      </c>
      <c r="J9" s="7">
        <f t="shared" si="0"/>
        <v>24406</v>
      </c>
      <c r="K9" s="10"/>
    </row>
    <row r="10" spans="2:12" x14ac:dyDescent="0.25">
      <c r="B10" s="5">
        <v>2008</v>
      </c>
      <c r="C10" s="6">
        <v>10156</v>
      </c>
      <c r="D10" s="6">
        <v>1005</v>
      </c>
      <c r="E10" s="5">
        <v>0</v>
      </c>
      <c r="F10" s="6">
        <v>7488</v>
      </c>
      <c r="G10" s="6">
        <v>4438</v>
      </c>
      <c r="H10" s="6">
        <v>2901</v>
      </c>
      <c r="I10" s="5">
        <v>238</v>
      </c>
      <c r="J10" s="7">
        <f t="shared" si="0"/>
        <v>26226</v>
      </c>
      <c r="K10" s="10"/>
      <c r="L10" s="208"/>
    </row>
    <row r="11" spans="2:12" x14ac:dyDescent="0.25">
      <c r="B11" s="8">
        <v>2009</v>
      </c>
      <c r="C11" s="9">
        <v>10514</v>
      </c>
      <c r="D11" s="9">
        <v>1005</v>
      </c>
      <c r="E11" s="8">
        <v>7</v>
      </c>
      <c r="F11" s="9">
        <v>7599</v>
      </c>
      <c r="G11" s="9">
        <v>4438</v>
      </c>
      <c r="H11" s="9">
        <v>3133</v>
      </c>
      <c r="I11" s="8">
        <v>356</v>
      </c>
      <c r="J11" s="7">
        <f t="shared" si="0"/>
        <v>27052</v>
      </c>
      <c r="K11" s="10"/>
    </row>
    <row r="12" spans="2:12" x14ac:dyDescent="0.25">
      <c r="B12" s="5">
        <v>2010</v>
      </c>
      <c r="C12" s="6">
        <v>10514</v>
      </c>
      <c r="D12" s="6">
        <v>1005</v>
      </c>
      <c r="E12" s="5">
        <v>7</v>
      </c>
      <c r="F12" s="6">
        <v>8183</v>
      </c>
      <c r="G12" s="6">
        <v>4438</v>
      </c>
      <c r="H12" s="6">
        <v>3523</v>
      </c>
      <c r="I12" s="5">
        <v>480</v>
      </c>
      <c r="J12" s="7">
        <f t="shared" si="0"/>
        <v>28150</v>
      </c>
      <c r="K12" s="10"/>
    </row>
    <row r="13" spans="2:12" x14ac:dyDescent="0.25">
      <c r="B13" s="8">
        <v>2011</v>
      </c>
      <c r="C13" s="9">
        <v>11038</v>
      </c>
      <c r="D13" s="9">
        <v>1005</v>
      </c>
      <c r="E13" s="8">
        <v>9</v>
      </c>
      <c r="F13" s="9">
        <v>8723</v>
      </c>
      <c r="G13" s="9">
        <v>4445</v>
      </c>
      <c r="H13" s="9">
        <v>3427</v>
      </c>
      <c r="I13" s="8">
        <v>794</v>
      </c>
      <c r="J13" s="7">
        <f t="shared" si="0"/>
        <v>29441</v>
      </c>
      <c r="K13" s="10"/>
    </row>
    <row r="14" spans="2:12" x14ac:dyDescent="0.25">
      <c r="B14" s="5">
        <v>2012</v>
      </c>
      <c r="C14" s="6">
        <v>11130</v>
      </c>
      <c r="D14" s="6">
        <v>1005</v>
      </c>
      <c r="E14" s="5">
        <v>112</v>
      </c>
      <c r="F14" s="6">
        <v>9205</v>
      </c>
      <c r="G14" s="6">
        <v>4464</v>
      </c>
      <c r="H14" s="6">
        <v>3939</v>
      </c>
      <c r="I14" s="6">
        <v>1277</v>
      </c>
      <c r="J14" s="7">
        <f t="shared" si="0"/>
        <v>31132</v>
      </c>
      <c r="K14" s="10"/>
    </row>
    <row r="15" spans="2:12" x14ac:dyDescent="0.25">
      <c r="B15" s="8">
        <v>2013</v>
      </c>
      <c r="C15" s="9">
        <v>11095</v>
      </c>
      <c r="D15" s="9">
        <v>1010</v>
      </c>
      <c r="E15" s="8">
        <v>165</v>
      </c>
      <c r="F15" s="9">
        <v>9205</v>
      </c>
      <c r="G15" s="9">
        <v>4441</v>
      </c>
      <c r="H15" s="9">
        <v>4074</v>
      </c>
      <c r="I15" s="9">
        <v>1404</v>
      </c>
      <c r="J15" s="7">
        <f t="shared" si="0"/>
        <v>31394</v>
      </c>
      <c r="K15" s="10"/>
    </row>
    <row r="16" spans="2:12" x14ac:dyDescent="0.25">
      <c r="B16" s="5">
        <v>2014</v>
      </c>
      <c r="C16" s="6">
        <v>11106</v>
      </c>
      <c r="D16" s="6">
        <v>1010</v>
      </c>
      <c r="E16" s="5">
        <v>187</v>
      </c>
      <c r="F16" s="6">
        <v>9191</v>
      </c>
      <c r="G16" s="6">
        <v>4451</v>
      </c>
      <c r="H16" s="6">
        <v>4018</v>
      </c>
      <c r="I16" s="6">
        <v>1415</v>
      </c>
      <c r="J16" s="7">
        <f t="shared" si="0"/>
        <v>31378</v>
      </c>
      <c r="K16" s="10"/>
    </row>
    <row r="17" spans="2:11" x14ac:dyDescent="0.25">
      <c r="B17" s="8">
        <v>2015</v>
      </c>
      <c r="C17" s="9">
        <v>11108</v>
      </c>
      <c r="D17" s="9">
        <v>1730</v>
      </c>
      <c r="E17" s="8">
        <v>195</v>
      </c>
      <c r="F17" s="9">
        <v>9227</v>
      </c>
      <c r="G17" s="9">
        <v>4451</v>
      </c>
      <c r="H17" s="9">
        <v>4981</v>
      </c>
      <c r="I17" s="9">
        <v>1800</v>
      </c>
      <c r="J17" s="7">
        <f t="shared" si="0"/>
        <v>33492</v>
      </c>
      <c r="K17" s="10"/>
    </row>
    <row r="18" spans="2:11" x14ac:dyDescent="0.25">
      <c r="B18" s="5">
        <v>2016</v>
      </c>
      <c r="C18" s="6">
        <v>10752</v>
      </c>
      <c r="D18" s="6">
        <v>1755</v>
      </c>
      <c r="E18" s="5">
        <v>700</v>
      </c>
      <c r="F18" s="6">
        <v>9227</v>
      </c>
      <c r="G18" s="6">
        <v>4451</v>
      </c>
      <c r="H18" s="6">
        <v>5251</v>
      </c>
      <c r="I18" s="6">
        <v>1834</v>
      </c>
      <c r="J18" s="7">
        <f t="shared" si="0"/>
        <v>33970</v>
      </c>
      <c r="K18" s="10"/>
    </row>
    <row r="19" spans="2:11" x14ac:dyDescent="0.25">
      <c r="B19" s="8">
        <v>2017</v>
      </c>
      <c r="C19" s="9">
        <v>10746</v>
      </c>
      <c r="D19" s="9">
        <v>1755</v>
      </c>
      <c r="E19" s="8">
        <v>753</v>
      </c>
      <c r="F19" s="9">
        <v>10436</v>
      </c>
      <c r="G19" s="9">
        <v>4451</v>
      </c>
      <c r="H19" s="9">
        <v>6030</v>
      </c>
      <c r="I19" s="9">
        <v>2009</v>
      </c>
      <c r="J19" s="7">
        <f t="shared" si="0"/>
        <v>36180</v>
      </c>
      <c r="K19" s="10"/>
    </row>
    <row r="20" spans="2:11" x14ac:dyDescent="0.25">
      <c r="B20" s="5">
        <v>2018</v>
      </c>
      <c r="C20" s="6">
        <v>10790</v>
      </c>
      <c r="D20" s="6">
        <v>1755</v>
      </c>
      <c r="E20" s="6">
        <v>1462</v>
      </c>
      <c r="F20" s="6">
        <v>11034</v>
      </c>
      <c r="G20" s="6">
        <v>4451</v>
      </c>
      <c r="H20" s="6">
        <v>7237</v>
      </c>
      <c r="I20" s="6">
        <v>1808</v>
      </c>
      <c r="J20" s="7">
        <f t="shared" si="0"/>
        <v>38537</v>
      </c>
      <c r="K20" s="10"/>
    </row>
    <row r="21" spans="2:11" x14ac:dyDescent="0.25">
      <c r="B21" s="8">
        <v>2019</v>
      </c>
      <c r="C21" s="9">
        <v>10812</v>
      </c>
      <c r="D21" s="9">
        <v>1755</v>
      </c>
      <c r="E21" s="9">
        <v>2591</v>
      </c>
      <c r="F21" s="9">
        <v>11245</v>
      </c>
      <c r="G21" s="9">
        <v>4253</v>
      </c>
      <c r="H21" s="9">
        <v>7396</v>
      </c>
      <c r="I21" s="9">
        <v>1653</v>
      </c>
      <c r="J21" s="7">
        <f>SUM(C21:I21)</f>
        <v>39705</v>
      </c>
      <c r="K21" s="10"/>
    </row>
    <row r="22" spans="2:11" x14ac:dyDescent="0.25">
      <c r="B22" s="5">
        <v>2020</v>
      </c>
      <c r="C22" s="6">
        <v>10834</v>
      </c>
      <c r="D22" s="6">
        <v>1755</v>
      </c>
      <c r="E22" s="6">
        <v>4000</v>
      </c>
      <c r="F22" s="6">
        <v>13120</v>
      </c>
      <c r="G22" s="6">
        <v>4254</v>
      </c>
      <c r="H22" s="6">
        <v>6298</v>
      </c>
      <c r="I22" s="6">
        <v>1693</v>
      </c>
      <c r="J22" s="7">
        <f t="shared" si="0"/>
        <v>41954</v>
      </c>
      <c r="K22" s="10"/>
    </row>
    <row r="23" spans="2:11" x14ac:dyDescent="0.25">
      <c r="B23" s="11">
        <v>2021</v>
      </c>
      <c r="C23" s="12">
        <v>10834</v>
      </c>
      <c r="D23" s="12">
        <v>1755</v>
      </c>
      <c r="E23" s="12">
        <v>5002</v>
      </c>
      <c r="F23" s="12">
        <v>13503</v>
      </c>
      <c r="G23" s="12">
        <v>4251</v>
      </c>
      <c r="H23" s="12">
        <v>5956</v>
      </c>
      <c r="I23" s="12">
        <v>1688</v>
      </c>
      <c r="J23" s="7">
        <f>SUM(C23:I23)</f>
        <v>42989</v>
      </c>
      <c r="K23" s="10"/>
    </row>
    <row r="24" spans="2:11" x14ac:dyDescent="0.25">
      <c r="B24" s="5">
        <v>2022</v>
      </c>
      <c r="C24" s="6">
        <v>10834</v>
      </c>
      <c r="D24" s="6">
        <v>1755</v>
      </c>
      <c r="E24" s="6">
        <v>5063</v>
      </c>
      <c r="F24" s="6">
        <v>13500</v>
      </c>
      <c r="G24" s="6">
        <v>4251</v>
      </c>
      <c r="H24" s="6">
        <v>5828</v>
      </c>
      <c r="I24" s="6">
        <v>1696</v>
      </c>
      <c r="J24" s="7">
        <f t="shared" si="0"/>
        <v>42927</v>
      </c>
      <c r="K24" s="10"/>
    </row>
    <row r="25" spans="2:11" x14ac:dyDescent="0.25">
      <c r="B25" s="11">
        <v>2023</v>
      </c>
      <c r="C25" s="12">
        <v>10834</v>
      </c>
      <c r="D25" s="12">
        <v>1755</v>
      </c>
      <c r="E25" s="12">
        <v>5747</v>
      </c>
      <c r="F25" s="12">
        <v>14235</v>
      </c>
      <c r="G25" s="12">
        <v>4251</v>
      </c>
      <c r="H25" s="12">
        <v>5291</v>
      </c>
      <c r="I25" s="12">
        <v>1660</v>
      </c>
      <c r="J25" s="7">
        <f>SUM(C25:I25)</f>
        <v>43773</v>
      </c>
      <c r="K25" s="10"/>
    </row>
    <row r="26" spans="2:11" x14ac:dyDescent="0.25">
      <c r="B26" s="5">
        <v>2024</v>
      </c>
      <c r="C26" s="6">
        <v>9639</v>
      </c>
      <c r="D26" s="6">
        <v>1755</v>
      </c>
      <c r="E26" s="6">
        <v>6673</v>
      </c>
      <c r="F26" s="6">
        <v>15123</v>
      </c>
      <c r="G26" s="6">
        <v>3781</v>
      </c>
      <c r="H26" s="6">
        <v>4821</v>
      </c>
      <c r="I26" s="6">
        <v>1559</v>
      </c>
      <c r="J26" s="7">
        <f>SUM(C26:I26)</f>
        <v>43351</v>
      </c>
      <c r="K26" s="10"/>
    </row>
    <row r="27" spans="2:11" x14ac:dyDescent="0.25">
      <c r="B27" s="11">
        <v>2025</v>
      </c>
      <c r="C27" s="12">
        <v>9639</v>
      </c>
      <c r="D27" s="12">
        <v>1755</v>
      </c>
      <c r="E27" s="12">
        <v>7678</v>
      </c>
      <c r="F27" s="12">
        <v>15403</v>
      </c>
      <c r="G27" s="12">
        <v>3717</v>
      </c>
      <c r="H27" s="12">
        <v>4442</v>
      </c>
      <c r="I27" s="12">
        <v>1542</v>
      </c>
      <c r="J27" s="7">
        <f>SUM(C27:I27)</f>
        <v>44176</v>
      </c>
      <c r="K27" s="10"/>
    </row>
    <row r="28" spans="2:11" x14ac:dyDescent="0.25">
      <c r="B28" s="5">
        <v>2026</v>
      </c>
      <c r="C28" s="6">
        <v>9639</v>
      </c>
      <c r="D28" s="6">
        <v>1755</v>
      </c>
      <c r="E28" s="6">
        <v>7988</v>
      </c>
      <c r="F28" s="6">
        <v>15525</v>
      </c>
      <c r="G28" s="6">
        <v>3717</v>
      </c>
      <c r="H28" s="6">
        <v>4387</v>
      </c>
      <c r="I28" s="6">
        <v>1542</v>
      </c>
      <c r="J28" s="7">
        <f>SUM(C28:I28)</f>
        <v>44553</v>
      </c>
    </row>
    <row r="29" spans="2:11" x14ac:dyDescent="0.25">
      <c r="K29" s="10"/>
    </row>
    <row r="30" spans="2:11" x14ac:dyDescent="0.25">
      <c r="B30" s="2" t="s">
        <v>10</v>
      </c>
      <c r="G30" s="176"/>
      <c r="H30" s="176"/>
    </row>
    <row r="31" spans="2:11" x14ac:dyDescent="0.25">
      <c r="B31" s="2" t="s">
        <v>11</v>
      </c>
    </row>
    <row r="35" spans="7:10" x14ac:dyDescent="0.25">
      <c r="G35" s="205"/>
      <c r="I35" s="205"/>
      <c r="J35" s="205"/>
    </row>
  </sheetData>
  <mergeCells count="1">
    <mergeCell ref="B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BC29-DB1A-4EE7-9772-1A5E931D32C3}">
  <dimension ref="B2:R212"/>
  <sheetViews>
    <sheetView topLeftCell="A169" workbookViewId="0">
      <selection activeCell="G122" sqref="G122"/>
    </sheetView>
  </sheetViews>
  <sheetFormatPr baseColWidth="10" defaultColWidth="11.42578125" defaultRowHeight="15" x14ac:dyDescent="0.25"/>
  <cols>
    <col min="1" max="1" width="21.140625" style="2" customWidth="1"/>
    <col min="2" max="4" width="11.42578125" style="2"/>
    <col min="5" max="5" width="14.28515625" style="2" customWidth="1"/>
    <col min="6" max="6" width="11.42578125" style="2"/>
    <col min="7" max="7" width="16.85546875" style="2" customWidth="1"/>
    <col min="8" max="16384" width="11.42578125" style="2"/>
  </cols>
  <sheetData>
    <row r="2" spans="2:18" ht="18.75" x14ac:dyDescent="0.25">
      <c r="B2" s="14" t="s">
        <v>123</v>
      </c>
    </row>
    <row r="3" spans="2:18" x14ac:dyDescent="0.25">
      <c r="B3" s="261" t="s">
        <v>151</v>
      </c>
      <c r="C3" s="261"/>
      <c r="D3" s="261"/>
      <c r="E3" s="261"/>
      <c r="F3" s="261"/>
      <c r="G3" s="261"/>
      <c r="H3" s="261"/>
      <c r="I3" s="261"/>
      <c r="J3" s="261"/>
    </row>
    <row r="4" spans="2:18" x14ac:dyDescent="0.25">
      <c r="B4" s="91" t="s">
        <v>1</v>
      </c>
      <c r="C4" s="91" t="s">
        <v>124</v>
      </c>
      <c r="D4" s="91" t="s">
        <v>125</v>
      </c>
      <c r="E4" s="91" t="s">
        <v>126</v>
      </c>
      <c r="F4" s="91" t="s">
        <v>127</v>
      </c>
      <c r="G4" s="91" t="s">
        <v>128</v>
      </c>
      <c r="H4" s="91" t="s">
        <v>129</v>
      </c>
      <c r="I4" s="91" t="s">
        <v>130</v>
      </c>
      <c r="J4" s="91" t="s">
        <v>46</v>
      </c>
    </row>
    <row r="5" spans="2:18" x14ac:dyDescent="0.25">
      <c r="B5" s="3">
        <v>2004</v>
      </c>
      <c r="C5" s="9">
        <v>6910</v>
      </c>
      <c r="D5" s="9">
        <v>1120</v>
      </c>
      <c r="E5" s="8">
        <v>368</v>
      </c>
      <c r="F5" s="9">
        <v>11226</v>
      </c>
      <c r="G5" s="9">
        <v>10343</v>
      </c>
      <c r="H5" s="8">
        <v>460</v>
      </c>
      <c r="I5" s="9">
        <v>3044</v>
      </c>
      <c r="J5" s="7">
        <f>SUM(C5:I5)</f>
        <v>33471</v>
      </c>
    </row>
    <row r="6" spans="2:18" x14ac:dyDescent="0.25">
      <c r="B6" s="91">
        <v>2005</v>
      </c>
      <c r="C6" s="6">
        <v>7443</v>
      </c>
      <c r="D6" s="6">
        <v>1130</v>
      </c>
      <c r="E6" s="5">
        <v>403</v>
      </c>
      <c r="F6" s="6">
        <v>11335</v>
      </c>
      <c r="G6" s="6">
        <v>10690</v>
      </c>
      <c r="H6" s="5">
        <v>516</v>
      </c>
      <c r="I6" s="6">
        <v>3168</v>
      </c>
      <c r="J6" s="7">
        <f t="shared" ref="J6:J27" si="0">SUM(C6:I6)</f>
        <v>34685</v>
      </c>
    </row>
    <row r="7" spans="2:18" x14ac:dyDescent="0.25">
      <c r="B7" s="3">
        <v>2006</v>
      </c>
      <c r="C7" s="9">
        <v>7401</v>
      </c>
      <c r="D7" s="9">
        <v>1101</v>
      </c>
      <c r="E7" s="8">
        <v>371</v>
      </c>
      <c r="F7" s="9">
        <v>12526</v>
      </c>
      <c r="G7" s="9">
        <v>11430</v>
      </c>
      <c r="H7" s="8">
        <v>547</v>
      </c>
      <c r="I7" s="9">
        <v>3043</v>
      </c>
      <c r="J7" s="7">
        <f t="shared" si="0"/>
        <v>36419</v>
      </c>
    </row>
    <row r="8" spans="2:18" x14ac:dyDescent="0.25">
      <c r="B8" s="91">
        <v>2007</v>
      </c>
      <c r="C8" s="6">
        <v>9000</v>
      </c>
      <c r="D8" s="6">
        <v>1241</v>
      </c>
      <c r="E8" s="5">
        <v>422</v>
      </c>
      <c r="F8" s="6">
        <v>12091</v>
      </c>
      <c r="G8" s="6">
        <v>12182</v>
      </c>
      <c r="H8" s="5">
        <v>658</v>
      </c>
      <c r="I8" s="6">
        <v>2858</v>
      </c>
      <c r="J8" s="7">
        <f t="shared" si="0"/>
        <v>38452</v>
      </c>
    </row>
    <row r="9" spans="2:18" x14ac:dyDescent="0.25">
      <c r="B9" s="3">
        <v>2008</v>
      </c>
      <c r="C9" s="9">
        <v>8521</v>
      </c>
      <c r="D9" s="9">
        <v>1207</v>
      </c>
      <c r="E9" s="8">
        <v>403</v>
      </c>
      <c r="F9" s="9">
        <v>12371</v>
      </c>
      <c r="G9" s="9">
        <v>12982</v>
      </c>
      <c r="H9" s="8">
        <v>658</v>
      </c>
      <c r="I9" s="9">
        <v>2728</v>
      </c>
      <c r="J9" s="7">
        <f t="shared" si="0"/>
        <v>38870</v>
      </c>
    </row>
    <row r="10" spans="2:18" x14ac:dyDescent="0.25">
      <c r="B10" s="91">
        <v>2009</v>
      </c>
      <c r="C10" s="6">
        <v>8469</v>
      </c>
      <c r="D10" s="6">
        <v>1275</v>
      </c>
      <c r="E10" s="5">
        <v>406</v>
      </c>
      <c r="F10" s="6">
        <v>11805</v>
      </c>
      <c r="G10" s="6">
        <v>12436</v>
      </c>
      <c r="H10" s="5">
        <v>670</v>
      </c>
      <c r="I10" s="6">
        <v>2633</v>
      </c>
      <c r="J10" s="7">
        <f t="shared" si="0"/>
        <v>37694</v>
      </c>
    </row>
    <row r="11" spans="2:18" x14ac:dyDescent="0.25">
      <c r="B11" s="3">
        <v>2010</v>
      </c>
      <c r="C11" s="9">
        <v>9182</v>
      </c>
      <c r="D11" s="9">
        <v>1248</v>
      </c>
      <c r="E11" s="8">
        <v>429</v>
      </c>
      <c r="F11" s="9">
        <v>12038</v>
      </c>
      <c r="G11" s="9">
        <v>11519</v>
      </c>
      <c r="H11" s="8">
        <v>728</v>
      </c>
      <c r="I11" s="9">
        <v>2664</v>
      </c>
      <c r="J11" s="7">
        <f t="shared" si="0"/>
        <v>37808</v>
      </c>
    </row>
    <row r="12" spans="2:18" x14ac:dyDescent="0.25">
      <c r="B12" s="91">
        <v>2011</v>
      </c>
      <c r="C12" s="6">
        <v>9594</v>
      </c>
      <c r="D12" s="6">
        <v>1260</v>
      </c>
      <c r="E12" s="5">
        <v>426</v>
      </c>
      <c r="F12" s="6">
        <v>12519</v>
      </c>
      <c r="G12" s="6">
        <v>12955</v>
      </c>
      <c r="H12" s="5">
        <v>757</v>
      </c>
      <c r="I12" s="6">
        <v>2758</v>
      </c>
      <c r="J12" s="7">
        <f t="shared" si="0"/>
        <v>40269</v>
      </c>
    </row>
    <row r="13" spans="2:18" x14ac:dyDescent="0.25">
      <c r="B13" s="3">
        <v>2012</v>
      </c>
      <c r="C13" s="9">
        <v>10055</v>
      </c>
      <c r="D13" s="9">
        <v>1361</v>
      </c>
      <c r="E13" s="8">
        <v>445</v>
      </c>
      <c r="F13" s="9">
        <v>11783</v>
      </c>
      <c r="G13" s="9">
        <v>14286</v>
      </c>
      <c r="H13" s="8">
        <v>941</v>
      </c>
      <c r="I13" s="9">
        <v>2784</v>
      </c>
      <c r="J13" s="7">
        <f t="shared" si="0"/>
        <v>41655</v>
      </c>
      <c r="L13" s="204"/>
      <c r="O13" s="31"/>
      <c r="P13" s="31"/>
      <c r="Q13" s="28"/>
      <c r="R13" s="28"/>
    </row>
    <row r="14" spans="2:18" x14ac:dyDescent="0.25">
      <c r="B14" s="91">
        <v>2013</v>
      </c>
      <c r="C14" s="6">
        <v>10581</v>
      </c>
      <c r="D14" s="6">
        <v>1451</v>
      </c>
      <c r="E14" s="5">
        <v>450</v>
      </c>
      <c r="F14" s="6">
        <v>12023</v>
      </c>
      <c r="G14" s="6">
        <v>14293</v>
      </c>
      <c r="H14" s="6">
        <v>1056</v>
      </c>
      <c r="I14" s="6">
        <v>2730</v>
      </c>
      <c r="J14" s="7">
        <f t="shared" si="0"/>
        <v>42584</v>
      </c>
    </row>
    <row r="15" spans="2:18" x14ac:dyDescent="0.25">
      <c r="B15" s="3">
        <v>2014</v>
      </c>
      <c r="C15" s="9">
        <v>10142</v>
      </c>
      <c r="D15" s="9">
        <v>1377</v>
      </c>
      <c r="E15" s="8">
        <v>454</v>
      </c>
      <c r="F15" s="9">
        <v>12447</v>
      </c>
      <c r="G15" s="9">
        <v>14623</v>
      </c>
      <c r="H15" s="9">
        <v>1011</v>
      </c>
      <c r="I15" s="9">
        <v>2786</v>
      </c>
      <c r="J15" s="7">
        <f t="shared" si="0"/>
        <v>42840</v>
      </c>
    </row>
    <row r="16" spans="2:18" x14ac:dyDescent="0.25">
      <c r="B16" s="91">
        <v>2015</v>
      </c>
      <c r="C16" s="6">
        <v>10379</v>
      </c>
      <c r="D16" s="6">
        <v>1353</v>
      </c>
      <c r="E16" s="5">
        <v>434</v>
      </c>
      <c r="F16" s="6">
        <v>12539</v>
      </c>
      <c r="G16" s="6">
        <v>14707</v>
      </c>
      <c r="H16" s="6">
        <v>1049</v>
      </c>
      <c r="I16" s="6">
        <v>2889</v>
      </c>
      <c r="J16" s="7">
        <f t="shared" si="0"/>
        <v>43350</v>
      </c>
    </row>
    <row r="17" spans="2:16" x14ac:dyDescent="0.25">
      <c r="B17" s="3">
        <v>2016</v>
      </c>
      <c r="C17" s="9">
        <v>10809</v>
      </c>
      <c r="D17" s="9">
        <v>1407</v>
      </c>
      <c r="E17" s="8">
        <v>470</v>
      </c>
      <c r="F17" s="9">
        <v>12099</v>
      </c>
      <c r="G17" s="9">
        <v>15944</v>
      </c>
      <c r="H17" s="9">
        <v>1104</v>
      </c>
      <c r="I17" s="9">
        <v>2798</v>
      </c>
      <c r="J17" s="7">
        <f t="shared" si="0"/>
        <v>44631</v>
      </c>
    </row>
    <row r="18" spans="2:16" x14ac:dyDescent="0.25">
      <c r="B18" s="91">
        <v>2017</v>
      </c>
      <c r="C18" s="6">
        <v>9658</v>
      </c>
      <c r="D18" s="6">
        <v>1291</v>
      </c>
      <c r="E18" s="5">
        <v>427</v>
      </c>
      <c r="F18" s="6">
        <v>12495</v>
      </c>
      <c r="G18" s="6">
        <v>17202</v>
      </c>
      <c r="H18" s="6">
        <v>1044</v>
      </c>
      <c r="I18" s="6">
        <v>2558</v>
      </c>
      <c r="J18" s="7">
        <f t="shared" si="0"/>
        <v>44675</v>
      </c>
      <c r="K18" s="10"/>
    </row>
    <row r="19" spans="2:16" x14ac:dyDescent="0.25">
      <c r="B19" s="3">
        <v>2018</v>
      </c>
      <c r="C19" s="9">
        <v>9620</v>
      </c>
      <c r="D19" s="9">
        <v>1267</v>
      </c>
      <c r="E19" s="8">
        <v>412</v>
      </c>
      <c r="F19" s="9">
        <v>13069</v>
      </c>
      <c r="G19" s="9">
        <v>18281</v>
      </c>
      <c r="H19" s="9">
        <v>1043</v>
      </c>
      <c r="I19" s="9">
        <v>2404</v>
      </c>
      <c r="J19" s="7">
        <f t="shared" si="0"/>
        <v>46096</v>
      </c>
      <c r="K19" s="10"/>
    </row>
    <row r="20" spans="2:16" x14ac:dyDescent="0.25">
      <c r="B20" s="91">
        <v>2019</v>
      </c>
      <c r="C20" s="6">
        <v>9267</v>
      </c>
      <c r="D20" s="6">
        <v>1466</v>
      </c>
      <c r="E20" s="5">
        <v>421</v>
      </c>
      <c r="F20" s="6">
        <v>13748</v>
      </c>
      <c r="G20" s="6">
        <v>15082</v>
      </c>
      <c r="H20" s="5">
        <v>991</v>
      </c>
      <c r="I20" s="6">
        <v>2461</v>
      </c>
      <c r="J20" s="7">
        <f t="shared" si="0"/>
        <v>43436</v>
      </c>
      <c r="K20" s="10"/>
    </row>
    <row r="21" spans="2:16" x14ac:dyDescent="0.25">
      <c r="B21" s="3">
        <v>2020</v>
      </c>
      <c r="C21" s="9">
        <v>9587</v>
      </c>
      <c r="D21" s="9">
        <v>1105</v>
      </c>
      <c r="E21" s="8">
        <v>318</v>
      </c>
      <c r="F21" s="9">
        <v>12763</v>
      </c>
      <c r="G21" s="9">
        <v>14221</v>
      </c>
      <c r="H21" s="8">
        <v>855</v>
      </c>
      <c r="I21" s="9">
        <v>1869</v>
      </c>
      <c r="J21" s="7">
        <f t="shared" si="0"/>
        <v>40718</v>
      </c>
      <c r="K21" s="10"/>
    </row>
    <row r="22" spans="2:16" x14ac:dyDescent="0.25">
      <c r="B22" s="91">
        <v>2021</v>
      </c>
      <c r="C22" s="6">
        <v>9807</v>
      </c>
      <c r="D22" s="5">
        <v>1159</v>
      </c>
      <c r="E22" s="5">
        <v>407</v>
      </c>
      <c r="F22" s="6">
        <v>11831</v>
      </c>
      <c r="G22" s="6">
        <v>15978</v>
      </c>
      <c r="H22" s="5">
        <v>806</v>
      </c>
      <c r="I22" s="6">
        <v>2342</v>
      </c>
      <c r="J22" s="7">
        <f t="shared" si="0"/>
        <v>42330</v>
      </c>
      <c r="K22" s="10"/>
    </row>
    <row r="23" spans="2:16" x14ac:dyDescent="0.25">
      <c r="B23" s="3">
        <v>2022</v>
      </c>
      <c r="C23" s="9">
        <v>10421</v>
      </c>
      <c r="D23" s="140">
        <v>1259</v>
      </c>
      <c r="E23" s="140">
        <v>460</v>
      </c>
      <c r="F23" s="9">
        <v>12317</v>
      </c>
      <c r="G23" s="9">
        <v>13375</v>
      </c>
      <c r="H23" s="8">
        <v>895</v>
      </c>
      <c r="I23" s="9">
        <v>2377</v>
      </c>
      <c r="J23" s="7">
        <f t="shared" si="0"/>
        <v>41104</v>
      </c>
      <c r="K23" s="10"/>
    </row>
    <row r="24" spans="2:16" x14ac:dyDescent="0.25">
      <c r="B24" s="167">
        <v>2023</v>
      </c>
      <c r="C24" s="6">
        <v>9631.8760000000002</v>
      </c>
      <c r="D24" s="6">
        <v>1376.43</v>
      </c>
      <c r="E24" s="6">
        <v>453.90899999999999</v>
      </c>
      <c r="F24" s="6">
        <v>12867.751</v>
      </c>
      <c r="G24" s="6">
        <v>12939.941999999999</v>
      </c>
      <c r="H24" s="6">
        <v>857.38499999999999</v>
      </c>
      <c r="I24" s="6">
        <v>2240.6419999999998</v>
      </c>
      <c r="J24" s="7">
        <f t="shared" si="0"/>
        <v>40367.934999999998</v>
      </c>
    </row>
    <row r="25" spans="2:16" x14ac:dyDescent="0.25">
      <c r="B25" s="168">
        <v>2024</v>
      </c>
      <c r="C25" s="9">
        <v>10067.353999999999</v>
      </c>
      <c r="D25" s="140">
        <v>1408.7380000000001</v>
      </c>
      <c r="E25" s="140">
        <v>458.69799999999998</v>
      </c>
      <c r="F25" s="9">
        <v>12402.039000000001</v>
      </c>
      <c r="G25" s="9">
        <v>13430.46</v>
      </c>
      <c r="H25" s="245">
        <v>886.75800000000004</v>
      </c>
      <c r="I25" s="9">
        <v>2088.7919999999999</v>
      </c>
      <c r="J25" s="7">
        <f t="shared" si="0"/>
        <v>40742.839</v>
      </c>
    </row>
    <row r="26" spans="2:16" x14ac:dyDescent="0.25">
      <c r="B26" s="167">
        <v>2025</v>
      </c>
      <c r="C26" s="6">
        <v>10085.698</v>
      </c>
      <c r="D26" s="6">
        <v>1263</v>
      </c>
      <c r="E26" s="6">
        <v>440.30099999999999</v>
      </c>
      <c r="F26" s="6">
        <v>10513.574000000001</v>
      </c>
      <c r="G26" s="6">
        <v>13326.925999999999</v>
      </c>
      <c r="H26" s="6">
        <v>885.80600000000004</v>
      </c>
      <c r="I26" s="6">
        <v>1953.847</v>
      </c>
      <c r="J26" s="7">
        <f t="shared" si="0"/>
        <v>38469.151999999995</v>
      </c>
    </row>
    <row r="27" spans="2:16" x14ac:dyDescent="0.25">
      <c r="B27" s="168">
        <v>2026</v>
      </c>
      <c r="C27" s="9">
        <v>2985.1350000000002</v>
      </c>
      <c r="D27" s="140">
        <v>404.65499999999997</v>
      </c>
      <c r="E27" s="140">
        <v>121.65</v>
      </c>
      <c r="F27" s="9">
        <v>3295.366</v>
      </c>
      <c r="G27" s="9">
        <v>2408.1509999999998</v>
      </c>
      <c r="H27" s="245">
        <v>201.06100000000001</v>
      </c>
      <c r="I27" s="9">
        <v>798.71400000000006</v>
      </c>
      <c r="J27" s="7">
        <f t="shared" si="0"/>
        <v>10214.732</v>
      </c>
    </row>
    <row r="29" spans="2:16" x14ac:dyDescent="0.25">
      <c r="P29" s="4"/>
    </row>
    <row r="31" spans="2:16" x14ac:dyDescent="0.25">
      <c r="P31" s="10"/>
    </row>
    <row r="32" spans="2:16" ht="15.75" x14ac:dyDescent="0.25">
      <c r="B32" s="282" t="s">
        <v>145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10"/>
    </row>
    <row r="33" spans="2:16" x14ac:dyDescent="0.25">
      <c r="B33" s="141"/>
      <c r="C33" s="91" t="s">
        <v>34</v>
      </c>
      <c r="D33" s="91" t="s">
        <v>35</v>
      </c>
      <c r="E33" s="91" t="s">
        <v>36</v>
      </c>
      <c r="F33" s="91" t="s">
        <v>37</v>
      </c>
      <c r="G33" s="91" t="s">
        <v>38</v>
      </c>
      <c r="H33" s="91" t="s">
        <v>39</v>
      </c>
      <c r="I33" s="91" t="s">
        <v>40</v>
      </c>
      <c r="J33" s="91" t="s">
        <v>41</v>
      </c>
      <c r="K33" s="91" t="s">
        <v>42</v>
      </c>
      <c r="L33" s="91" t="s">
        <v>43</v>
      </c>
      <c r="M33" s="91" t="s">
        <v>44</v>
      </c>
      <c r="N33" s="91" t="s">
        <v>45</v>
      </c>
      <c r="O33" s="91" t="s">
        <v>46</v>
      </c>
      <c r="P33" s="10"/>
    </row>
    <row r="34" spans="2:16" x14ac:dyDescent="0.25">
      <c r="B34" s="3">
        <v>2007</v>
      </c>
      <c r="C34" s="8">
        <v>319.5</v>
      </c>
      <c r="D34" s="8">
        <v>314.39999999999998</v>
      </c>
      <c r="E34" s="8">
        <v>419.4</v>
      </c>
      <c r="F34" s="8">
        <v>607.20000000000005</v>
      </c>
      <c r="G34" s="8">
        <v>1427.5</v>
      </c>
      <c r="H34" s="8">
        <v>1752.5</v>
      </c>
      <c r="I34" s="8">
        <v>1981.7</v>
      </c>
      <c r="J34" s="8">
        <v>1890.4</v>
      </c>
      <c r="K34" s="8">
        <v>1030.3</v>
      </c>
      <c r="L34" s="8">
        <v>673.5</v>
      </c>
      <c r="M34" s="8">
        <v>538.1</v>
      </c>
      <c r="N34" s="8">
        <v>366.4</v>
      </c>
      <c r="O34" s="7">
        <f>SUM(C34:N34)</f>
        <v>11320.9</v>
      </c>
      <c r="P34" s="10"/>
    </row>
    <row r="35" spans="2:16" x14ac:dyDescent="0.25">
      <c r="B35" s="91">
        <v>2008</v>
      </c>
      <c r="C35" s="5">
        <v>339.6</v>
      </c>
      <c r="D35" s="5">
        <v>326.3</v>
      </c>
      <c r="E35" s="5">
        <v>417.1</v>
      </c>
      <c r="F35" s="5">
        <v>699.7</v>
      </c>
      <c r="G35" s="5">
        <v>1198.4000000000001</v>
      </c>
      <c r="H35" s="5">
        <v>1811.1</v>
      </c>
      <c r="I35" s="5">
        <v>1560.8</v>
      </c>
      <c r="J35" s="5">
        <v>1621.7</v>
      </c>
      <c r="K35" s="5">
        <v>1222.5999999999999</v>
      </c>
      <c r="L35" s="5">
        <v>739.5</v>
      </c>
      <c r="M35" s="5">
        <v>443.7</v>
      </c>
      <c r="N35" s="5">
        <v>407.7</v>
      </c>
      <c r="O35" s="7">
        <f t="shared" ref="O35:O48" si="1">SUM(C35:N35)</f>
        <v>10788.200000000003</v>
      </c>
      <c r="P35" s="10"/>
    </row>
    <row r="36" spans="2:16" x14ac:dyDescent="0.25">
      <c r="B36" s="3">
        <v>2009</v>
      </c>
      <c r="C36" s="8">
        <v>370.5</v>
      </c>
      <c r="D36" s="8">
        <v>350.7</v>
      </c>
      <c r="E36" s="8">
        <v>412</v>
      </c>
      <c r="F36" s="8">
        <v>549.9</v>
      </c>
      <c r="G36" s="8">
        <v>1069.2</v>
      </c>
      <c r="H36" s="8">
        <v>1692.7</v>
      </c>
      <c r="I36" s="8">
        <v>1914.8</v>
      </c>
      <c r="J36" s="8">
        <v>1381.4</v>
      </c>
      <c r="K36" s="8">
        <v>1264.2</v>
      </c>
      <c r="L36" s="8">
        <v>815.6</v>
      </c>
      <c r="M36" s="8">
        <v>545.70000000000005</v>
      </c>
      <c r="N36" s="8">
        <v>452.6</v>
      </c>
      <c r="O36" s="7">
        <f t="shared" si="1"/>
        <v>10819.300000000003</v>
      </c>
      <c r="P36" s="10"/>
    </row>
    <row r="37" spans="2:16" x14ac:dyDescent="0.25">
      <c r="B37" s="91">
        <v>2010</v>
      </c>
      <c r="C37" s="5">
        <v>376.4</v>
      </c>
      <c r="D37" s="5">
        <v>370.1</v>
      </c>
      <c r="E37" s="5">
        <v>460.8</v>
      </c>
      <c r="F37" s="5">
        <v>737.9</v>
      </c>
      <c r="G37" s="5">
        <v>1203.5999999999999</v>
      </c>
      <c r="H37" s="5">
        <v>1689.6</v>
      </c>
      <c r="I37" s="5">
        <v>2027.2</v>
      </c>
      <c r="J37" s="5">
        <v>1797.8</v>
      </c>
      <c r="K37" s="5">
        <v>1170.5999999999999</v>
      </c>
      <c r="L37" s="5">
        <v>787.4</v>
      </c>
      <c r="M37" s="5">
        <v>528.20000000000005</v>
      </c>
      <c r="N37" s="5">
        <v>436.8</v>
      </c>
      <c r="O37" s="7">
        <f t="shared" si="1"/>
        <v>11586.4</v>
      </c>
      <c r="P37" s="10"/>
    </row>
    <row r="38" spans="2:16" x14ac:dyDescent="0.25">
      <c r="B38" s="3">
        <v>2011</v>
      </c>
      <c r="C38" s="8">
        <v>369</v>
      </c>
      <c r="D38" s="8">
        <v>378.3</v>
      </c>
      <c r="E38" s="8">
        <v>487</v>
      </c>
      <c r="F38" s="8">
        <v>674.7</v>
      </c>
      <c r="G38" s="8">
        <v>1299.5999999999999</v>
      </c>
      <c r="H38" s="8">
        <v>1829</v>
      </c>
      <c r="I38" s="8">
        <v>2105.6</v>
      </c>
      <c r="J38" s="8">
        <v>1977.4</v>
      </c>
      <c r="K38" s="8">
        <v>1161.9000000000001</v>
      </c>
      <c r="L38" s="8">
        <v>841.4</v>
      </c>
      <c r="M38" s="8">
        <v>480.9</v>
      </c>
      <c r="N38" s="8">
        <v>432.2</v>
      </c>
      <c r="O38" s="7">
        <f t="shared" si="1"/>
        <v>12037</v>
      </c>
      <c r="P38" s="10"/>
    </row>
    <row r="39" spans="2:16" x14ac:dyDescent="0.25">
      <c r="B39" s="91">
        <v>2012</v>
      </c>
      <c r="C39" s="5">
        <v>387.4</v>
      </c>
      <c r="D39" s="5">
        <v>414.9</v>
      </c>
      <c r="E39" s="5">
        <v>526.20000000000005</v>
      </c>
      <c r="F39" s="5">
        <v>844</v>
      </c>
      <c r="G39" s="5">
        <v>1292.8</v>
      </c>
      <c r="H39" s="5">
        <v>1943.7</v>
      </c>
      <c r="I39" s="5">
        <v>2318.1</v>
      </c>
      <c r="J39" s="5">
        <v>1868.5</v>
      </c>
      <c r="K39" s="5">
        <v>1277.3</v>
      </c>
      <c r="L39" s="5">
        <v>899.5</v>
      </c>
      <c r="M39" s="5">
        <v>548.6</v>
      </c>
      <c r="N39" s="5">
        <v>482</v>
      </c>
      <c r="O39" s="7">
        <f t="shared" si="1"/>
        <v>12803</v>
      </c>
      <c r="P39" s="10"/>
    </row>
    <row r="40" spans="2:16" x14ac:dyDescent="0.25">
      <c r="B40" s="3">
        <v>2013</v>
      </c>
      <c r="C40" s="8">
        <v>403.7</v>
      </c>
      <c r="D40" s="8">
        <v>425.1</v>
      </c>
      <c r="E40" s="8">
        <v>642</v>
      </c>
      <c r="F40" s="8">
        <v>732.6</v>
      </c>
      <c r="G40" s="8">
        <v>1462.5</v>
      </c>
      <c r="H40" s="8">
        <v>1917.2</v>
      </c>
      <c r="I40" s="8">
        <v>2225.4</v>
      </c>
      <c r="J40" s="8">
        <v>2071.1999999999998</v>
      </c>
      <c r="K40" s="8">
        <v>1628.7</v>
      </c>
      <c r="L40" s="8">
        <v>908.6</v>
      </c>
      <c r="M40" s="8">
        <v>621.29999999999995</v>
      </c>
      <c r="N40" s="8">
        <v>494</v>
      </c>
      <c r="O40" s="7">
        <f t="shared" si="1"/>
        <v>13532.300000000001</v>
      </c>
      <c r="P40" s="10"/>
    </row>
    <row r="41" spans="2:16" x14ac:dyDescent="0.25">
      <c r="B41" s="91">
        <v>2014</v>
      </c>
      <c r="C41" s="5">
        <v>478.9</v>
      </c>
      <c r="D41" s="5">
        <v>477.7</v>
      </c>
      <c r="E41" s="5">
        <v>587.9</v>
      </c>
      <c r="F41" s="5">
        <v>922.1</v>
      </c>
      <c r="G41" s="5">
        <v>1451.3</v>
      </c>
      <c r="H41" s="5">
        <v>1966.3</v>
      </c>
      <c r="I41" s="5">
        <v>2146.9</v>
      </c>
      <c r="J41" s="5">
        <v>1717.9</v>
      </c>
      <c r="K41" s="5">
        <v>1235.0999999999999</v>
      </c>
      <c r="L41" s="5">
        <v>900.7</v>
      </c>
      <c r="M41" s="5">
        <v>621.1</v>
      </c>
      <c r="N41" s="5">
        <v>477.4</v>
      </c>
      <c r="O41" s="7">
        <f t="shared" si="1"/>
        <v>12983.300000000001</v>
      </c>
      <c r="P41" s="10"/>
    </row>
    <row r="42" spans="2:16" x14ac:dyDescent="0.25">
      <c r="B42" s="3">
        <v>2015</v>
      </c>
      <c r="C42" s="8">
        <v>453</v>
      </c>
      <c r="D42" s="8">
        <v>446.7</v>
      </c>
      <c r="E42" s="8">
        <v>529</v>
      </c>
      <c r="F42" s="8">
        <v>733.5</v>
      </c>
      <c r="G42" s="8">
        <v>1252.7</v>
      </c>
      <c r="H42" s="8">
        <v>1863.8</v>
      </c>
      <c r="I42" s="8">
        <v>2120.6</v>
      </c>
      <c r="J42" s="8">
        <v>1772.3</v>
      </c>
      <c r="K42" s="8">
        <v>1526.8</v>
      </c>
      <c r="L42" s="8">
        <v>1327.2</v>
      </c>
      <c r="M42" s="8">
        <v>668.3</v>
      </c>
      <c r="N42" s="8">
        <v>521.70000000000005</v>
      </c>
      <c r="O42" s="7">
        <f t="shared" si="1"/>
        <v>13215.599999999999</v>
      </c>
      <c r="P42" s="10"/>
    </row>
    <row r="43" spans="2:16" x14ac:dyDescent="0.25">
      <c r="B43" s="91">
        <v>2016</v>
      </c>
      <c r="C43" s="5">
        <v>436.7</v>
      </c>
      <c r="D43" s="5">
        <v>417.8</v>
      </c>
      <c r="E43" s="5">
        <v>543.20000000000005</v>
      </c>
      <c r="F43" s="5">
        <v>1046.5999999999999</v>
      </c>
      <c r="G43" s="5">
        <v>1824.18</v>
      </c>
      <c r="H43" s="5">
        <v>2155.89</v>
      </c>
      <c r="I43" s="5">
        <v>2176.73</v>
      </c>
      <c r="J43" s="5">
        <v>1691.99</v>
      </c>
      <c r="K43" s="5">
        <v>1389.43</v>
      </c>
      <c r="L43" s="5">
        <v>1009.62</v>
      </c>
      <c r="M43" s="5">
        <v>618.12</v>
      </c>
      <c r="N43" s="5">
        <v>480.1</v>
      </c>
      <c r="O43" s="7">
        <f t="shared" si="1"/>
        <v>13790.360000000002</v>
      </c>
      <c r="P43" s="10"/>
    </row>
    <row r="44" spans="2:16" x14ac:dyDescent="0.25">
      <c r="B44" s="3">
        <v>2017</v>
      </c>
      <c r="C44" s="8">
        <v>427.5</v>
      </c>
      <c r="D44" s="8">
        <v>418.9</v>
      </c>
      <c r="E44" s="8">
        <v>537.6</v>
      </c>
      <c r="F44" s="8">
        <v>823.2</v>
      </c>
      <c r="G44" s="8">
        <v>1336.4</v>
      </c>
      <c r="H44" s="8">
        <v>1837.7</v>
      </c>
      <c r="I44" s="8">
        <v>1974.5</v>
      </c>
      <c r="J44" s="8">
        <v>1670.3</v>
      </c>
      <c r="K44" s="8">
        <v>1301.7</v>
      </c>
      <c r="L44" s="8">
        <v>934</v>
      </c>
      <c r="M44" s="8">
        <v>651.29999999999995</v>
      </c>
      <c r="N44" s="8">
        <v>507.1</v>
      </c>
      <c r="O44" s="7">
        <f t="shared" si="1"/>
        <v>12420.2</v>
      </c>
      <c r="P44" s="10"/>
    </row>
    <row r="45" spans="2:16" x14ac:dyDescent="0.25">
      <c r="B45" s="91">
        <v>2018</v>
      </c>
      <c r="C45" s="5">
        <v>431.6</v>
      </c>
      <c r="D45" s="5">
        <v>400.1</v>
      </c>
      <c r="E45" s="5">
        <v>549.6</v>
      </c>
      <c r="F45" s="5">
        <v>676.3</v>
      </c>
      <c r="G45" s="5">
        <v>1216</v>
      </c>
      <c r="H45" s="5">
        <v>1983.5</v>
      </c>
      <c r="I45" s="5">
        <v>2165.8000000000002</v>
      </c>
      <c r="J45" s="5">
        <v>1868.1</v>
      </c>
      <c r="K45" s="5">
        <v>1081.4000000000001</v>
      </c>
      <c r="L45" s="5">
        <v>893.3</v>
      </c>
      <c r="M45" s="5">
        <v>605.29999999999995</v>
      </c>
      <c r="N45" s="5">
        <v>491.6</v>
      </c>
      <c r="O45" s="7">
        <f t="shared" si="1"/>
        <v>12362.599999999999</v>
      </c>
      <c r="P45" s="10"/>
    </row>
    <row r="46" spans="2:16" x14ac:dyDescent="0.25">
      <c r="B46" s="3">
        <v>2019</v>
      </c>
      <c r="C46" s="8">
        <v>481.5</v>
      </c>
      <c r="D46" s="8">
        <v>433.05</v>
      </c>
      <c r="E46" s="8">
        <v>580.27</v>
      </c>
      <c r="F46" s="8">
        <v>694.95</v>
      </c>
      <c r="G46" s="8">
        <v>1249</v>
      </c>
      <c r="H46" s="8">
        <v>1612.9</v>
      </c>
      <c r="I46" s="8">
        <v>1966.7</v>
      </c>
      <c r="J46" s="8">
        <v>1731.7</v>
      </c>
      <c r="K46" s="8">
        <v>1341</v>
      </c>
      <c r="L46" s="8">
        <v>973.2</v>
      </c>
      <c r="M46" s="8">
        <v>569.5</v>
      </c>
      <c r="N46" s="8">
        <v>511.1</v>
      </c>
      <c r="O46" s="7">
        <f t="shared" si="1"/>
        <v>12144.87</v>
      </c>
      <c r="P46" s="10"/>
    </row>
    <row r="47" spans="2:16" x14ac:dyDescent="0.25">
      <c r="B47" s="91">
        <v>2020</v>
      </c>
      <c r="C47" s="5">
        <v>433.7</v>
      </c>
      <c r="D47" s="5">
        <v>434.05</v>
      </c>
      <c r="E47" s="5">
        <v>484.71</v>
      </c>
      <c r="F47" s="5">
        <v>704.26</v>
      </c>
      <c r="G47" s="5">
        <v>1214.2</v>
      </c>
      <c r="H47" s="5">
        <v>1716.3</v>
      </c>
      <c r="I47" s="5">
        <v>2143.5</v>
      </c>
      <c r="J47" s="5">
        <v>1669.3</v>
      </c>
      <c r="K47" s="5">
        <v>1296.4000000000001</v>
      </c>
      <c r="L47" s="5">
        <v>903.1</v>
      </c>
      <c r="M47" s="5">
        <v>500.6</v>
      </c>
      <c r="N47" s="5">
        <v>464.95</v>
      </c>
      <c r="O47" s="7">
        <f t="shared" si="1"/>
        <v>11965.070000000002</v>
      </c>
      <c r="P47" s="10"/>
    </row>
    <row r="48" spans="2:16" x14ac:dyDescent="0.25">
      <c r="B48" s="142">
        <v>2021</v>
      </c>
      <c r="C48" s="11">
        <v>436.7</v>
      </c>
      <c r="D48" s="11">
        <v>414.3</v>
      </c>
      <c r="E48" s="11">
        <v>523.79999999999995</v>
      </c>
      <c r="F48" s="11">
        <v>629.1</v>
      </c>
      <c r="G48" s="11">
        <v>1390</v>
      </c>
      <c r="H48" s="11">
        <v>1856</v>
      </c>
      <c r="I48" s="11">
        <v>1999</v>
      </c>
      <c r="J48" s="11">
        <v>1730</v>
      </c>
      <c r="K48" s="11">
        <v>1205</v>
      </c>
      <c r="L48" s="11">
        <v>913</v>
      </c>
      <c r="M48" s="143">
        <v>586.11300000000006</v>
      </c>
      <c r="N48" s="11">
        <v>475</v>
      </c>
      <c r="O48" s="7">
        <f t="shared" si="1"/>
        <v>12158.012999999999</v>
      </c>
      <c r="P48" s="10"/>
    </row>
    <row r="49" spans="2:16" x14ac:dyDescent="0.25">
      <c r="B49" s="91">
        <v>2022</v>
      </c>
      <c r="C49" s="144">
        <v>316</v>
      </c>
      <c r="D49" s="5">
        <v>430.3</v>
      </c>
      <c r="E49" s="5">
        <v>613.6</v>
      </c>
      <c r="F49" s="144">
        <v>924.71600000000001</v>
      </c>
      <c r="G49" s="5">
        <v>1546</v>
      </c>
      <c r="H49" s="145">
        <v>2002.1</v>
      </c>
      <c r="I49" s="5">
        <v>1980.6</v>
      </c>
      <c r="J49" s="144">
        <v>1793.097</v>
      </c>
      <c r="K49" s="144">
        <v>1255.6659999999999</v>
      </c>
      <c r="L49" s="5">
        <v>925.4</v>
      </c>
      <c r="M49" s="144">
        <v>583.06100000000004</v>
      </c>
      <c r="N49" s="5">
        <v>344.5</v>
      </c>
      <c r="O49" s="7">
        <f>SUM(C49:N49)</f>
        <v>12715.039999999999</v>
      </c>
      <c r="P49" s="10"/>
    </row>
    <row r="50" spans="2:16" x14ac:dyDescent="0.25">
      <c r="B50" s="168">
        <v>2023</v>
      </c>
      <c r="C50" s="169">
        <v>425</v>
      </c>
      <c r="D50" s="170">
        <v>405.339</v>
      </c>
      <c r="E50" s="170">
        <v>502.35599999999999</v>
      </c>
      <c r="F50" s="169">
        <v>766.24800000000005</v>
      </c>
      <c r="G50" s="170">
        <v>1211</v>
      </c>
      <c r="H50" s="171">
        <v>1770</v>
      </c>
      <c r="I50" s="170">
        <v>2008</v>
      </c>
      <c r="J50" s="169">
        <v>1718</v>
      </c>
      <c r="K50" s="169">
        <v>1501</v>
      </c>
      <c r="L50" s="170">
        <v>961</v>
      </c>
      <c r="M50" s="169">
        <v>735</v>
      </c>
      <c r="N50" s="170">
        <v>527</v>
      </c>
      <c r="O50" s="7">
        <f>SUM(C50:N50)</f>
        <v>12529.942999999999</v>
      </c>
    </row>
    <row r="51" spans="2:16" x14ac:dyDescent="0.25">
      <c r="B51" s="91">
        <v>2024</v>
      </c>
      <c r="C51" s="144">
        <v>434</v>
      </c>
      <c r="D51" s="5">
        <v>391</v>
      </c>
      <c r="E51" s="5">
        <v>538</v>
      </c>
      <c r="F51" s="144">
        <v>860</v>
      </c>
      <c r="G51" s="5">
        <v>1662.29</v>
      </c>
      <c r="H51" s="145">
        <v>1696</v>
      </c>
      <c r="I51" s="5">
        <v>2240.4</v>
      </c>
      <c r="J51" s="144">
        <v>1995.47</v>
      </c>
      <c r="K51" s="144">
        <v>2315.6999999999998</v>
      </c>
      <c r="L51" s="5">
        <v>747.59</v>
      </c>
      <c r="M51" s="144">
        <v>562.29999999999995</v>
      </c>
      <c r="N51" s="144">
        <v>510.78400000000005</v>
      </c>
      <c r="O51" s="7">
        <f>SUM(C51:N51)</f>
        <v>13953.534</v>
      </c>
    </row>
    <row r="52" spans="2:16" x14ac:dyDescent="0.25">
      <c r="B52" s="168">
        <v>2025</v>
      </c>
      <c r="C52" s="169">
        <v>399.91300000000001</v>
      </c>
      <c r="D52" s="170">
        <v>388.17399999999998</v>
      </c>
      <c r="E52" s="170">
        <v>531.45899999999995</v>
      </c>
      <c r="F52" s="169">
        <v>861.79700000000003</v>
      </c>
      <c r="G52" s="254">
        <v>1259.329</v>
      </c>
      <c r="H52" s="171">
        <v>2034.58</v>
      </c>
      <c r="I52" s="169">
        <v>2149.4140000000002</v>
      </c>
      <c r="J52" s="169">
        <v>1833.605</v>
      </c>
      <c r="K52" s="169">
        <v>1334.403</v>
      </c>
      <c r="L52" s="170">
        <v>844.46699999999998</v>
      </c>
      <c r="M52" s="169">
        <v>585.42399999999998</v>
      </c>
      <c r="N52" s="170">
        <v>452.24</v>
      </c>
      <c r="O52" s="7">
        <f>SUM(C52:N52)</f>
        <v>12674.804999999998</v>
      </c>
      <c r="P52" s="4"/>
    </row>
    <row r="53" spans="2:16" x14ac:dyDescent="0.25">
      <c r="B53" s="91">
        <v>2026</v>
      </c>
      <c r="C53" s="144">
        <v>377.92399999999998</v>
      </c>
      <c r="D53" s="5">
        <v>373.45600000000002</v>
      </c>
      <c r="E53" s="5">
        <v>519.80499999999995</v>
      </c>
      <c r="F53" s="144">
        <v>795.673</v>
      </c>
      <c r="G53" s="5">
        <v>1645.643</v>
      </c>
      <c r="H53" s="145"/>
      <c r="I53" s="5"/>
      <c r="J53" s="144"/>
      <c r="K53" s="144"/>
      <c r="L53" s="5"/>
      <c r="M53" s="144"/>
      <c r="N53" s="144"/>
      <c r="O53" s="7">
        <f>SUM(C53:N53)</f>
        <v>3712.5010000000002</v>
      </c>
    </row>
    <row r="54" spans="2:16" x14ac:dyDescent="0.25">
      <c r="P54" s="10"/>
    </row>
    <row r="55" spans="2:16" ht="15.75" x14ac:dyDescent="0.25">
      <c r="B55" s="282" t="s">
        <v>127</v>
      </c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10"/>
    </row>
    <row r="56" spans="2:16" x14ac:dyDescent="0.25">
      <c r="B56" s="141"/>
      <c r="C56" s="91" t="s">
        <v>34</v>
      </c>
      <c r="D56" s="91" t="s">
        <v>35</v>
      </c>
      <c r="E56" s="91" t="s">
        <v>36</v>
      </c>
      <c r="F56" s="91" t="s">
        <v>37</v>
      </c>
      <c r="G56" s="91" t="s">
        <v>38</v>
      </c>
      <c r="H56" s="91" t="s">
        <v>39</v>
      </c>
      <c r="I56" s="91" t="s">
        <v>40</v>
      </c>
      <c r="J56" s="91" t="s">
        <v>41</v>
      </c>
      <c r="K56" s="91" t="s">
        <v>42</v>
      </c>
      <c r="L56" s="91" t="s">
        <v>43</v>
      </c>
      <c r="M56" s="91" t="s">
        <v>44</v>
      </c>
      <c r="N56" s="91" t="s">
        <v>45</v>
      </c>
      <c r="O56" s="91" t="s">
        <v>46</v>
      </c>
      <c r="P56" s="10"/>
    </row>
    <row r="57" spans="2:16" x14ac:dyDescent="0.25">
      <c r="B57" s="3">
        <v>2007</v>
      </c>
      <c r="C57" s="8">
        <v>1085</v>
      </c>
      <c r="D57" s="8">
        <v>1005.2</v>
      </c>
      <c r="E57" s="8">
        <v>1158.5</v>
      </c>
      <c r="F57" s="8">
        <v>1132.5</v>
      </c>
      <c r="G57" s="8">
        <v>1043</v>
      </c>
      <c r="H57" s="8">
        <v>771.7</v>
      </c>
      <c r="I57" s="8">
        <v>715.3</v>
      </c>
      <c r="J57" s="8">
        <v>791.4</v>
      </c>
      <c r="K57" s="8">
        <v>976.5</v>
      </c>
      <c r="L57" s="8">
        <v>1135.5</v>
      </c>
      <c r="M57" s="8">
        <v>1120.7</v>
      </c>
      <c r="N57" s="8">
        <v>1155.7</v>
      </c>
      <c r="O57" s="7">
        <f>SUM(C57:N57)</f>
        <v>12091</v>
      </c>
      <c r="P57" s="10"/>
    </row>
    <row r="58" spans="2:16" x14ac:dyDescent="0.25">
      <c r="B58" s="91">
        <v>2008</v>
      </c>
      <c r="C58" s="5">
        <v>1090.8</v>
      </c>
      <c r="D58" s="5">
        <v>1102.7</v>
      </c>
      <c r="E58" s="5">
        <v>1159.5</v>
      </c>
      <c r="F58" s="5">
        <v>1103.7</v>
      </c>
      <c r="G58" s="5">
        <v>971.3</v>
      </c>
      <c r="H58" s="5">
        <v>817</v>
      </c>
      <c r="I58" s="5">
        <v>890.7</v>
      </c>
      <c r="J58" s="5">
        <v>974.7</v>
      </c>
      <c r="K58" s="5">
        <v>1079.5999999999999</v>
      </c>
      <c r="L58" s="5">
        <v>1160</v>
      </c>
      <c r="M58" s="5">
        <v>1032.5999999999999</v>
      </c>
      <c r="N58" s="5">
        <v>988.2</v>
      </c>
      <c r="O58" s="7">
        <f t="shared" ref="O58:O70" si="2">SUM(C58:N58)</f>
        <v>12370.800000000001</v>
      </c>
      <c r="P58" s="10"/>
    </row>
    <row r="59" spans="2:16" x14ac:dyDescent="0.25">
      <c r="B59" s="3">
        <v>2009</v>
      </c>
      <c r="C59" s="8">
        <v>991.6</v>
      </c>
      <c r="D59" s="8">
        <v>949.4</v>
      </c>
      <c r="E59" s="8">
        <v>1063.3</v>
      </c>
      <c r="F59" s="8">
        <v>1034.5999999999999</v>
      </c>
      <c r="G59" s="8">
        <v>1008.9</v>
      </c>
      <c r="H59" s="8">
        <v>919.8</v>
      </c>
      <c r="I59" s="8">
        <v>849.8</v>
      </c>
      <c r="J59" s="8">
        <v>886</v>
      </c>
      <c r="K59" s="8">
        <v>979.5</v>
      </c>
      <c r="L59" s="8">
        <v>1056.4000000000001</v>
      </c>
      <c r="M59" s="8">
        <v>1007.5</v>
      </c>
      <c r="N59" s="8">
        <v>1058.0999999999999</v>
      </c>
      <c r="O59" s="7">
        <f t="shared" si="2"/>
        <v>11804.900000000001</v>
      </c>
      <c r="P59" s="10"/>
    </row>
    <row r="60" spans="2:16" x14ac:dyDescent="0.25">
      <c r="B60" s="91">
        <v>2010</v>
      </c>
      <c r="C60" s="5">
        <v>1062.4000000000001</v>
      </c>
      <c r="D60" s="5">
        <v>1028.5999999999999</v>
      </c>
      <c r="E60" s="5">
        <v>1097.0999999999999</v>
      </c>
      <c r="F60" s="5">
        <v>1029.9000000000001</v>
      </c>
      <c r="G60" s="5">
        <v>1085.5999999999999</v>
      </c>
      <c r="H60" s="5">
        <v>887</v>
      </c>
      <c r="I60" s="5">
        <v>731.6</v>
      </c>
      <c r="J60" s="5">
        <v>826.9</v>
      </c>
      <c r="K60" s="5">
        <v>1025.2</v>
      </c>
      <c r="L60" s="5">
        <v>1103.8</v>
      </c>
      <c r="M60" s="5">
        <v>1091.9000000000001</v>
      </c>
      <c r="N60" s="5">
        <v>1067.9000000000001</v>
      </c>
      <c r="O60" s="7">
        <f t="shared" si="2"/>
        <v>12037.9</v>
      </c>
      <c r="P60" s="10"/>
    </row>
    <row r="61" spans="2:16" x14ac:dyDescent="0.25">
      <c r="B61" s="3">
        <v>2011</v>
      </c>
      <c r="C61" s="8">
        <v>1091.5999999999999</v>
      </c>
      <c r="D61" s="8">
        <v>1038.2</v>
      </c>
      <c r="E61" s="8">
        <v>1159.7</v>
      </c>
      <c r="F61" s="8">
        <v>1104.0999999999999</v>
      </c>
      <c r="G61" s="8">
        <v>1121.8</v>
      </c>
      <c r="H61" s="8">
        <v>868.9</v>
      </c>
      <c r="I61" s="8">
        <v>802.8</v>
      </c>
      <c r="J61" s="8">
        <v>889.3</v>
      </c>
      <c r="K61" s="8">
        <v>1103.2</v>
      </c>
      <c r="L61" s="8">
        <v>1186.4000000000001</v>
      </c>
      <c r="M61" s="8">
        <v>1068</v>
      </c>
      <c r="N61" s="8">
        <v>1085.2</v>
      </c>
      <c r="O61" s="7">
        <f t="shared" si="2"/>
        <v>12519.2</v>
      </c>
      <c r="P61" s="10"/>
    </row>
    <row r="62" spans="2:16" x14ac:dyDescent="0.25">
      <c r="B62" s="91">
        <v>2012</v>
      </c>
      <c r="C62" s="5">
        <v>1085.0999999999999</v>
      </c>
      <c r="D62" s="5">
        <v>1016.2</v>
      </c>
      <c r="E62" s="5">
        <v>1082.3</v>
      </c>
      <c r="F62" s="5">
        <v>1051.0999999999999</v>
      </c>
      <c r="G62" s="5">
        <v>1026.5</v>
      </c>
      <c r="H62" s="5">
        <v>813.9</v>
      </c>
      <c r="I62" s="5">
        <v>743.5</v>
      </c>
      <c r="J62" s="5">
        <v>864.6</v>
      </c>
      <c r="K62" s="5">
        <v>967.2</v>
      </c>
      <c r="L62" s="5">
        <v>1072.8</v>
      </c>
      <c r="M62" s="5">
        <v>1031.5</v>
      </c>
      <c r="N62" s="5">
        <v>1028.3</v>
      </c>
      <c r="O62" s="7">
        <f t="shared" si="2"/>
        <v>11783</v>
      </c>
      <c r="P62" s="10"/>
    </row>
    <row r="63" spans="2:16" x14ac:dyDescent="0.25">
      <c r="B63" s="3">
        <v>2013</v>
      </c>
      <c r="C63" s="8">
        <v>1004.3</v>
      </c>
      <c r="D63" s="8">
        <v>916.1</v>
      </c>
      <c r="E63" s="8">
        <v>1043.7</v>
      </c>
      <c r="F63" s="8">
        <v>1045.4000000000001</v>
      </c>
      <c r="G63" s="8">
        <v>1083.3</v>
      </c>
      <c r="H63" s="8">
        <v>873.3</v>
      </c>
      <c r="I63" s="8">
        <v>821.4</v>
      </c>
      <c r="J63" s="8">
        <v>931.3</v>
      </c>
      <c r="K63" s="8">
        <v>986.3</v>
      </c>
      <c r="L63" s="8">
        <v>1114.7</v>
      </c>
      <c r="M63" s="8">
        <v>1120</v>
      </c>
      <c r="N63" s="8">
        <v>1089.0999999999999</v>
      </c>
      <c r="O63" s="7">
        <f t="shared" si="2"/>
        <v>12028.900000000001</v>
      </c>
      <c r="P63" s="10"/>
    </row>
    <row r="64" spans="2:16" x14ac:dyDescent="0.25">
      <c r="B64" s="91">
        <v>2014</v>
      </c>
      <c r="C64" s="5">
        <v>1072.2</v>
      </c>
      <c r="D64" s="5">
        <v>1007.7</v>
      </c>
      <c r="E64" s="5">
        <v>1170.2</v>
      </c>
      <c r="F64" s="5">
        <v>1115.5</v>
      </c>
      <c r="G64" s="5">
        <v>1105.9000000000001</v>
      </c>
      <c r="H64" s="5">
        <v>905.6</v>
      </c>
      <c r="I64" s="5">
        <v>882.6</v>
      </c>
      <c r="J64" s="5">
        <v>972.6</v>
      </c>
      <c r="K64" s="5">
        <v>1054.0999999999999</v>
      </c>
      <c r="L64" s="5">
        <v>1079.2</v>
      </c>
      <c r="M64" s="5">
        <v>1035.8</v>
      </c>
      <c r="N64" s="5">
        <v>1046.0999999999999</v>
      </c>
      <c r="O64" s="7">
        <f t="shared" si="2"/>
        <v>12447.500000000002</v>
      </c>
      <c r="P64" s="10"/>
    </row>
    <row r="65" spans="2:16" x14ac:dyDescent="0.25">
      <c r="B65" s="3">
        <v>2015</v>
      </c>
      <c r="C65" s="8">
        <v>1080.9000000000001</v>
      </c>
      <c r="D65" s="8">
        <v>949.3</v>
      </c>
      <c r="E65" s="8">
        <v>1118.5</v>
      </c>
      <c r="F65" s="8">
        <v>1132.0999999999999</v>
      </c>
      <c r="G65" s="8">
        <v>1105.4000000000001</v>
      </c>
      <c r="H65" s="8">
        <v>902.2</v>
      </c>
      <c r="I65" s="8">
        <v>891.8</v>
      </c>
      <c r="J65" s="8">
        <v>999.9</v>
      </c>
      <c r="K65" s="8">
        <v>1036.9000000000001</v>
      </c>
      <c r="L65" s="8">
        <v>1184.0999999999999</v>
      </c>
      <c r="M65" s="8">
        <v>1099.5999999999999</v>
      </c>
      <c r="N65" s="8">
        <v>1038.2</v>
      </c>
      <c r="O65" s="7">
        <f t="shared" si="2"/>
        <v>12538.9</v>
      </c>
      <c r="P65" s="10"/>
    </row>
    <row r="66" spans="2:16" x14ac:dyDescent="0.25">
      <c r="B66" s="91">
        <v>2016</v>
      </c>
      <c r="C66" s="5">
        <v>1057.5</v>
      </c>
      <c r="D66" s="5">
        <v>1024.2</v>
      </c>
      <c r="E66" s="5">
        <v>1078.2</v>
      </c>
      <c r="F66" s="5">
        <v>1029.9000000000001</v>
      </c>
      <c r="G66" s="5">
        <v>1058.5999999999999</v>
      </c>
      <c r="H66" s="5">
        <v>810.6</v>
      </c>
      <c r="I66" s="5">
        <v>980.4</v>
      </c>
      <c r="J66" s="5">
        <v>978.5</v>
      </c>
      <c r="K66" s="5">
        <v>979.8</v>
      </c>
      <c r="L66" s="5">
        <v>1045.0999999999999</v>
      </c>
      <c r="M66" s="5">
        <v>1035.7</v>
      </c>
      <c r="N66" s="5">
        <v>1020.8</v>
      </c>
      <c r="O66" s="7">
        <f t="shared" si="2"/>
        <v>12099.3</v>
      </c>
      <c r="P66" s="10"/>
    </row>
    <row r="67" spans="2:16" x14ac:dyDescent="0.25">
      <c r="B67" s="3">
        <v>2017</v>
      </c>
      <c r="C67" s="8">
        <v>1003.1</v>
      </c>
      <c r="D67" s="8">
        <v>936.2</v>
      </c>
      <c r="E67" s="8">
        <v>1123.8</v>
      </c>
      <c r="F67" s="8">
        <v>1107.4000000000001</v>
      </c>
      <c r="G67" s="8">
        <v>1072.4000000000001</v>
      </c>
      <c r="H67" s="8">
        <v>991.27</v>
      </c>
      <c r="I67" s="8">
        <v>980.8</v>
      </c>
      <c r="J67" s="8">
        <v>996.9</v>
      </c>
      <c r="K67" s="8">
        <v>1028</v>
      </c>
      <c r="L67" s="8">
        <v>1123.4000000000001</v>
      </c>
      <c r="M67" s="8">
        <v>1081</v>
      </c>
      <c r="N67" s="8">
        <v>1050.9000000000001</v>
      </c>
      <c r="O67" s="7">
        <f t="shared" si="2"/>
        <v>12495.17</v>
      </c>
      <c r="P67" s="10"/>
    </row>
    <row r="68" spans="2:16" x14ac:dyDescent="0.25">
      <c r="B68" s="91">
        <v>2018</v>
      </c>
      <c r="C68" s="5">
        <v>1058.5</v>
      </c>
      <c r="D68" s="5">
        <v>1043.7</v>
      </c>
      <c r="E68" s="5">
        <v>1227.5</v>
      </c>
      <c r="F68" s="5">
        <v>1205.5999999999999</v>
      </c>
      <c r="G68" s="5">
        <v>1135.0999999999999</v>
      </c>
      <c r="H68" s="5">
        <v>1033.5999999999999</v>
      </c>
      <c r="I68" s="5">
        <v>987.5</v>
      </c>
      <c r="J68" s="5">
        <v>1042.4000000000001</v>
      </c>
      <c r="K68" s="5">
        <v>1080</v>
      </c>
      <c r="L68" s="5">
        <v>1175.8</v>
      </c>
      <c r="M68" s="5">
        <v>943.9</v>
      </c>
      <c r="N68" s="5">
        <v>1132.0999999999999</v>
      </c>
      <c r="O68" s="7">
        <f t="shared" si="2"/>
        <v>13065.699999999999</v>
      </c>
      <c r="P68" s="10"/>
    </row>
    <row r="69" spans="2:16" x14ac:dyDescent="0.25">
      <c r="B69" s="3">
        <v>2019</v>
      </c>
      <c r="C69" s="8">
        <v>1112.9000000000001</v>
      </c>
      <c r="D69" s="8">
        <v>1082.9000000000001</v>
      </c>
      <c r="E69" s="8">
        <v>1143.9000000000001</v>
      </c>
      <c r="F69" s="8">
        <v>1126.9000000000001</v>
      </c>
      <c r="G69" s="8">
        <v>1110.9000000000001</v>
      </c>
      <c r="H69" s="8">
        <v>1026.4000000000001</v>
      </c>
      <c r="I69" s="8">
        <v>987.3</v>
      </c>
      <c r="J69" s="8">
        <v>991.1</v>
      </c>
      <c r="K69" s="8">
        <v>1085.0999999999999</v>
      </c>
      <c r="L69" s="8">
        <v>1373.9</v>
      </c>
      <c r="M69" s="8">
        <v>1342</v>
      </c>
      <c r="N69" s="8">
        <v>1364.3</v>
      </c>
      <c r="O69" s="7">
        <f t="shared" si="2"/>
        <v>13747.599999999999</v>
      </c>
      <c r="P69" s="10"/>
    </row>
    <row r="70" spans="2:16" x14ac:dyDescent="0.25">
      <c r="B70" s="91">
        <v>2020</v>
      </c>
      <c r="C70" s="5">
        <v>1416.4</v>
      </c>
      <c r="D70" s="5">
        <v>1398</v>
      </c>
      <c r="E70" s="5">
        <v>1384.6</v>
      </c>
      <c r="F70" s="5">
        <v>897.6</v>
      </c>
      <c r="G70" s="5">
        <v>853</v>
      </c>
      <c r="H70" s="5">
        <v>898.6</v>
      </c>
      <c r="I70" s="5">
        <v>991.4</v>
      </c>
      <c r="J70" s="5">
        <v>987</v>
      </c>
      <c r="K70" s="5">
        <v>962.9</v>
      </c>
      <c r="L70" s="5">
        <v>1023.7</v>
      </c>
      <c r="M70" s="5">
        <v>1043.3699999999999</v>
      </c>
      <c r="N70" s="5">
        <v>948.93</v>
      </c>
      <c r="O70" s="7">
        <f t="shared" si="2"/>
        <v>12805.5</v>
      </c>
      <c r="P70" s="10"/>
    </row>
    <row r="71" spans="2:16" x14ac:dyDescent="0.25">
      <c r="B71" s="142">
        <v>2021</v>
      </c>
      <c r="C71" s="11">
        <v>904.4</v>
      </c>
      <c r="D71" s="11">
        <v>820.2</v>
      </c>
      <c r="E71" s="11">
        <v>960.3</v>
      </c>
      <c r="F71" s="11">
        <v>1108.5</v>
      </c>
      <c r="G71" s="11">
        <v>975</v>
      </c>
      <c r="H71" s="11">
        <v>963</v>
      </c>
      <c r="I71" s="11">
        <v>956</v>
      </c>
      <c r="J71" s="11">
        <v>965</v>
      </c>
      <c r="K71" s="11">
        <v>966</v>
      </c>
      <c r="L71" s="11">
        <v>1052</v>
      </c>
      <c r="M71" s="11">
        <v>1081.8610000000001</v>
      </c>
      <c r="N71" s="11">
        <v>1080</v>
      </c>
      <c r="O71" s="7">
        <f t="shared" ref="O71:O76" si="3">SUM(C71:N71)</f>
        <v>11832.261</v>
      </c>
      <c r="P71" s="10"/>
    </row>
    <row r="72" spans="2:16" x14ac:dyDescent="0.25">
      <c r="B72" s="91">
        <v>2022</v>
      </c>
      <c r="C72" s="5">
        <v>1058</v>
      </c>
      <c r="D72" s="5">
        <v>971.4</v>
      </c>
      <c r="E72" s="5">
        <v>1045.5999999999999</v>
      </c>
      <c r="F72" s="144">
        <v>968.89300000000003</v>
      </c>
      <c r="G72" s="5">
        <v>1001</v>
      </c>
      <c r="H72" s="145">
        <v>1016.391</v>
      </c>
      <c r="I72" s="5">
        <v>984.7</v>
      </c>
      <c r="J72" s="144">
        <v>984.16399999999999</v>
      </c>
      <c r="K72" s="5">
        <v>1014</v>
      </c>
      <c r="L72" s="5">
        <v>1114.9000000000001</v>
      </c>
      <c r="M72" s="5">
        <v>1067.752</v>
      </c>
      <c r="N72" s="5">
        <v>1094</v>
      </c>
      <c r="O72" s="7">
        <f t="shared" si="3"/>
        <v>12320.8</v>
      </c>
    </row>
    <row r="73" spans="2:16" x14ac:dyDescent="0.25">
      <c r="B73" s="168">
        <v>2023</v>
      </c>
      <c r="C73" s="170">
        <v>1085</v>
      </c>
      <c r="D73" s="170">
        <v>1046</v>
      </c>
      <c r="E73" s="171">
        <v>1118.059</v>
      </c>
      <c r="F73" s="169">
        <v>1080.4059999999999</v>
      </c>
      <c r="G73" s="170">
        <v>1081</v>
      </c>
      <c r="H73" s="171">
        <v>960</v>
      </c>
      <c r="I73" s="170">
        <v>1017</v>
      </c>
      <c r="J73" s="169">
        <v>1045</v>
      </c>
      <c r="K73" s="170">
        <v>1076</v>
      </c>
      <c r="L73" s="170">
        <v>1096</v>
      </c>
      <c r="M73" s="170">
        <v>1118</v>
      </c>
      <c r="N73" s="170">
        <v>1110</v>
      </c>
      <c r="O73" s="7">
        <f t="shared" si="3"/>
        <v>12832.465</v>
      </c>
    </row>
    <row r="74" spans="2:16" x14ac:dyDescent="0.25">
      <c r="B74" s="191">
        <v>2024</v>
      </c>
      <c r="C74" s="199">
        <v>979</v>
      </c>
      <c r="D74" s="199">
        <v>1050</v>
      </c>
      <c r="E74" s="194">
        <v>1103</v>
      </c>
      <c r="F74" s="198">
        <v>1099</v>
      </c>
      <c r="G74" s="210">
        <v>960.88400000000001</v>
      </c>
      <c r="H74" s="210">
        <v>940.84299999999996</v>
      </c>
      <c r="I74" s="194">
        <v>964.4</v>
      </c>
      <c r="J74" s="198">
        <v>900.65499999999997</v>
      </c>
      <c r="K74" s="199">
        <v>1032</v>
      </c>
      <c r="L74" s="210">
        <v>1137.2370000000001</v>
      </c>
      <c r="M74" s="199">
        <v>1087.55</v>
      </c>
      <c r="N74" s="210">
        <v>1147.4770000000001</v>
      </c>
      <c r="O74" s="7">
        <f t="shared" si="3"/>
        <v>12402.046</v>
      </c>
      <c r="P74" s="4"/>
    </row>
    <row r="75" spans="2:16" x14ac:dyDescent="0.25">
      <c r="B75" s="168">
        <v>2025</v>
      </c>
      <c r="C75" s="170">
        <v>976.88400000000001</v>
      </c>
      <c r="D75" s="170">
        <v>928.38099999999997</v>
      </c>
      <c r="E75" s="170">
        <v>931.37599999999998</v>
      </c>
      <c r="F75" s="170">
        <v>919.44100000000003</v>
      </c>
      <c r="G75" s="170">
        <v>890.38</v>
      </c>
      <c r="H75" s="170">
        <v>868.452</v>
      </c>
      <c r="I75" s="170">
        <v>829.01099999999997</v>
      </c>
      <c r="J75" s="170">
        <v>864.524</v>
      </c>
      <c r="K75" s="170">
        <v>875.36099999999999</v>
      </c>
      <c r="L75" s="170">
        <v>866.42100000000005</v>
      </c>
      <c r="M75" s="170">
        <v>765.71900000000005</v>
      </c>
      <c r="N75" s="170">
        <v>797.62400000000002</v>
      </c>
      <c r="O75" s="7">
        <f t="shared" si="3"/>
        <v>10513.574000000001</v>
      </c>
    </row>
    <row r="76" spans="2:16" x14ac:dyDescent="0.25">
      <c r="B76" s="191">
        <v>2026</v>
      </c>
      <c r="C76" s="199">
        <v>651.09199999999998</v>
      </c>
      <c r="D76" s="199">
        <v>634.55999999999995</v>
      </c>
      <c r="E76" s="194">
        <v>701.28700000000003</v>
      </c>
      <c r="F76" s="194">
        <v>701.20899999999995</v>
      </c>
      <c r="G76" s="210">
        <v>607.21799999999996</v>
      </c>
      <c r="H76" s="210"/>
      <c r="I76" s="194"/>
      <c r="J76" s="198"/>
      <c r="K76" s="199"/>
      <c r="L76" s="210"/>
      <c r="M76" s="199"/>
      <c r="N76" s="210"/>
      <c r="O76" s="7">
        <f t="shared" si="3"/>
        <v>3295.366</v>
      </c>
      <c r="P76" s="10"/>
    </row>
    <row r="77" spans="2:16" x14ac:dyDescent="0.25">
      <c r="P77" s="10"/>
    </row>
    <row r="78" spans="2:16" ht="15.75" x14ac:dyDescent="0.25">
      <c r="B78" s="282" t="s">
        <v>128</v>
      </c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10"/>
    </row>
    <row r="79" spans="2:16" x14ac:dyDescent="0.25">
      <c r="B79" s="141"/>
      <c r="C79" s="91" t="s">
        <v>34</v>
      </c>
      <c r="D79" s="91" t="s">
        <v>35</v>
      </c>
      <c r="E79" s="91" t="s">
        <v>36</v>
      </c>
      <c r="F79" s="91" t="s">
        <v>37</v>
      </c>
      <c r="G79" s="91" t="s">
        <v>38</v>
      </c>
      <c r="H79" s="91" t="s">
        <v>39</v>
      </c>
      <c r="I79" s="91" t="s">
        <v>40</v>
      </c>
      <c r="J79" s="91" t="s">
        <v>41</v>
      </c>
      <c r="K79" s="91" t="s">
        <v>42</v>
      </c>
      <c r="L79" s="91" t="s">
        <v>43</v>
      </c>
      <c r="M79" s="91" t="s">
        <v>44</v>
      </c>
      <c r="N79" s="91" t="s">
        <v>45</v>
      </c>
      <c r="O79" s="91" t="s">
        <v>46</v>
      </c>
      <c r="P79" s="10"/>
    </row>
    <row r="80" spans="2:16" x14ac:dyDescent="0.25">
      <c r="B80" s="3">
        <v>2007</v>
      </c>
      <c r="C80" s="8">
        <v>1198.5999999999999</v>
      </c>
      <c r="D80" s="8">
        <v>1205.8</v>
      </c>
      <c r="E80" s="8">
        <v>1193.4000000000001</v>
      </c>
      <c r="F80" s="8">
        <v>1104.0999999999999</v>
      </c>
      <c r="G80" s="8">
        <v>766.6</v>
      </c>
      <c r="H80" s="8">
        <v>700.9</v>
      </c>
      <c r="I80" s="8">
        <v>682.9</v>
      </c>
      <c r="J80" s="8">
        <v>622</v>
      </c>
      <c r="K80" s="8">
        <v>1020</v>
      </c>
      <c r="L80" s="8">
        <v>1119.5</v>
      </c>
      <c r="M80" s="8">
        <v>1155.7</v>
      </c>
      <c r="N80" s="8">
        <v>1412.2</v>
      </c>
      <c r="O80" s="7">
        <f>SUM(C80:N80)</f>
        <v>12181.7</v>
      </c>
      <c r="P80" s="10"/>
    </row>
    <row r="81" spans="2:16" x14ac:dyDescent="0.25">
      <c r="B81" s="91">
        <v>2008</v>
      </c>
      <c r="C81" s="5">
        <v>1422.1</v>
      </c>
      <c r="D81" s="5">
        <v>1361.1</v>
      </c>
      <c r="E81" s="5">
        <v>1365.5</v>
      </c>
      <c r="F81" s="5">
        <v>1081.8</v>
      </c>
      <c r="G81" s="5">
        <v>827.2</v>
      </c>
      <c r="H81" s="5">
        <v>602</v>
      </c>
      <c r="I81" s="5">
        <v>926.7</v>
      </c>
      <c r="J81" s="5">
        <v>715</v>
      </c>
      <c r="K81" s="5">
        <v>801.7</v>
      </c>
      <c r="L81" s="5">
        <v>1040.5</v>
      </c>
      <c r="M81" s="5">
        <v>1319.6</v>
      </c>
      <c r="N81" s="5">
        <v>1518.7</v>
      </c>
      <c r="O81" s="7">
        <f t="shared" ref="O81:O93" si="4">SUM(C81:N81)</f>
        <v>12981.900000000001</v>
      </c>
      <c r="P81" s="10"/>
    </row>
    <row r="82" spans="2:16" x14ac:dyDescent="0.25">
      <c r="B82" s="3">
        <v>2009</v>
      </c>
      <c r="C82" s="8">
        <v>1510.7</v>
      </c>
      <c r="D82" s="8">
        <v>1400.2</v>
      </c>
      <c r="E82" s="8">
        <v>1571.3</v>
      </c>
      <c r="F82" s="8">
        <v>1382.1</v>
      </c>
      <c r="G82" s="8">
        <v>1096.4000000000001</v>
      </c>
      <c r="H82" s="8">
        <v>620.6</v>
      </c>
      <c r="I82" s="8">
        <v>612</v>
      </c>
      <c r="J82" s="8">
        <v>766.7</v>
      </c>
      <c r="K82" s="8">
        <v>741.7</v>
      </c>
      <c r="L82" s="8">
        <v>898.8</v>
      </c>
      <c r="M82" s="8">
        <v>908.7</v>
      </c>
      <c r="N82" s="8">
        <v>927.2</v>
      </c>
      <c r="O82" s="7">
        <f t="shared" si="4"/>
        <v>12436.400000000001</v>
      </c>
      <c r="P82" s="10"/>
    </row>
    <row r="83" spans="2:16" x14ac:dyDescent="0.25">
      <c r="B83" s="91">
        <v>2010</v>
      </c>
      <c r="C83" s="5">
        <v>1231.0999999999999</v>
      </c>
      <c r="D83" s="5">
        <v>1162.3</v>
      </c>
      <c r="E83" s="5">
        <v>1201.4000000000001</v>
      </c>
      <c r="F83" s="5">
        <v>959.4</v>
      </c>
      <c r="G83" s="5">
        <v>812.2</v>
      </c>
      <c r="H83" s="5">
        <v>548</v>
      </c>
      <c r="I83" s="5">
        <v>531.4</v>
      </c>
      <c r="J83" s="5">
        <v>664.7</v>
      </c>
      <c r="K83" s="5">
        <v>803.7</v>
      </c>
      <c r="L83" s="5">
        <v>969.3</v>
      </c>
      <c r="M83" s="5">
        <v>1180.5999999999999</v>
      </c>
      <c r="N83" s="5">
        <v>1455.1</v>
      </c>
      <c r="O83" s="7">
        <f t="shared" si="4"/>
        <v>11519.199999999999</v>
      </c>
      <c r="P83" s="10"/>
    </row>
    <row r="84" spans="2:16" x14ac:dyDescent="0.25">
      <c r="B84" s="3">
        <v>2011</v>
      </c>
      <c r="C84" s="8">
        <v>1493.8</v>
      </c>
      <c r="D84" s="8">
        <v>1306.8</v>
      </c>
      <c r="E84" s="8">
        <v>1311.1</v>
      </c>
      <c r="F84" s="8">
        <v>1097.2</v>
      </c>
      <c r="G84" s="8">
        <v>730.8</v>
      </c>
      <c r="H84" s="8">
        <v>590.1</v>
      </c>
      <c r="I84" s="8">
        <v>547.5</v>
      </c>
      <c r="J84" s="8">
        <v>667.4</v>
      </c>
      <c r="K84" s="8">
        <v>971.5</v>
      </c>
      <c r="L84" s="8">
        <v>1210.3</v>
      </c>
      <c r="M84" s="8">
        <v>1472</v>
      </c>
      <c r="N84" s="8">
        <v>1556.8</v>
      </c>
      <c r="O84" s="7">
        <f t="shared" si="4"/>
        <v>12955.3</v>
      </c>
      <c r="P84" s="10"/>
    </row>
    <row r="85" spans="2:16" x14ac:dyDescent="0.25">
      <c r="B85" s="91">
        <v>2012</v>
      </c>
      <c r="C85" s="5">
        <v>1723.3</v>
      </c>
      <c r="D85" s="5">
        <v>1537.9</v>
      </c>
      <c r="E85" s="5">
        <v>1444.2</v>
      </c>
      <c r="F85" s="5">
        <v>1139.4000000000001</v>
      </c>
      <c r="G85" s="5">
        <v>1085.0999999999999</v>
      </c>
      <c r="H85" s="5">
        <v>659.4</v>
      </c>
      <c r="I85" s="5">
        <v>624</v>
      </c>
      <c r="J85" s="5">
        <v>952</v>
      </c>
      <c r="K85" s="5">
        <v>1093.3</v>
      </c>
      <c r="L85" s="5">
        <v>1159.7</v>
      </c>
      <c r="M85" s="5">
        <v>1444</v>
      </c>
      <c r="N85" s="5">
        <v>1423.8</v>
      </c>
      <c r="O85" s="7">
        <f t="shared" si="4"/>
        <v>14286.099999999999</v>
      </c>
      <c r="P85" s="10"/>
    </row>
    <row r="86" spans="2:16" x14ac:dyDescent="0.25">
      <c r="B86" s="3">
        <v>2013</v>
      </c>
      <c r="C86" s="8">
        <v>1676</v>
      </c>
      <c r="D86" s="8">
        <v>1487.6</v>
      </c>
      <c r="E86" s="8">
        <v>1333.2</v>
      </c>
      <c r="F86" s="8">
        <v>1290</v>
      </c>
      <c r="G86" s="8">
        <v>1019.8</v>
      </c>
      <c r="H86" s="8">
        <v>728.1</v>
      </c>
      <c r="I86" s="8">
        <v>761.3</v>
      </c>
      <c r="J86" s="8">
        <v>789</v>
      </c>
      <c r="K86" s="8">
        <v>840.8</v>
      </c>
      <c r="L86" s="8">
        <v>1308.5999999999999</v>
      </c>
      <c r="M86" s="8">
        <v>1398.1</v>
      </c>
      <c r="N86" s="8">
        <v>1660.3</v>
      </c>
      <c r="O86" s="7">
        <f t="shared" si="4"/>
        <v>14292.8</v>
      </c>
      <c r="P86" s="10"/>
    </row>
    <row r="87" spans="2:16" x14ac:dyDescent="0.25">
      <c r="B87" s="91">
        <v>2014</v>
      </c>
      <c r="C87" s="5">
        <v>1714.1</v>
      </c>
      <c r="D87" s="5">
        <v>1496.5</v>
      </c>
      <c r="E87" s="5">
        <v>1501.1</v>
      </c>
      <c r="F87" s="5">
        <v>1234.4000000000001</v>
      </c>
      <c r="G87" s="5">
        <v>1012.5</v>
      </c>
      <c r="H87" s="5">
        <v>736.8</v>
      </c>
      <c r="I87" s="5">
        <v>757.9</v>
      </c>
      <c r="J87" s="5">
        <v>1014.5</v>
      </c>
      <c r="K87" s="5">
        <v>1105.0999999999999</v>
      </c>
      <c r="L87" s="5">
        <v>1279.5999999999999</v>
      </c>
      <c r="M87" s="5">
        <v>1287.9000000000001</v>
      </c>
      <c r="N87" s="5">
        <v>1482.7</v>
      </c>
      <c r="O87" s="7">
        <f t="shared" si="4"/>
        <v>14623.100000000002</v>
      </c>
      <c r="P87" s="10"/>
    </row>
    <row r="88" spans="2:16" x14ac:dyDescent="0.25">
      <c r="B88" s="3">
        <v>2015</v>
      </c>
      <c r="C88" s="8">
        <v>1550</v>
      </c>
      <c r="D88" s="8">
        <v>1429.3</v>
      </c>
      <c r="E88" s="8">
        <v>1600.7</v>
      </c>
      <c r="F88" s="8">
        <v>1399.5</v>
      </c>
      <c r="G88" s="8">
        <v>1347</v>
      </c>
      <c r="H88" s="8">
        <v>882.6</v>
      </c>
      <c r="I88" s="8">
        <v>975.3</v>
      </c>
      <c r="J88" s="8">
        <v>1028.3</v>
      </c>
      <c r="K88" s="8">
        <v>1003.7</v>
      </c>
      <c r="L88" s="8">
        <v>913.1</v>
      </c>
      <c r="M88" s="8">
        <v>1154.8</v>
      </c>
      <c r="N88" s="8">
        <v>1422.6</v>
      </c>
      <c r="O88" s="7">
        <f t="shared" si="4"/>
        <v>14706.9</v>
      </c>
      <c r="P88" s="10"/>
    </row>
    <row r="89" spans="2:16" x14ac:dyDescent="0.25">
      <c r="B89" s="91">
        <v>2016</v>
      </c>
      <c r="C89" s="5">
        <v>1738.3</v>
      </c>
      <c r="D89" s="5">
        <v>1611</v>
      </c>
      <c r="E89" s="5">
        <v>1478.5</v>
      </c>
      <c r="F89" s="5">
        <v>1251.8</v>
      </c>
      <c r="G89" s="5">
        <v>1071.0999999999999</v>
      </c>
      <c r="H89" s="5">
        <v>996.3</v>
      </c>
      <c r="I89" s="5">
        <v>944.2</v>
      </c>
      <c r="J89" s="5">
        <v>1248.0999999999999</v>
      </c>
      <c r="K89" s="5">
        <v>1244.7</v>
      </c>
      <c r="L89" s="5">
        <v>1381.84</v>
      </c>
      <c r="M89" s="5">
        <v>1298.3</v>
      </c>
      <c r="N89" s="5">
        <v>1679.7</v>
      </c>
      <c r="O89" s="7">
        <f t="shared" si="4"/>
        <v>15943.840000000002</v>
      </c>
      <c r="P89" s="10"/>
    </row>
    <row r="90" spans="2:16" x14ac:dyDescent="0.25">
      <c r="B90" s="3">
        <v>2017</v>
      </c>
      <c r="C90" s="8">
        <v>1794.2</v>
      </c>
      <c r="D90" s="8">
        <v>1456.5</v>
      </c>
      <c r="E90" s="8">
        <v>1512.6</v>
      </c>
      <c r="F90" s="8">
        <v>1392.6</v>
      </c>
      <c r="G90" s="8">
        <v>1533.56</v>
      </c>
      <c r="H90" s="8">
        <v>1161.7</v>
      </c>
      <c r="I90" s="8">
        <v>1349</v>
      </c>
      <c r="J90" s="8">
        <v>1488.6</v>
      </c>
      <c r="K90" s="8">
        <v>1375</v>
      </c>
      <c r="L90" s="8">
        <v>1262.5999999999999</v>
      </c>
      <c r="M90" s="8">
        <v>1209.7</v>
      </c>
      <c r="N90" s="8">
        <v>1665.6</v>
      </c>
      <c r="O90" s="7">
        <f t="shared" si="4"/>
        <v>17201.66</v>
      </c>
      <c r="P90" s="10"/>
    </row>
    <row r="91" spans="2:16" x14ac:dyDescent="0.25">
      <c r="B91" s="91">
        <v>2018</v>
      </c>
      <c r="C91" s="5">
        <v>1787.9</v>
      </c>
      <c r="D91" s="5">
        <v>1639.6</v>
      </c>
      <c r="E91" s="5">
        <v>1680.26</v>
      </c>
      <c r="F91" s="5">
        <v>1662.5</v>
      </c>
      <c r="G91" s="5">
        <v>1584.02</v>
      </c>
      <c r="H91" s="5">
        <v>1294</v>
      </c>
      <c r="I91" s="5">
        <v>1383.5</v>
      </c>
      <c r="J91" s="5">
        <v>1563.3</v>
      </c>
      <c r="K91" s="5">
        <v>1563.19</v>
      </c>
      <c r="L91" s="5" t="s">
        <v>131</v>
      </c>
      <c r="M91" s="5">
        <v>1201.4000000000001</v>
      </c>
      <c r="N91" s="5">
        <v>1276.4000000000001</v>
      </c>
      <c r="O91" s="7">
        <f t="shared" si="4"/>
        <v>16636.07</v>
      </c>
      <c r="P91" s="10"/>
    </row>
    <row r="92" spans="2:16" x14ac:dyDescent="0.25">
      <c r="B92" s="3">
        <v>2019</v>
      </c>
      <c r="C92" s="8">
        <v>1463.7</v>
      </c>
      <c r="D92" s="8">
        <v>1427.5</v>
      </c>
      <c r="E92" s="8">
        <v>1222.9000000000001</v>
      </c>
      <c r="F92" s="8">
        <v>1098.9000000000001</v>
      </c>
      <c r="G92" s="8">
        <v>1221.3</v>
      </c>
      <c r="H92" s="8">
        <v>1253.7</v>
      </c>
      <c r="I92" s="8">
        <v>1473.3</v>
      </c>
      <c r="J92" s="8">
        <v>1344</v>
      </c>
      <c r="K92" s="8">
        <v>1142.9000000000001</v>
      </c>
      <c r="L92" s="8">
        <v>1124.9000000000001</v>
      </c>
      <c r="M92" s="8">
        <v>1049.3</v>
      </c>
      <c r="N92" s="8">
        <v>1260.0999999999999</v>
      </c>
      <c r="O92" s="7">
        <f t="shared" si="4"/>
        <v>15082.499999999998</v>
      </c>
      <c r="P92" s="10"/>
    </row>
    <row r="93" spans="2:16" x14ac:dyDescent="0.25">
      <c r="B93" s="91">
        <v>2020</v>
      </c>
      <c r="C93" s="5">
        <v>1388.2</v>
      </c>
      <c r="D93" s="5">
        <v>1225.4000000000001</v>
      </c>
      <c r="E93" s="5">
        <v>1375.9</v>
      </c>
      <c r="F93" s="5">
        <v>1176.7</v>
      </c>
      <c r="G93" s="5">
        <v>1282.2</v>
      </c>
      <c r="H93" s="5">
        <v>1209.0999999999999</v>
      </c>
      <c r="I93" s="5">
        <v>833.6</v>
      </c>
      <c r="J93" s="5">
        <v>1052</v>
      </c>
      <c r="K93" s="5">
        <v>1055.5</v>
      </c>
      <c r="L93" s="5">
        <v>1203</v>
      </c>
      <c r="M93" s="5">
        <v>1288.04</v>
      </c>
      <c r="N93" s="5">
        <v>1388.77</v>
      </c>
      <c r="O93" s="7">
        <f t="shared" si="4"/>
        <v>14478.41</v>
      </c>
      <c r="P93" s="10"/>
    </row>
    <row r="94" spans="2:16" x14ac:dyDescent="0.25">
      <c r="B94" s="142">
        <v>2021</v>
      </c>
      <c r="C94" s="11">
        <v>1695.5</v>
      </c>
      <c r="D94" s="11">
        <v>1140.0999999999999</v>
      </c>
      <c r="E94" s="11">
        <v>1301.0999999999999</v>
      </c>
      <c r="F94" s="11">
        <v>1238.9000000000001</v>
      </c>
      <c r="G94" s="11">
        <v>1181.0999999999999</v>
      </c>
      <c r="H94" s="11">
        <v>1264</v>
      </c>
      <c r="I94" s="11">
        <v>1446</v>
      </c>
      <c r="J94" s="11">
        <v>1619</v>
      </c>
      <c r="K94" s="11">
        <v>1209</v>
      </c>
      <c r="L94" s="11">
        <v>1157</v>
      </c>
      <c r="M94" s="143">
        <v>1243.2850000000001</v>
      </c>
      <c r="N94" s="11">
        <v>1446</v>
      </c>
      <c r="O94" s="7">
        <f t="shared" ref="O94:O99" si="5">SUM(C94:N94)</f>
        <v>15940.985000000001</v>
      </c>
    </row>
    <row r="95" spans="2:16" x14ac:dyDescent="0.25">
      <c r="B95" s="91">
        <v>2022</v>
      </c>
      <c r="C95" s="5">
        <v>1518</v>
      </c>
      <c r="D95" s="5">
        <v>1193.0999999999999</v>
      </c>
      <c r="E95" s="5">
        <v>1155.9000000000001</v>
      </c>
      <c r="F95" s="144">
        <v>997.89</v>
      </c>
      <c r="G95" s="5">
        <v>990</v>
      </c>
      <c r="H95" s="145">
        <v>861.87699999999995</v>
      </c>
      <c r="I95" s="144">
        <v>1328.91</v>
      </c>
      <c r="J95" s="144">
        <v>988.48599999999999</v>
      </c>
      <c r="K95" s="5">
        <v>962</v>
      </c>
      <c r="L95" s="5">
        <v>1015.9</v>
      </c>
      <c r="M95" s="5">
        <v>1097.982</v>
      </c>
      <c r="N95" s="5">
        <v>1269</v>
      </c>
      <c r="O95" s="7">
        <f t="shared" si="5"/>
        <v>13379.045</v>
      </c>
    </row>
    <row r="96" spans="2:16" x14ac:dyDescent="0.25">
      <c r="B96" s="168">
        <v>2023</v>
      </c>
      <c r="C96" s="170">
        <v>1310</v>
      </c>
      <c r="D96" s="170">
        <v>1126</v>
      </c>
      <c r="E96" s="170">
        <v>1289.671</v>
      </c>
      <c r="F96" s="169">
        <v>944.51800000000003</v>
      </c>
      <c r="G96" s="170">
        <v>1205</v>
      </c>
      <c r="H96" s="171">
        <v>1198</v>
      </c>
      <c r="I96" s="169">
        <v>1083</v>
      </c>
      <c r="J96" s="169">
        <v>1087</v>
      </c>
      <c r="K96" s="170">
        <v>943</v>
      </c>
      <c r="L96" s="170">
        <v>876</v>
      </c>
      <c r="M96" s="170">
        <v>973</v>
      </c>
      <c r="N96" s="170">
        <v>1044</v>
      </c>
      <c r="O96" s="7">
        <f t="shared" si="5"/>
        <v>13079.189</v>
      </c>
    </row>
    <row r="97" spans="2:16" x14ac:dyDescent="0.25">
      <c r="B97" s="191">
        <v>2024</v>
      </c>
      <c r="C97" s="199">
        <v>1412</v>
      </c>
      <c r="D97" s="199">
        <v>1415</v>
      </c>
      <c r="E97" s="199">
        <v>1410</v>
      </c>
      <c r="F97" s="198">
        <v>1097</v>
      </c>
      <c r="G97" s="199">
        <v>928.08699999999999</v>
      </c>
      <c r="H97" s="199">
        <v>645.41200000000003</v>
      </c>
      <c r="I97" s="199">
        <v>943.48</v>
      </c>
      <c r="J97" s="198">
        <v>1066.3979999999999</v>
      </c>
      <c r="K97" s="199">
        <v>1096.3</v>
      </c>
      <c r="L97" s="210">
        <v>1190.1859999999999</v>
      </c>
      <c r="M97" s="199">
        <v>1224.3800000000001</v>
      </c>
      <c r="N97" s="198">
        <v>1002.095</v>
      </c>
      <c r="O97" s="7">
        <f t="shared" si="5"/>
        <v>13430.337999999998</v>
      </c>
      <c r="P97" s="4"/>
    </row>
    <row r="98" spans="2:16" x14ac:dyDescent="0.25">
      <c r="B98" s="168">
        <v>2025</v>
      </c>
      <c r="C98" s="169">
        <v>1537.9770000000001</v>
      </c>
      <c r="D98" s="169">
        <v>1501.3130000000001</v>
      </c>
      <c r="E98" s="169">
        <v>1291.1300000000001</v>
      </c>
      <c r="F98" s="169">
        <v>978.00900000000001</v>
      </c>
      <c r="G98" s="169">
        <v>1002.412</v>
      </c>
      <c r="H98" s="169">
        <v>955.91499999999996</v>
      </c>
      <c r="I98" s="169">
        <v>976.88599999999997</v>
      </c>
      <c r="J98" s="169">
        <v>1059.318</v>
      </c>
      <c r="K98" s="169">
        <v>776.71500000000003</v>
      </c>
      <c r="L98" s="169">
        <v>827.94500000000005</v>
      </c>
      <c r="M98" s="169">
        <v>978.14599999999996</v>
      </c>
      <c r="N98" s="169">
        <v>1441.16</v>
      </c>
      <c r="O98" s="7">
        <f t="shared" si="5"/>
        <v>13326.925999999999</v>
      </c>
    </row>
    <row r="99" spans="2:16" x14ac:dyDescent="0.25">
      <c r="B99" s="191">
        <v>2026</v>
      </c>
      <c r="C99" s="199">
        <v>566.221</v>
      </c>
      <c r="D99" s="199">
        <v>513.66099999999994</v>
      </c>
      <c r="E99" s="199">
        <v>512.71500000000003</v>
      </c>
      <c r="F99" s="199">
        <v>412.21100000000001</v>
      </c>
      <c r="G99" s="199">
        <v>403.34300000000002</v>
      </c>
      <c r="H99" s="199"/>
      <c r="I99" s="199"/>
      <c r="J99" s="198"/>
      <c r="K99" s="199"/>
      <c r="L99" s="210"/>
      <c r="M99" s="199"/>
      <c r="N99" s="198"/>
      <c r="O99" s="7">
        <f t="shared" si="5"/>
        <v>2408.1510000000003</v>
      </c>
      <c r="P99" s="4"/>
    </row>
    <row r="100" spans="2:16" x14ac:dyDescent="0.25">
      <c r="P100" s="4"/>
    </row>
    <row r="101" spans="2:16" ht="15.75" x14ac:dyDescent="0.25">
      <c r="B101" s="282" t="s">
        <v>130</v>
      </c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4"/>
    </row>
    <row r="102" spans="2:16" x14ac:dyDescent="0.25">
      <c r="B102" s="141"/>
      <c r="C102" s="91" t="s">
        <v>34</v>
      </c>
      <c r="D102" s="91" t="s">
        <v>35</v>
      </c>
      <c r="E102" s="91" t="s">
        <v>36</v>
      </c>
      <c r="F102" s="91" t="s">
        <v>37</v>
      </c>
      <c r="G102" s="91" t="s">
        <v>38</v>
      </c>
      <c r="H102" s="91" t="s">
        <v>39</v>
      </c>
      <c r="I102" s="91" t="s">
        <v>40</v>
      </c>
      <c r="J102" s="91" t="s">
        <v>41</v>
      </c>
      <c r="K102" s="91" t="s">
        <v>42</v>
      </c>
      <c r="L102" s="91" t="s">
        <v>43</v>
      </c>
      <c r="M102" s="91" t="s">
        <v>44</v>
      </c>
      <c r="N102" s="91" t="s">
        <v>45</v>
      </c>
      <c r="O102" s="91" t="s">
        <v>46</v>
      </c>
      <c r="P102" s="4"/>
    </row>
    <row r="103" spans="2:16" x14ac:dyDescent="0.25">
      <c r="B103" s="3">
        <v>2007</v>
      </c>
      <c r="C103" s="8">
        <v>243.7</v>
      </c>
      <c r="D103" s="8">
        <v>221.1</v>
      </c>
      <c r="E103" s="8">
        <v>247.2</v>
      </c>
      <c r="F103" s="8">
        <v>235.4</v>
      </c>
      <c r="G103" s="8">
        <v>247.3</v>
      </c>
      <c r="H103" s="8">
        <v>232.9</v>
      </c>
      <c r="I103" s="8">
        <v>225.1</v>
      </c>
      <c r="J103" s="8">
        <v>247.5</v>
      </c>
      <c r="K103" s="8">
        <v>235.4</v>
      </c>
      <c r="L103" s="8">
        <v>242.7</v>
      </c>
      <c r="M103" s="8">
        <v>234</v>
      </c>
      <c r="N103" s="8">
        <v>245.6</v>
      </c>
      <c r="O103" s="46">
        <f>SUM(C103:N103)</f>
        <v>2857.8999999999996</v>
      </c>
      <c r="P103" s="4"/>
    </row>
    <row r="104" spans="2:16" x14ac:dyDescent="0.25">
      <c r="B104" s="91">
        <v>2008</v>
      </c>
      <c r="C104" s="5">
        <v>224</v>
      </c>
      <c r="D104" s="5">
        <v>212.7</v>
      </c>
      <c r="E104" s="5">
        <v>225.4</v>
      </c>
      <c r="F104" s="5">
        <v>222.3</v>
      </c>
      <c r="G104" s="5">
        <v>232.6</v>
      </c>
      <c r="H104" s="5">
        <v>226</v>
      </c>
      <c r="I104" s="5">
        <v>236.7</v>
      </c>
      <c r="J104" s="5">
        <v>236</v>
      </c>
      <c r="K104" s="5">
        <v>227.6</v>
      </c>
      <c r="L104" s="5">
        <v>233.2</v>
      </c>
      <c r="M104" s="5">
        <v>220.3</v>
      </c>
      <c r="N104" s="5">
        <v>231.8</v>
      </c>
      <c r="O104" s="46">
        <f t="shared" ref="O104:O118" si="6">SUM(C104:N104)</f>
        <v>2728.6000000000004</v>
      </c>
      <c r="P104" s="4"/>
    </row>
    <row r="105" spans="2:16" x14ac:dyDescent="0.25">
      <c r="B105" s="3">
        <v>2009</v>
      </c>
      <c r="C105" s="8">
        <v>213.1</v>
      </c>
      <c r="D105" s="8">
        <v>195.6</v>
      </c>
      <c r="E105" s="8">
        <v>217.8</v>
      </c>
      <c r="F105" s="8">
        <v>213.7</v>
      </c>
      <c r="G105" s="8">
        <v>224.5</v>
      </c>
      <c r="H105" s="8">
        <v>219.2</v>
      </c>
      <c r="I105" s="8">
        <v>219</v>
      </c>
      <c r="J105" s="8">
        <v>228</v>
      </c>
      <c r="K105" s="8">
        <v>224.5</v>
      </c>
      <c r="L105" s="8">
        <v>228.1</v>
      </c>
      <c r="M105" s="8">
        <v>217.1</v>
      </c>
      <c r="N105" s="8">
        <v>232.4</v>
      </c>
      <c r="O105" s="46">
        <f t="shared" si="6"/>
        <v>2633</v>
      </c>
      <c r="P105" s="4"/>
    </row>
    <row r="106" spans="2:16" x14ac:dyDescent="0.25">
      <c r="B106" s="91">
        <v>2010</v>
      </c>
      <c r="C106" s="5">
        <v>209.5</v>
      </c>
      <c r="D106" s="5">
        <v>195.1</v>
      </c>
      <c r="E106" s="5">
        <v>219.5</v>
      </c>
      <c r="F106" s="5">
        <v>217.1</v>
      </c>
      <c r="G106" s="5">
        <v>226.7</v>
      </c>
      <c r="H106" s="5">
        <v>220.8</v>
      </c>
      <c r="I106" s="5">
        <v>232.8</v>
      </c>
      <c r="J106" s="5">
        <v>223.2</v>
      </c>
      <c r="K106" s="5">
        <v>228.1</v>
      </c>
      <c r="L106" s="5">
        <v>232.6</v>
      </c>
      <c r="M106" s="5">
        <v>223.2</v>
      </c>
      <c r="N106" s="5">
        <v>235.6</v>
      </c>
      <c r="O106" s="46">
        <f t="shared" si="6"/>
        <v>2664.2</v>
      </c>
      <c r="P106" s="4"/>
    </row>
    <row r="107" spans="2:16" x14ac:dyDescent="0.25">
      <c r="B107" s="3">
        <v>2011</v>
      </c>
      <c r="C107" s="8">
        <v>216.8</v>
      </c>
      <c r="D107" s="8">
        <v>202.8</v>
      </c>
      <c r="E107" s="8">
        <v>225.5</v>
      </c>
      <c r="F107" s="8">
        <v>223</v>
      </c>
      <c r="G107" s="8">
        <v>231.7</v>
      </c>
      <c r="H107" s="8">
        <v>229.5</v>
      </c>
      <c r="I107" s="8">
        <v>240.5</v>
      </c>
      <c r="J107" s="8">
        <v>241.8</v>
      </c>
      <c r="K107" s="8">
        <v>235</v>
      </c>
      <c r="L107" s="8">
        <v>240.8</v>
      </c>
      <c r="M107" s="8">
        <v>229.3</v>
      </c>
      <c r="N107" s="8">
        <v>241</v>
      </c>
      <c r="O107" s="46">
        <f t="shared" si="6"/>
        <v>2757.7000000000003</v>
      </c>
      <c r="P107" s="4"/>
    </row>
    <row r="108" spans="2:16" x14ac:dyDescent="0.25">
      <c r="B108" s="91">
        <v>2012</v>
      </c>
      <c r="C108" s="5">
        <v>221.5</v>
      </c>
      <c r="D108" s="5">
        <v>211</v>
      </c>
      <c r="E108" s="5">
        <v>235.3</v>
      </c>
      <c r="F108" s="5">
        <v>225.6</v>
      </c>
      <c r="G108" s="5">
        <v>234</v>
      </c>
      <c r="H108" s="5">
        <v>234.9</v>
      </c>
      <c r="I108" s="5">
        <v>244.6</v>
      </c>
      <c r="J108" s="5">
        <v>241.4</v>
      </c>
      <c r="K108" s="5">
        <v>229.6</v>
      </c>
      <c r="L108" s="5">
        <v>237.8</v>
      </c>
      <c r="M108" s="5">
        <v>230</v>
      </c>
      <c r="N108" s="5">
        <v>238.3</v>
      </c>
      <c r="O108" s="46">
        <f t="shared" si="6"/>
        <v>2784.0000000000005</v>
      </c>
      <c r="P108" s="4"/>
    </row>
    <row r="109" spans="2:16" x14ac:dyDescent="0.25">
      <c r="B109" s="3">
        <v>2013</v>
      </c>
      <c r="C109" s="8">
        <v>216</v>
      </c>
      <c r="D109" s="8">
        <v>199.7</v>
      </c>
      <c r="E109" s="8">
        <v>230.7</v>
      </c>
      <c r="F109" s="8">
        <v>215.5</v>
      </c>
      <c r="G109" s="8">
        <v>229.6</v>
      </c>
      <c r="H109" s="8">
        <v>228.3</v>
      </c>
      <c r="I109" s="8">
        <v>233.5</v>
      </c>
      <c r="J109" s="8">
        <v>245.3</v>
      </c>
      <c r="K109" s="8">
        <v>229</v>
      </c>
      <c r="L109" s="8">
        <v>237.7</v>
      </c>
      <c r="M109" s="8">
        <v>229.3</v>
      </c>
      <c r="N109" s="8">
        <v>235.1</v>
      </c>
      <c r="O109" s="46">
        <f t="shared" si="6"/>
        <v>2729.7</v>
      </c>
      <c r="P109" s="4"/>
    </row>
    <row r="110" spans="2:16" x14ac:dyDescent="0.25">
      <c r="B110" s="91">
        <v>2014</v>
      </c>
      <c r="C110" s="5">
        <v>220.1</v>
      </c>
      <c r="D110" s="5">
        <v>197.9</v>
      </c>
      <c r="E110" s="5">
        <v>220.7</v>
      </c>
      <c r="F110" s="5">
        <v>218.7</v>
      </c>
      <c r="G110" s="5">
        <v>239</v>
      </c>
      <c r="H110" s="5">
        <v>229.7</v>
      </c>
      <c r="I110" s="5">
        <v>238.3</v>
      </c>
      <c r="J110" s="5">
        <v>245.6</v>
      </c>
      <c r="K110" s="5">
        <v>230.5</v>
      </c>
      <c r="L110" s="5">
        <v>248.3</v>
      </c>
      <c r="M110" s="5">
        <v>242.5</v>
      </c>
      <c r="N110" s="5">
        <v>255.3</v>
      </c>
      <c r="O110" s="46">
        <f t="shared" si="6"/>
        <v>2786.6000000000004</v>
      </c>
      <c r="P110" s="4"/>
    </row>
    <row r="111" spans="2:16" x14ac:dyDescent="0.25">
      <c r="B111" s="3">
        <v>2015</v>
      </c>
      <c r="C111" s="8">
        <v>233.7</v>
      </c>
      <c r="D111" s="8">
        <v>212.5</v>
      </c>
      <c r="E111" s="8">
        <v>236.7</v>
      </c>
      <c r="F111" s="8">
        <v>237</v>
      </c>
      <c r="G111" s="8">
        <v>237</v>
      </c>
      <c r="H111" s="8">
        <v>235.5</v>
      </c>
      <c r="I111" s="8">
        <v>253.1</v>
      </c>
      <c r="J111" s="8">
        <v>252.8</v>
      </c>
      <c r="K111" s="8">
        <v>238.8</v>
      </c>
      <c r="L111" s="8">
        <v>258.3</v>
      </c>
      <c r="M111" s="8">
        <v>239.2</v>
      </c>
      <c r="N111" s="8">
        <v>254</v>
      </c>
      <c r="O111" s="46">
        <f t="shared" si="6"/>
        <v>2888.6</v>
      </c>
      <c r="P111" s="4"/>
    </row>
    <row r="112" spans="2:16" x14ac:dyDescent="0.25">
      <c r="B112" s="91">
        <v>2016</v>
      </c>
      <c r="C112" s="5">
        <v>239.7</v>
      </c>
      <c r="D112" s="5">
        <v>220</v>
      </c>
      <c r="E112" s="5">
        <v>246.1</v>
      </c>
      <c r="F112" s="5">
        <v>227.7</v>
      </c>
      <c r="G112" s="5">
        <v>239.6</v>
      </c>
      <c r="H112" s="5">
        <v>225.84</v>
      </c>
      <c r="I112" s="5">
        <v>241.16</v>
      </c>
      <c r="J112" s="5">
        <v>237.37</v>
      </c>
      <c r="K112" s="5">
        <v>229.95</v>
      </c>
      <c r="L112" s="5">
        <v>233.31</v>
      </c>
      <c r="M112" s="5">
        <v>224.62</v>
      </c>
      <c r="N112" s="5">
        <v>233</v>
      </c>
      <c r="O112" s="46">
        <f t="shared" si="6"/>
        <v>2798.3499999999995</v>
      </c>
      <c r="P112" s="4"/>
    </row>
    <row r="113" spans="2:16" x14ac:dyDescent="0.25">
      <c r="B113" s="3">
        <v>2017</v>
      </c>
      <c r="C113" s="8">
        <v>218</v>
      </c>
      <c r="D113" s="8">
        <v>196.7</v>
      </c>
      <c r="E113" s="8">
        <v>221.2</v>
      </c>
      <c r="F113" s="8">
        <v>210.4</v>
      </c>
      <c r="G113" s="8">
        <v>215.6</v>
      </c>
      <c r="H113" s="8">
        <v>210.9</v>
      </c>
      <c r="I113" s="8">
        <v>217.5</v>
      </c>
      <c r="J113" s="8">
        <v>218.5</v>
      </c>
      <c r="K113" s="8">
        <v>210.7</v>
      </c>
      <c r="L113" s="8">
        <v>214.8</v>
      </c>
      <c r="M113" s="8">
        <v>208.3</v>
      </c>
      <c r="N113" s="8">
        <v>215</v>
      </c>
      <c r="O113" s="46">
        <f t="shared" si="6"/>
        <v>2557.6000000000004</v>
      </c>
      <c r="P113" s="4"/>
    </row>
    <row r="114" spans="2:16" x14ac:dyDescent="0.25">
      <c r="B114" s="146">
        <v>2018</v>
      </c>
      <c r="C114" s="147">
        <v>200.1</v>
      </c>
      <c r="D114" s="147">
        <v>182.3</v>
      </c>
      <c r="E114" s="147">
        <v>206.1</v>
      </c>
      <c r="F114" s="147">
        <v>195.3</v>
      </c>
      <c r="G114" s="147">
        <v>205.1</v>
      </c>
      <c r="H114" s="147">
        <v>198.3</v>
      </c>
      <c r="I114" s="147">
        <v>201.9</v>
      </c>
      <c r="J114" s="147">
        <v>204.8</v>
      </c>
      <c r="K114" s="147">
        <v>195.47</v>
      </c>
      <c r="L114" s="147">
        <v>207.27</v>
      </c>
      <c r="M114" s="147">
        <v>199.9</v>
      </c>
      <c r="N114" s="147">
        <v>209.4</v>
      </c>
      <c r="O114" s="46">
        <f t="shared" si="6"/>
        <v>2405.94</v>
      </c>
      <c r="P114" s="4"/>
    </row>
    <row r="115" spans="2:16" x14ac:dyDescent="0.25">
      <c r="B115" s="148">
        <v>2019</v>
      </c>
      <c r="C115" s="149">
        <v>197</v>
      </c>
      <c r="D115" s="149">
        <v>183.5</v>
      </c>
      <c r="E115" s="149">
        <v>203.6</v>
      </c>
      <c r="F115" s="149">
        <v>197.8</v>
      </c>
      <c r="G115" s="149">
        <v>207.5</v>
      </c>
      <c r="H115" s="149">
        <v>202</v>
      </c>
      <c r="I115" s="149">
        <v>214.6</v>
      </c>
      <c r="J115" s="149">
        <v>205</v>
      </c>
      <c r="K115" s="149">
        <v>207.3</v>
      </c>
      <c r="L115" s="149">
        <v>216.3</v>
      </c>
      <c r="M115" s="149">
        <v>210.7</v>
      </c>
      <c r="N115" s="149">
        <v>215.9</v>
      </c>
      <c r="O115" s="46">
        <f t="shared" si="6"/>
        <v>2461.1999999999998</v>
      </c>
      <c r="P115" s="4"/>
    </row>
    <row r="116" spans="2:16" x14ac:dyDescent="0.25">
      <c r="B116" s="146">
        <v>2020</v>
      </c>
      <c r="C116" s="147">
        <v>208</v>
      </c>
      <c r="D116" s="147">
        <v>198.6</v>
      </c>
      <c r="E116" s="147">
        <v>142.80000000000001</v>
      </c>
      <c r="F116" s="147">
        <v>90.2</v>
      </c>
      <c r="G116" s="147">
        <v>110.7</v>
      </c>
      <c r="H116" s="147">
        <v>134.69999999999999</v>
      </c>
      <c r="I116" s="147">
        <v>148.19999999999999</v>
      </c>
      <c r="J116" s="147">
        <v>151.69999999999999</v>
      </c>
      <c r="K116" s="147">
        <v>150.6</v>
      </c>
      <c r="L116" s="147">
        <v>164.1</v>
      </c>
      <c r="M116" s="147">
        <v>172.98</v>
      </c>
      <c r="N116" s="147">
        <v>198.4</v>
      </c>
      <c r="O116" s="46">
        <f t="shared" si="6"/>
        <v>1870.9800000000002</v>
      </c>
      <c r="P116" s="4"/>
    </row>
    <row r="117" spans="2:16" x14ac:dyDescent="0.25">
      <c r="B117" s="150">
        <v>2021</v>
      </c>
      <c r="C117" s="151">
        <v>186.83</v>
      </c>
      <c r="D117" s="151">
        <v>179.3</v>
      </c>
      <c r="E117" s="151">
        <v>202.1</v>
      </c>
      <c r="F117" s="151">
        <v>183</v>
      </c>
      <c r="G117" s="151">
        <v>169.6</v>
      </c>
      <c r="H117" s="151">
        <v>178</v>
      </c>
      <c r="I117" s="151">
        <v>201</v>
      </c>
      <c r="J117" s="151">
        <v>205</v>
      </c>
      <c r="K117" s="151">
        <v>204</v>
      </c>
      <c r="L117" s="151">
        <v>211</v>
      </c>
      <c r="M117" s="152">
        <v>206.97499999999999</v>
      </c>
      <c r="N117" s="151">
        <v>214</v>
      </c>
      <c r="O117" s="153">
        <f t="shared" si="6"/>
        <v>2340.8049999999998</v>
      </c>
      <c r="P117" s="4"/>
    </row>
    <row r="118" spans="2:16" x14ac:dyDescent="0.25">
      <c r="B118" s="146">
        <v>2022</v>
      </c>
      <c r="C118" s="147">
        <v>185.8</v>
      </c>
      <c r="D118" s="147">
        <v>183.4</v>
      </c>
      <c r="E118" s="147">
        <v>203.5</v>
      </c>
      <c r="F118" s="154">
        <v>200.51499999999999</v>
      </c>
      <c r="G118" s="147">
        <v>203</v>
      </c>
      <c r="H118" s="155">
        <v>198.89400000000001</v>
      </c>
      <c r="I118" s="154">
        <v>206.506</v>
      </c>
      <c r="J118" s="154">
        <v>205.48599999999999</v>
      </c>
      <c r="K118" s="147">
        <v>198.1</v>
      </c>
      <c r="L118" s="147">
        <v>201.8</v>
      </c>
      <c r="M118" s="154">
        <v>192.19900000000001</v>
      </c>
      <c r="N118" s="147">
        <v>196</v>
      </c>
      <c r="O118" s="153">
        <f t="shared" si="6"/>
        <v>2375.1999999999998</v>
      </c>
    </row>
    <row r="119" spans="2:16" x14ac:dyDescent="0.25">
      <c r="B119" s="172">
        <v>2023</v>
      </c>
      <c r="C119" s="173">
        <v>185</v>
      </c>
      <c r="D119" s="173">
        <v>173</v>
      </c>
      <c r="E119" s="173">
        <v>195.27</v>
      </c>
      <c r="F119" s="162">
        <v>186.20599999999999</v>
      </c>
      <c r="G119" s="173">
        <v>187</v>
      </c>
      <c r="H119" s="174">
        <v>185</v>
      </c>
      <c r="I119" s="162">
        <v>196</v>
      </c>
      <c r="J119" s="162">
        <v>190</v>
      </c>
      <c r="K119" s="173">
        <v>184</v>
      </c>
      <c r="L119" s="173">
        <v>191</v>
      </c>
      <c r="M119" s="162">
        <v>183</v>
      </c>
      <c r="N119" s="173">
        <v>188</v>
      </c>
      <c r="O119" s="153">
        <f t="shared" ref="O119:O120" si="7">SUM(C119:N119)</f>
        <v>2243.4760000000001</v>
      </c>
    </row>
    <row r="120" spans="2:16" x14ac:dyDescent="0.25">
      <c r="B120" s="197">
        <v>2024</v>
      </c>
      <c r="C120" s="192">
        <v>174</v>
      </c>
      <c r="D120" s="192">
        <v>176</v>
      </c>
      <c r="E120" s="192">
        <v>177</v>
      </c>
      <c r="F120" s="192">
        <v>169</v>
      </c>
      <c r="G120" s="209">
        <v>174.768</v>
      </c>
      <c r="H120" s="209">
        <v>167.69300000000001</v>
      </c>
      <c r="I120" s="209">
        <v>176.81200000000001</v>
      </c>
      <c r="J120" s="200">
        <v>177.60400000000001</v>
      </c>
      <c r="K120" s="192">
        <v>169.4</v>
      </c>
      <c r="L120" s="209">
        <v>178.643</v>
      </c>
      <c r="M120" s="200">
        <v>171.12</v>
      </c>
      <c r="N120" s="209">
        <v>175.82300000000001</v>
      </c>
      <c r="O120" s="153">
        <f t="shared" si="7"/>
        <v>2087.8630000000003</v>
      </c>
    </row>
    <row r="121" spans="2:16" x14ac:dyDescent="0.25">
      <c r="B121" s="172">
        <v>2025</v>
      </c>
      <c r="C121" s="162">
        <v>161.232</v>
      </c>
      <c r="D121" s="162">
        <v>150.94200000000001</v>
      </c>
      <c r="E121" s="162">
        <v>164.63499999999999</v>
      </c>
      <c r="F121" s="162">
        <v>161.874</v>
      </c>
      <c r="G121" s="162">
        <v>166.63800000000001</v>
      </c>
      <c r="H121" s="162">
        <v>160.29599999999999</v>
      </c>
      <c r="I121" s="162">
        <v>162.392</v>
      </c>
      <c r="J121" s="162">
        <v>166.27099999999999</v>
      </c>
      <c r="K121" s="162">
        <v>162.52699999999999</v>
      </c>
      <c r="L121" s="162">
        <v>168.916</v>
      </c>
      <c r="M121" s="162">
        <v>160.666</v>
      </c>
      <c r="N121" s="162">
        <v>167.458</v>
      </c>
      <c r="O121" s="153">
        <f>SUM(C121:N121)</f>
        <v>1953.847</v>
      </c>
    </row>
    <row r="122" spans="2:16" x14ac:dyDescent="0.25">
      <c r="B122" s="197">
        <v>2026</v>
      </c>
      <c r="C122" s="192">
        <v>157.10300000000001</v>
      </c>
      <c r="D122" s="192">
        <v>146.66200000000001</v>
      </c>
      <c r="E122" s="192">
        <v>164.50899999999999</v>
      </c>
      <c r="F122" s="192">
        <v>163.78399999999999</v>
      </c>
      <c r="G122" s="192">
        <v>166.85599999999999</v>
      </c>
      <c r="H122" s="209"/>
      <c r="I122" s="209"/>
      <c r="J122" s="200"/>
      <c r="K122" s="192"/>
      <c r="L122" s="209"/>
      <c r="M122" s="200"/>
      <c r="N122" s="209"/>
      <c r="O122" s="153">
        <f t="shared" ref="O122" si="8">SUM(C122:N122)</f>
        <v>798.91399999999999</v>
      </c>
    </row>
    <row r="123" spans="2:16" x14ac:dyDescent="0.25">
      <c r="G123" s="156"/>
    </row>
    <row r="124" spans="2:16" x14ac:dyDescent="0.25">
      <c r="G124" s="156"/>
    </row>
    <row r="125" spans="2:16" ht="15.75" x14ac:dyDescent="0.25">
      <c r="B125" s="282" t="s">
        <v>132</v>
      </c>
      <c r="C125" s="282"/>
      <c r="D125" s="282"/>
      <c r="E125" s="282"/>
      <c r="F125" s="282"/>
      <c r="G125" s="156"/>
    </row>
    <row r="126" spans="2:16" x14ac:dyDescent="0.25">
      <c r="B126" s="279" t="s">
        <v>133</v>
      </c>
      <c r="C126" s="279"/>
      <c r="D126" s="279"/>
      <c r="E126" s="279"/>
      <c r="F126" s="279"/>
      <c r="G126" s="156"/>
    </row>
    <row r="127" spans="2:16" x14ac:dyDescent="0.25">
      <c r="B127" s="141"/>
      <c r="C127" s="91" t="s">
        <v>134</v>
      </c>
      <c r="D127" s="91" t="s">
        <v>135</v>
      </c>
      <c r="E127" s="91" t="s">
        <v>136</v>
      </c>
      <c r="F127" s="91" t="s">
        <v>46</v>
      </c>
      <c r="G127" s="156"/>
    </row>
    <row r="128" spans="2:16" x14ac:dyDescent="0.25">
      <c r="B128" s="3">
        <v>2004</v>
      </c>
      <c r="C128" s="140">
        <v>3666.123</v>
      </c>
      <c r="D128" s="140">
        <v>448.20800000000003</v>
      </c>
      <c r="E128" s="140">
        <v>119.413</v>
      </c>
      <c r="F128" s="7">
        <f>SUM(C128:E128)</f>
        <v>4233.7439999999997</v>
      </c>
      <c r="G128" s="156"/>
    </row>
    <row r="129" spans="2:7" x14ac:dyDescent="0.25">
      <c r="B129" s="91">
        <v>2005</v>
      </c>
      <c r="C129" s="145">
        <v>3060.0529999999999</v>
      </c>
      <c r="D129" s="145">
        <v>341.52300000000002</v>
      </c>
      <c r="E129" s="145">
        <v>102.598</v>
      </c>
      <c r="F129" s="7">
        <f t="shared" ref="F129:F147" si="9">SUM(C129:E129)</f>
        <v>3504.174</v>
      </c>
      <c r="G129" s="156"/>
    </row>
    <row r="130" spans="2:7" x14ac:dyDescent="0.25">
      <c r="B130" s="3">
        <v>2006</v>
      </c>
      <c r="C130" s="140">
        <v>391.04300000000001</v>
      </c>
      <c r="D130" s="140">
        <v>475.11900000000003</v>
      </c>
      <c r="E130" s="140">
        <v>122.48399999999999</v>
      </c>
      <c r="F130" s="7">
        <f t="shared" si="9"/>
        <v>988.64600000000007</v>
      </c>
      <c r="G130" s="156"/>
    </row>
    <row r="131" spans="2:7" x14ac:dyDescent="0.25">
      <c r="B131" s="91">
        <v>2007</v>
      </c>
      <c r="C131" s="145">
        <v>1602.1120000000001</v>
      </c>
      <c r="D131" s="145">
        <v>162.613</v>
      </c>
      <c r="E131" s="145">
        <v>97.561000000000007</v>
      </c>
      <c r="F131" s="7">
        <f t="shared" si="9"/>
        <v>1862.2860000000001</v>
      </c>
      <c r="G131" s="156"/>
    </row>
    <row r="132" spans="2:7" x14ac:dyDescent="0.25">
      <c r="B132" s="3">
        <v>2008</v>
      </c>
      <c r="C132" s="140">
        <v>630.97900000000004</v>
      </c>
      <c r="D132" s="140">
        <v>131.59299999999999</v>
      </c>
      <c r="E132" s="140">
        <v>71.588999999999999</v>
      </c>
      <c r="F132" s="7">
        <f t="shared" si="9"/>
        <v>834.16100000000006</v>
      </c>
      <c r="G132" s="156"/>
    </row>
    <row r="133" spans="2:7" x14ac:dyDescent="0.25">
      <c r="B133" s="91">
        <v>2009</v>
      </c>
      <c r="C133" s="145">
        <v>541.053</v>
      </c>
      <c r="D133" s="145">
        <v>0</v>
      </c>
      <c r="E133" s="145">
        <v>68.308000000000007</v>
      </c>
      <c r="F133" s="7">
        <f t="shared" si="9"/>
        <v>609.36099999999999</v>
      </c>
      <c r="G133" s="156"/>
    </row>
    <row r="134" spans="2:7" x14ac:dyDescent="0.25">
      <c r="B134" s="3">
        <v>2010</v>
      </c>
      <c r="C134" s="140">
        <v>230.81200000000001</v>
      </c>
      <c r="D134" s="140">
        <v>0.69399999999999995</v>
      </c>
      <c r="E134" s="140">
        <v>79.974999999999994</v>
      </c>
      <c r="F134" s="7">
        <f t="shared" si="9"/>
        <v>311.48099999999999</v>
      </c>
      <c r="G134" s="156"/>
    </row>
    <row r="135" spans="2:7" x14ac:dyDescent="0.25">
      <c r="B135" s="91">
        <v>2011</v>
      </c>
      <c r="C135" s="145">
        <v>39.743000000000002</v>
      </c>
      <c r="D135" s="145">
        <v>0</v>
      </c>
      <c r="E135" s="145">
        <v>84.93</v>
      </c>
      <c r="F135" s="7">
        <f t="shared" si="9"/>
        <v>124.673</v>
      </c>
    </row>
    <row r="136" spans="2:7" x14ac:dyDescent="0.25">
      <c r="B136" s="3">
        <v>2012</v>
      </c>
      <c r="C136" s="140">
        <v>43.3</v>
      </c>
      <c r="D136" s="140">
        <v>0</v>
      </c>
      <c r="E136" s="140">
        <v>57.43</v>
      </c>
      <c r="F136" s="7">
        <f t="shared" si="9"/>
        <v>100.72999999999999</v>
      </c>
    </row>
    <row r="137" spans="2:7" x14ac:dyDescent="0.25">
      <c r="B137" s="91">
        <v>2013</v>
      </c>
      <c r="C137" s="145">
        <v>126.4</v>
      </c>
      <c r="D137" s="145">
        <v>59.46</v>
      </c>
      <c r="E137" s="145">
        <v>58.78</v>
      </c>
      <c r="F137" s="7">
        <f t="shared" si="9"/>
        <v>244.64000000000001</v>
      </c>
    </row>
    <row r="138" spans="2:7" x14ac:dyDescent="0.25">
      <c r="B138" s="3">
        <v>2014</v>
      </c>
      <c r="C138" s="140">
        <v>122.36</v>
      </c>
      <c r="D138" s="140">
        <v>67.8</v>
      </c>
      <c r="E138" s="140">
        <v>50.19</v>
      </c>
      <c r="F138" s="7">
        <f t="shared" si="9"/>
        <v>240.35</v>
      </c>
    </row>
    <row r="139" spans="2:7" x14ac:dyDescent="0.25">
      <c r="B139" s="91">
        <v>2015</v>
      </c>
      <c r="C139" s="145">
        <v>85.54</v>
      </c>
      <c r="D139" s="145">
        <v>170.26</v>
      </c>
      <c r="E139" s="145">
        <v>49.06</v>
      </c>
      <c r="F139" s="7">
        <f t="shared" si="9"/>
        <v>304.86</v>
      </c>
    </row>
    <row r="140" spans="2:7" x14ac:dyDescent="0.25">
      <c r="B140" s="3">
        <v>2016</v>
      </c>
      <c r="C140" s="140">
        <v>0</v>
      </c>
      <c r="D140" s="140">
        <v>0</v>
      </c>
      <c r="E140" s="140">
        <v>57.93</v>
      </c>
      <c r="F140" s="7">
        <f t="shared" si="9"/>
        <v>57.93</v>
      </c>
    </row>
    <row r="141" spans="2:7" x14ac:dyDescent="0.25">
      <c r="B141" s="91">
        <v>2017</v>
      </c>
      <c r="C141" s="145">
        <v>5.87</v>
      </c>
      <c r="D141" s="145">
        <v>0</v>
      </c>
      <c r="E141" s="145">
        <v>69</v>
      </c>
      <c r="F141" s="7">
        <f t="shared" si="9"/>
        <v>74.87</v>
      </c>
    </row>
    <row r="142" spans="2:7" x14ac:dyDescent="0.25">
      <c r="B142" s="3">
        <v>2018</v>
      </c>
      <c r="C142" s="140">
        <v>387.37</v>
      </c>
      <c r="D142" s="140">
        <v>0</v>
      </c>
      <c r="E142" s="140">
        <v>63.57</v>
      </c>
      <c r="F142" s="7">
        <f t="shared" si="9"/>
        <v>450.94</v>
      </c>
    </row>
    <row r="143" spans="2:7" x14ac:dyDescent="0.25">
      <c r="B143" s="91">
        <v>2019</v>
      </c>
      <c r="C143" s="145">
        <v>1834</v>
      </c>
      <c r="D143" s="145">
        <v>0.75</v>
      </c>
      <c r="E143" s="145">
        <v>96.2</v>
      </c>
      <c r="F143" s="7">
        <f t="shared" si="9"/>
        <v>1930.95</v>
      </c>
    </row>
    <row r="144" spans="2:7" x14ac:dyDescent="0.25">
      <c r="B144" s="3">
        <v>2020</v>
      </c>
      <c r="C144" s="140">
        <v>1281</v>
      </c>
      <c r="D144" s="140">
        <v>0</v>
      </c>
      <c r="E144" s="140">
        <v>72.599999999999994</v>
      </c>
      <c r="F144" s="7">
        <f t="shared" si="9"/>
        <v>1353.6</v>
      </c>
    </row>
    <row r="145" spans="2:16" x14ac:dyDescent="0.25">
      <c r="B145" s="91">
        <v>2021</v>
      </c>
      <c r="C145" s="145">
        <v>844.9</v>
      </c>
      <c r="D145" s="145">
        <v>66.400000000000006</v>
      </c>
      <c r="E145" s="145">
        <v>83</v>
      </c>
      <c r="F145" s="7">
        <f t="shared" si="9"/>
        <v>994.3</v>
      </c>
    </row>
    <row r="146" spans="2:16" x14ac:dyDescent="0.25">
      <c r="B146" s="3">
        <v>2022</v>
      </c>
      <c r="C146" s="140">
        <v>2373</v>
      </c>
      <c r="D146" s="140">
        <v>2E-3</v>
      </c>
      <c r="E146" s="140">
        <v>86.9</v>
      </c>
      <c r="F146" s="7">
        <f t="shared" si="9"/>
        <v>2459.902</v>
      </c>
      <c r="P146" s="4"/>
    </row>
    <row r="147" spans="2:16" x14ac:dyDescent="0.25">
      <c r="B147" s="91">
        <v>2023</v>
      </c>
      <c r="C147" s="145">
        <v>2217</v>
      </c>
      <c r="D147" s="145">
        <v>0</v>
      </c>
      <c r="E147" s="145">
        <v>78</v>
      </c>
      <c r="F147" s="7">
        <f t="shared" si="9"/>
        <v>2295</v>
      </c>
    </row>
    <row r="148" spans="2:16" x14ac:dyDescent="0.25">
      <c r="B148" s="168">
        <v>2024</v>
      </c>
      <c r="C148" s="140">
        <v>2456</v>
      </c>
      <c r="D148" s="140">
        <v>0</v>
      </c>
      <c r="E148" s="140">
        <v>81.95</v>
      </c>
      <c r="F148" s="7">
        <f>SUM(C148:E148)</f>
        <v>2537.9499999999998</v>
      </c>
      <c r="P148" s="10"/>
    </row>
    <row r="149" spans="2:16" x14ac:dyDescent="0.25">
      <c r="B149" s="91">
        <v>2025</v>
      </c>
      <c r="C149" s="145">
        <v>3026.85</v>
      </c>
      <c r="D149" s="145">
        <v>1E-3</v>
      </c>
      <c r="E149" s="145">
        <v>92.013000000000005</v>
      </c>
      <c r="F149" s="90">
        <f>SUM(C149:E149)</f>
        <v>3118.864</v>
      </c>
      <c r="P149" s="10"/>
    </row>
    <row r="150" spans="2:16" x14ac:dyDescent="0.25">
      <c r="B150" s="168">
        <v>2026</v>
      </c>
      <c r="C150" s="140">
        <v>1526.7349999999999</v>
      </c>
      <c r="D150" s="140">
        <v>8.1000000000000003E-2</v>
      </c>
      <c r="E150" s="140">
        <v>83.676000000000002</v>
      </c>
      <c r="F150" s="7">
        <f>SUM(C150:E150)</f>
        <v>1610.4919999999997</v>
      </c>
      <c r="P150" s="10"/>
    </row>
    <row r="151" spans="2:16" x14ac:dyDescent="0.25">
      <c r="P151" s="10"/>
    </row>
    <row r="152" spans="2:16" x14ac:dyDescent="0.25">
      <c r="P152" s="10"/>
    </row>
    <row r="153" spans="2:16" ht="15.75" x14ac:dyDescent="0.25">
      <c r="B153" s="280" t="s">
        <v>137</v>
      </c>
      <c r="C153" s="280"/>
      <c r="D153" s="280"/>
      <c r="E153" s="280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10"/>
    </row>
    <row r="154" spans="2:16" x14ac:dyDescent="0.25">
      <c r="B154" s="281" t="s">
        <v>138</v>
      </c>
      <c r="C154" s="281"/>
      <c r="D154" s="28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10"/>
    </row>
    <row r="155" spans="2:16" x14ac:dyDescent="0.25">
      <c r="B155" s="141"/>
      <c r="C155" s="91" t="s">
        <v>34</v>
      </c>
      <c r="D155" s="91" t="s">
        <v>35</v>
      </c>
      <c r="E155" s="91" t="s">
        <v>36</v>
      </c>
      <c r="F155" s="91" t="s">
        <v>37</v>
      </c>
      <c r="G155" s="91" t="s">
        <v>38</v>
      </c>
      <c r="H155" s="91" t="s">
        <v>39</v>
      </c>
      <c r="I155" s="91" t="s">
        <v>40</v>
      </c>
      <c r="J155" s="91" t="s">
        <v>41</v>
      </c>
      <c r="K155" s="91" t="s">
        <v>42</v>
      </c>
      <c r="L155" s="91" t="s">
        <v>43</v>
      </c>
      <c r="M155" s="91" t="s">
        <v>44</v>
      </c>
      <c r="N155" s="91" t="s">
        <v>45</v>
      </c>
      <c r="O155" s="91" t="s">
        <v>46</v>
      </c>
      <c r="P155" s="10"/>
    </row>
    <row r="156" spans="2:16" x14ac:dyDescent="0.25">
      <c r="B156" s="3">
        <v>2009</v>
      </c>
      <c r="C156" s="9">
        <v>133318</v>
      </c>
      <c r="D156" s="9">
        <v>176014</v>
      </c>
      <c r="E156" s="9">
        <v>162562</v>
      </c>
      <c r="F156" s="9">
        <v>163908</v>
      </c>
      <c r="G156" s="9">
        <v>149297</v>
      </c>
      <c r="H156" s="9">
        <v>154846</v>
      </c>
      <c r="I156" s="9">
        <v>182368</v>
      </c>
      <c r="J156" s="9">
        <v>171303</v>
      </c>
      <c r="K156" s="9">
        <v>169246</v>
      </c>
      <c r="L156" s="9">
        <v>100627</v>
      </c>
      <c r="M156" s="9">
        <v>69146</v>
      </c>
      <c r="N156" s="9">
        <v>59508</v>
      </c>
      <c r="O156" s="7">
        <f>SUM(C156:N156)</f>
        <v>1692143</v>
      </c>
      <c r="P156" s="10"/>
    </row>
    <row r="157" spans="2:16" x14ac:dyDescent="0.25">
      <c r="B157" s="91">
        <v>2010</v>
      </c>
      <c r="C157" s="6">
        <v>78032</v>
      </c>
      <c r="D157" s="6">
        <v>111582</v>
      </c>
      <c r="E157" s="6">
        <v>160854</v>
      </c>
      <c r="F157" s="6">
        <v>126300</v>
      </c>
      <c r="G157" s="6">
        <v>171141</v>
      </c>
      <c r="H157" s="6">
        <v>154097</v>
      </c>
      <c r="I157" s="6">
        <v>188959</v>
      </c>
      <c r="J157" s="6">
        <v>157842</v>
      </c>
      <c r="K157" s="6">
        <v>144650</v>
      </c>
      <c r="L157" s="6">
        <v>158476</v>
      </c>
      <c r="M157" s="6">
        <v>140170</v>
      </c>
      <c r="N157" s="6">
        <v>180627</v>
      </c>
      <c r="O157" s="7">
        <f t="shared" ref="O157:O172" si="10">SUM(C157:N157)</f>
        <v>1772730</v>
      </c>
      <c r="P157" s="10"/>
    </row>
    <row r="158" spans="2:16" x14ac:dyDescent="0.25">
      <c r="B158" s="3">
        <v>2011</v>
      </c>
      <c r="C158" s="9">
        <v>186783</v>
      </c>
      <c r="D158" s="9">
        <v>198649</v>
      </c>
      <c r="E158" s="9">
        <v>226459</v>
      </c>
      <c r="F158" s="9">
        <v>201765</v>
      </c>
      <c r="G158" s="9">
        <v>228573</v>
      </c>
      <c r="H158" s="9">
        <v>214713</v>
      </c>
      <c r="I158" s="9">
        <v>236840</v>
      </c>
      <c r="J158" s="9">
        <v>221715</v>
      </c>
      <c r="K158" s="9">
        <v>219861</v>
      </c>
      <c r="L158" s="9">
        <v>240586</v>
      </c>
      <c r="M158" s="8">
        <v>234163</v>
      </c>
      <c r="N158" s="8">
        <v>310131</v>
      </c>
      <c r="O158" s="7">
        <f t="shared" si="10"/>
        <v>2720238</v>
      </c>
      <c r="P158" s="10"/>
    </row>
    <row r="159" spans="2:16" x14ac:dyDescent="0.25">
      <c r="B159" s="3">
        <v>2012</v>
      </c>
      <c r="C159" s="9">
        <v>310278</v>
      </c>
      <c r="D159" s="9">
        <v>276254</v>
      </c>
      <c r="E159" s="9">
        <v>257254</v>
      </c>
      <c r="F159" s="9">
        <v>242060</v>
      </c>
      <c r="G159" s="9">
        <v>351164</v>
      </c>
      <c r="H159" s="9">
        <v>408331</v>
      </c>
      <c r="I159" s="9">
        <v>433189</v>
      </c>
      <c r="J159" s="9">
        <v>498769</v>
      </c>
      <c r="K159" s="9">
        <v>454689</v>
      </c>
      <c r="L159" s="9">
        <v>427077</v>
      </c>
      <c r="M159" s="9">
        <v>457903</v>
      </c>
      <c r="N159" s="9">
        <v>453505</v>
      </c>
      <c r="O159" s="7">
        <f t="shared" si="10"/>
        <v>4570473</v>
      </c>
      <c r="P159" s="10"/>
    </row>
    <row r="160" spans="2:16" x14ac:dyDescent="0.25">
      <c r="B160" s="91">
        <v>2013</v>
      </c>
      <c r="C160" s="6">
        <v>395771</v>
      </c>
      <c r="D160" s="6">
        <v>464000</v>
      </c>
      <c r="E160" s="6">
        <v>511072</v>
      </c>
      <c r="F160" s="6">
        <v>381334</v>
      </c>
      <c r="G160" s="6">
        <v>478305</v>
      </c>
      <c r="H160" s="6">
        <v>502597</v>
      </c>
      <c r="I160" s="6">
        <v>528968</v>
      </c>
      <c r="J160" s="6">
        <v>529202</v>
      </c>
      <c r="K160" s="6">
        <v>499228</v>
      </c>
      <c r="L160" s="6">
        <v>538669</v>
      </c>
      <c r="M160" s="6">
        <v>415962</v>
      </c>
      <c r="N160" s="6">
        <v>472571</v>
      </c>
      <c r="O160" s="7">
        <f t="shared" si="10"/>
        <v>5717679</v>
      </c>
      <c r="P160" s="10"/>
    </row>
    <row r="161" spans="2:15" x14ac:dyDescent="0.25">
      <c r="B161" s="3">
        <v>2014</v>
      </c>
      <c r="C161" s="9">
        <v>569139</v>
      </c>
      <c r="D161" s="9">
        <v>518829</v>
      </c>
      <c r="E161" s="9">
        <v>479879</v>
      </c>
      <c r="F161" s="9">
        <v>494589</v>
      </c>
      <c r="G161" s="9">
        <v>545848</v>
      </c>
      <c r="H161" s="9">
        <v>536184</v>
      </c>
      <c r="I161" s="9">
        <v>533562</v>
      </c>
      <c r="J161" s="9">
        <v>477226</v>
      </c>
      <c r="K161" s="9">
        <v>475868</v>
      </c>
      <c r="L161" s="8">
        <v>487.95400000000001</v>
      </c>
      <c r="M161" s="9">
        <v>427574</v>
      </c>
      <c r="N161" s="9">
        <v>468883</v>
      </c>
      <c r="O161" s="7">
        <f t="shared" si="10"/>
        <v>5528068.9539999999</v>
      </c>
    </row>
    <row r="162" spans="2:15" x14ac:dyDescent="0.25">
      <c r="B162" s="91">
        <v>2015</v>
      </c>
      <c r="C162" s="6">
        <v>474428</v>
      </c>
      <c r="D162" s="6">
        <v>476687</v>
      </c>
      <c r="E162" s="6">
        <v>535829</v>
      </c>
      <c r="F162" s="6">
        <v>518144</v>
      </c>
      <c r="G162" s="6">
        <v>533877</v>
      </c>
      <c r="H162" s="6">
        <v>499203</v>
      </c>
      <c r="I162" s="6">
        <v>527863</v>
      </c>
      <c r="J162" s="6">
        <v>491815</v>
      </c>
      <c r="K162" s="6">
        <v>488371</v>
      </c>
      <c r="L162" s="6">
        <v>490108</v>
      </c>
      <c r="M162" s="6">
        <v>486643</v>
      </c>
      <c r="N162" s="6">
        <v>449287</v>
      </c>
      <c r="O162" s="7">
        <f t="shared" si="10"/>
        <v>5972255</v>
      </c>
    </row>
    <row r="163" spans="2:15" x14ac:dyDescent="0.25">
      <c r="B163" s="3">
        <v>2016</v>
      </c>
      <c r="C163" s="9">
        <v>456700</v>
      </c>
      <c r="D163" s="9">
        <v>430832</v>
      </c>
      <c r="E163" s="9">
        <v>447803</v>
      </c>
      <c r="F163" s="9">
        <v>444189</v>
      </c>
      <c r="G163" s="9">
        <v>570580</v>
      </c>
      <c r="H163" s="9">
        <v>511987</v>
      </c>
      <c r="I163" s="9">
        <v>455135</v>
      </c>
      <c r="J163" s="9">
        <v>518002</v>
      </c>
      <c r="K163" s="9">
        <v>494437</v>
      </c>
      <c r="L163" s="9">
        <v>451357</v>
      </c>
      <c r="M163" s="9">
        <v>461691</v>
      </c>
      <c r="N163" s="8">
        <v>516183</v>
      </c>
      <c r="O163" s="7">
        <f t="shared" si="10"/>
        <v>5758896</v>
      </c>
    </row>
    <row r="164" spans="2:15" x14ac:dyDescent="0.25">
      <c r="B164" s="146">
        <v>2017</v>
      </c>
      <c r="C164" s="6">
        <v>556764</v>
      </c>
      <c r="D164" s="6">
        <v>508531</v>
      </c>
      <c r="E164" s="6">
        <v>558268</v>
      </c>
      <c r="F164" s="6">
        <v>481611</v>
      </c>
      <c r="G164" s="6">
        <v>555335</v>
      </c>
      <c r="H164" s="6">
        <v>605966</v>
      </c>
      <c r="I164" s="6">
        <v>604130</v>
      </c>
      <c r="J164" s="6">
        <v>598701</v>
      </c>
      <c r="K164" s="6">
        <v>557125</v>
      </c>
      <c r="L164" s="6">
        <v>561490</v>
      </c>
      <c r="M164" s="6">
        <v>482744</v>
      </c>
      <c r="N164" s="6">
        <v>546859</v>
      </c>
      <c r="O164" s="7">
        <f t="shared" si="10"/>
        <v>6617524</v>
      </c>
    </row>
    <row r="165" spans="2:15" x14ac:dyDescent="0.25">
      <c r="B165" s="148">
        <v>2018</v>
      </c>
      <c r="C165" s="157">
        <v>572181</v>
      </c>
      <c r="D165" s="157">
        <v>546099</v>
      </c>
      <c r="E165" s="157">
        <v>605832</v>
      </c>
      <c r="F165" s="157">
        <v>580659</v>
      </c>
      <c r="G165" s="157">
        <v>595728</v>
      </c>
      <c r="H165" s="157">
        <v>580985</v>
      </c>
      <c r="I165" s="157">
        <v>574345</v>
      </c>
      <c r="J165" s="157">
        <v>557407</v>
      </c>
      <c r="K165" s="157">
        <v>485260</v>
      </c>
      <c r="L165" s="157">
        <v>375019</v>
      </c>
      <c r="M165" s="157">
        <v>268058</v>
      </c>
      <c r="N165" s="157">
        <v>272607</v>
      </c>
      <c r="O165" s="7">
        <f t="shared" si="10"/>
        <v>6014180</v>
      </c>
    </row>
    <row r="166" spans="2:15" x14ac:dyDescent="0.25">
      <c r="B166" s="146">
        <v>2019</v>
      </c>
      <c r="C166" s="158">
        <v>365069</v>
      </c>
      <c r="D166" s="158">
        <v>388498</v>
      </c>
      <c r="E166" s="158">
        <v>310111</v>
      </c>
      <c r="F166" s="158">
        <v>320462</v>
      </c>
      <c r="G166" s="158">
        <v>501407</v>
      </c>
      <c r="H166" s="158">
        <v>543664</v>
      </c>
      <c r="I166" s="158">
        <v>594775</v>
      </c>
      <c r="J166" s="158">
        <v>540958</v>
      </c>
      <c r="K166" s="158">
        <v>512894</v>
      </c>
      <c r="L166" s="158">
        <v>370306</v>
      </c>
      <c r="M166" s="158">
        <v>326414</v>
      </c>
      <c r="N166" s="158">
        <v>359291</v>
      </c>
      <c r="O166" s="7">
        <f t="shared" si="10"/>
        <v>5133849</v>
      </c>
    </row>
    <row r="167" spans="2:15" x14ac:dyDescent="0.25">
      <c r="B167" s="148">
        <v>2020</v>
      </c>
      <c r="C167" s="157">
        <v>317331</v>
      </c>
      <c r="D167" s="157">
        <v>384218</v>
      </c>
      <c r="E167" s="157">
        <v>472957</v>
      </c>
      <c r="F167" s="157">
        <v>313901</v>
      </c>
      <c r="G167" s="157">
        <v>489001</v>
      </c>
      <c r="H167" s="157">
        <v>542445</v>
      </c>
      <c r="I167" s="157">
        <v>608453</v>
      </c>
      <c r="J167" s="157">
        <v>591668</v>
      </c>
      <c r="K167" s="157">
        <v>474645</v>
      </c>
      <c r="L167" s="157">
        <v>439478</v>
      </c>
      <c r="M167" s="157">
        <v>45543</v>
      </c>
      <c r="N167" s="157">
        <v>456825</v>
      </c>
      <c r="O167" s="7">
        <f t="shared" si="10"/>
        <v>5136465</v>
      </c>
    </row>
    <row r="168" spans="2:15" x14ac:dyDescent="0.25">
      <c r="B168" s="146">
        <v>2021</v>
      </c>
      <c r="C168" s="158">
        <v>500900</v>
      </c>
      <c r="D168" s="158">
        <v>380566</v>
      </c>
      <c r="E168" s="158">
        <v>525943</v>
      </c>
      <c r="F168" s="158">
        <v>448601</v>
      </c>
      <c r="G168" s="158">
        <v>456265</v>
      </c>
      <c r="H168" s="158">
        <v>420219</v>
      </c>
      <c r="I168" s="158">
        <v>443409</v>
      </c>
      <c r="J168" s="158">
        <v>383860</v>
      </c>
      <c r="K168" s="147">
        <v>294911</v>
      </c>
      <c r="L168" s="147">
        <v>256800</v>
      </c>
      <c r="M168" s="147">
        <v>260128</v>
      </c>
      <c r="N168" s="147">
        <v>323601</v>
      </c>
      <c r="O168" s="7">
        <f t="shared" si="10"/>
        <v>4695203</v>
      </c>
    </row>
    <row r="169" spans="2:15" x14ac:dyDescent="0.25">
      <c r="B169" s="148">
        <v>2022</v>
      </c>
      <c r="C169" s="157">
        <v>297763</v>
      </c>
      <c r="D169" s="157">
        <v>204966</v>
      </c>
      <c r="E169" s="157">
        <v>267347</v>
      </c>
      <c r="F169" s="157">
        <v>341954</v>
      </c>
      <c r="G169" s="157">
        <v>419270</v>
      </c>
      <c r="H169" s="157">
        <v>415611</v>
      </c>
      <c r="I169" s="157">
        <v>465202</v>
      </c>
      <c r="J169" s="157">
        <v>393136</v>
      </c>
      <c r="K169" s="157">
        <v>422132</v>
      </c>
      <c r="L169" s="157">
        <v>219268</v>
      </c>
      <c r="M169" s="157">
        <v>179555</v>
      </c>
      <c r="N169" s="157">
        <v>215997</v>
      </c>
      <c r="O169" s="7">
        <f t="shared" si="10"/>
        <v>3842201</v>
      </c>
    </row>
    <row r="170" spans="2:15" x14ac:dyDescent="0.25">
      <c r="B170" s="146">
        <v>2023</v>
      </c>
      <c r="C170" s="158">
        <v>214723</v>
      </c>
      <c r="D170" s="158">
        <v>188665</v>
      </c>
      <c r="E170" s="158">
        <v>145138</v>
      </c>
      <c r="F170" s="158">
        <v>210107</v>
      </c>
      <c r="G170" s="158">
        <v>199135</v>
      </c>
      <c r="H170" s="158">
        <v>262728</v>
      </c>
      <c r="I170" s="158">
        <v>300649</v>
      </c>
      <c r="J170" s="158">
        <v>234358</v>
      </c>
      <c r="K170" s="147">
        <v>251967</v>
      </c>
      <c r="L170" s="158">
        <v>136028</v>
      </c>
      <c r="M170" s="158">
        <v>133034</v>
      </c>
      <c r="N170" s="158">
        <v>120643</v>
      </c>
      <c r="O170" s="7">
        <f t="shared" si="10"/>
        <v>2397175</v>
      </c>
    </row>
    <row r="171" spans="2:15" x14ac:dyDescent="0.25">
      <c r="B171" s="172">
        <v>2024</v>
      </c>
      <c r="C171" s="157">
        <v>145284</v>
      </c>
      <c r="D171" s="157">
        <v>144709</v>
      </c>
      <c r="E171" s="157">
        <v>84533</v>
      </c>
      <c r="F171" s="157">
        <v>147967</v>
      </c>
      <c r="G171" s="157">
        <v>169724</v>
      </c>
      <c r="H171" s="157">
        <v>149158</v>
      </c>
      <c r="I171" s="157">
        <v>157678</v>
      </c>
      <c r="J171" s="157">
        <v>121507</v>
      </c>
      <c r="K171" s="157">
        <v>37139</v>
      </c>
      <c r="L171" s="157">
        <v>0</v>
      </c>
      <c r="M171" s="157">
        <v>35425</v>
      </c>
      <c r="N171" s="157">
        <v>0</v>
      </c>
      <c r="O171" s="7">
        <f t="shared" si="10"/>
        <v>1193124</v>
      </c>
    </row>
    <row r="172" spans="2:15" x14ac:dyDescent="0.25">
      <c r="B172" s="146">
        <v>2025</v>
      </c>
      <c r="C172" s="158">
        <v>0</v>
      </c>
      <c r="D172" s="158">
        <v>0</v>
      </c>
      <c r="E172" s="158">
        <v>0</v>
      </c>
      <c r="F172" s="147">
        <v>0</v>
      </c>
      <c r="G172" s="158">
        <v>0</v>
      </c>
      <c r="H172" s="158">
        <v>43218</v>
      </c>
      <c r="I172" s="158">
        <v>39034</v>
      </c>
      <c r="J172" s="158">
        <v>56816</v>
      </c>
      <c r="K172" s="158">
        <v>5566</v>
      </c>
      <c r="L172" s="158">
        <v>0</v>
      </c>
      <c r="M172" s="158">
        <v>0</v>
      </c>
      <c r="N172" s="147">
        <v>0</v>
      </c>
      <c r="O172" s="7">
        <f t="shared" si="10"/>
        <v>144634</v>
      </c>
    </row>
    <row r="173" spans="2:15" x14ac:dyDescent="0.25">
      <c r="B173" s="172">
        <v>2026</v>
      </c>
      <c r="C173" s="157">
        <v>7265</v>
      </c>
      <c r="D173" s="157">
        <v>7452</v>
      </c>
      <c r="E173" s="157">
        <v>15718</v>
      </c>
      <c r="F173" s="157">
        <v>30903</v>
      </c>
      <c r="G173" s="157">
        <v>59160</v>
      </c>
      <c r="H173" s="157"/>
      <c r="I173" s="157"/>
      <c r="J173" s="157"/>
      <c r="K173" s="157"/>
      <c r="L173" s="157"/>
      <c r="M173" s="157"/>
      <c r="N173" s="157"/>
      <c r="O173" s="7">
        <f t="shared" ref="O173" si="11">SUM(C173:N173)</f>
        <v>120498</v>
      </c>
    </row>
    <row r="176" spans="2:15" x14ac:dyDescent="0.25">
      <c r="B176" s="186" t="s">
        <v>139</v>
      </c>
    </row>
    <row r="177" spans="2:15" x14ac:dyDescent="0.25">
      <c r="B177" s="186" t="s">
        <v>138</v>
      </c>
    </row>
    <row r="178" spans="2:15" x14ac:dyDescent="0.25">
      <c r="B178" s="141"/>
      <c r="C178" s="91" t="s">
        <v>34</v>
      </c>
      <c r="D178" s="91" t="s">
        <v>35</v>
      </c>
      <c r="E178" s="91" t="s">
        <v>36</v>
      </c>
      <c r="F178" s="91" t="s">
        <v>37</v>
      </c>
      <c r="G178" s="91" t="s">
        <v>38</v>
      </c>
      <c r="H178" s="91" t="s">
        <v>39</v>
      </c>
      <c r="I178" s="91" t="s">
        <v>40</v>
      </c>
      <c r="J178" s="91" t="s">
        <v>41</v>
      </c>
      <c r="K178" s="91" t="s">
        <v>42</v>
      </c>
      <c r="L178" s="91" t="s">
        <v>43</v>
      </c>
      <c r="M178" s="91" t="s">
        <v>44</v>
      </c>
      <c r="N178" s="91" t="s">
        <v>45</v>
      </c>
      <c r="O178" s="91" t="s">
        <v>46</v>
      </c>
    </row>
    <row r="179" spans="2:15" x14ac:dyDescent="0.25">
      <c r="B179" s="3">
        <v>2010</v>
      </c>
      <c r="C179" s="9">
        <v>23389</v>
      </c>
      <c r="D179" s="9">
        <v>46352</v>
      </c>
      <c r="E179" s="9">
        <v>78135</v>
      </c>
      <c r="F179" s="9">
        <v>142124</v>
      </c>
      <c r="G179" s="9">
        <v>183525</v>
      </c>
      <c r="H179" s="9">
        <v>244974</v>
      </c>
      <c r="I179" s="9">
        <v>261742</v>
      </c>
      <c r="J179" s="9">
        <v>268505</v>
      </c>
      <c r="K179" s="9">
        <v>163884</v>
      </c>
      <c r="L179" s="9">
        <v>71006</v>
      </c>
      <c r="M179" s="9">
        <v>179010</v>
      </c>
      <c r="N179" s="9">
        <v>154473</v>
      </c>
      <c r="O179" s="159">
        <f>SUM(C179:N179)</f>
        <v>1817119</v>
      </c>
    </row>
    <row r="180" spans="2:15" x14ac:dyDescent="0.25">
      <c r="B180" s="91">
        <v>2011</v>
      </c>
      <c r="C180" s="6">
        <v>155634</v>
      </c>
      <c r="D180" s="6">
        <v>150131</v>
      </c>
      <c r="E180" s="6">
        <v>165496</v>
      </c>
      <c r="F180" s="6">
        <v>145881</v>
      </c>
      <c r="G180" s="6">
        <v>345747</v>
      </c>
      <c r="H180" s="6">
        <v>461396</v>
      </c>
      <c r="I180" s="6">
        <v>529829</v>
      </c>
      <c r="J180" s="6">
        <v>674498</v>
      </c>
      <c r="K180" s="6">
        <v>443063</v>
      </c>
      <c r="L180" s="6">
        <v>374345</v>
      </c>
      <c r="M180" s="6">
        <v>253926</v>
      </c>
      <c r="N180" s="6">
        <v>193875</v>
      </c>
      <c r="O180" s="159">
        <f t="shared" ref="O180:O191" si="12">SUM(C180:N180)</f>
        <v>3893821</v>
      </c>
    </row>
    <row r="181" spans="2:15" x14ac:dyDescent="0.25">
      <c r="B181" s="3">
        <v>2012</v>
      </c>
      <c r="C181" s="9">
        <v>256514</v>
      </c>
      <c r="D181" s="9">
        <v>308801</v>
      </c>
      <c r="E181" s="9">
        <v>249615</v>
      </c>
      <c r="F181" s="9">
        <v>268740</v>
      </c>
      <c r="G181" s="9">
        <v>491312</v>
      </c>
      <c r="H181" s="9">
        <v>572796</v>
      </c>
      <c r="I181" s="9">
        <v>726384</v>
      </c>
      <c r="J181" s="9">
        <v>560337</v>
      </c>
      <c r="K181" s="9">
        <v>412337</v>
      </c>
      <c r="L181" s="9">
        <v>216927</v>
      </c>
      <c r="M181" s="9">
        <v>279218</v>
      </c>
      <c r="N181" s="9">
        <v>205536</v>
      </c>
      <c r="O181" s="159">
        <f t="shared" si="12"/>
        <v>4548517</v>
      </c>
    </row>
    <row r="182" spans="2:15" x14ac:dyDescent="0.25">
      <c r="B182" s="91">
        <v>2013</v>
      </c>
      <c r="C182" s="6">
        <v>379547</v>
      </c>
      <c r="D182" s="6">
        <v>294101</v>
      </c>
      <c r="E182" s="6">
        <v>306390</v>
      </c>
      <c r="F182" s="6">
        <v>491506</v>
      </c>
      <c r="G182" s="6">
        <v>664016</v>
      </c>
      <c r="H182" s="6">
        <v>651913</v>
      </c>
      <c r="I182" s="6">
        <v>840700</v>
      </c>
      <c r="J182" s="6">
        <v>804151</v>
      </c>
      <c r="K182" s="6">
        <v>578329</v>
      </c>
      <c r="L182" s="6">
        <v>376891</v>
      </c>
      <c r="M182" s="6">
        <v>327897</v>
      </c>
      <c r="N182" s="6">
        <v>298130</v>
      </c>
      <c r="O182" s="159">
        <f t="shared" si="12"/>
        <v>6013571</v>
      </c>
    </row>
    <row r="183" spans="2:15" x14ac:dyDescent="0.25">
      <c r="B183" s="3">
        <v>2014</v>
      </c>
      <c r="C183" s="9">
        <v>191261</v>
      </c>
      <c r="D183" s="9">
        <v>280156</v>
      </c>
      <c r="E183" s="9">
        <v>462350</v>
      </c>
      <c r="F183" s="9">
        <v>609524</v>
      </c>
      <c r="G183" s="9">
        <v>665165</v>
      </c>
      <c r="H183" s="9">
        <v>781155</v>
      </c>
      <c r="I183" s="9">
        <v>793416</v>
      </c>
      <c r="J183" s="9">
        <v>809261</v>
      </c>
      <c r="K183" s="9">
        <v>538545</v>
      </c>
      <c r="L183" s="8">
        <v>396.66699999999997</v>
      </c>
      <c r="M183" s="9">
        <v>225843</v>
      </c>
      <c r="N183" s="9">
        <v>160821</v>
      </c>
      <c r="O183" s="159">
        <f t="shared" si="12"/>
        <v>5517893.6670000004</v>
      </c>
    </row>
    <row r="184" spans="2:15" x14ac:dyDescent="0.25">
      <c r="B184" s="91">
        <v>2015</v>
      </c>
      <c r="C184" s="6">
        <v>156225</v>
      </c>
      <c r="D184" s="6">
        <v>217501</v>
      </c>
      <c r="E184" s="6">
        <v>343983</v>
      </c>
      <c r="F184" s="6">
        <v>473887</v>
      </c>
      <c r="G184" s="6">
        <v>741092</v>
      </c>
      <c r="H184" s="6">
        <v>771995</v>
      </c>
      <c r="I184" s="6">
        <v>839569</v>
      </c>
      <c r="J184" s="6">
        <v>804237</v>
      </c>
      <c r="K184" s="6">
        <v>693433</v>
      </c>
      <c r="L184" s="6">
        <v>410843</v>
      </c>
      <c r="M184" s="6">
        <v>25998</v>
      </c>
      <c r="N184" s="6">
        <v>67676</v>
      </c>
      <c r="O184" s="159">
        <f t="shared" si="12"/>
        <v>5546439</v>
      </c>
    </row>
    <row r="185" spans="2:15" x14ac:dyDescent="0.25">
      <c r="B185" s="3">
        <v>2016</v>
      </c>
      <c r="C185" s="9">
        <v>211035</v>
      </c>
      <c r="D185" s="9">
        <v>208565</v>
      </c>
      <c r="E185" s="9">
        <v>75776</v>
      </c>
      <c r="F185" s="9">
        <v>376472</v>
      </c>
      <c r="G185" s="9">
        <v>736151</v>
      </c>
      <c r="H185" s="9">
        <v>807988</v>
      </c>
      <c r="I185" s="9">
        <v>825360</v>
      </c>
      <c r="J185" s="9">
        <v>650004</v>
      </c>
      <c r="K185" s="9">
        <v>573464</v>
      </c>
      <c r="L185" s="9">
        <v>323931</v>
      </c>
      <c r="M185" s="8">
        <v>127</v>
      </c>
      <c r="N185" s="9">
        <v>29701</v>
      </c>
      <c r="O185" s="159">
        <f t="shared" si="12"/>
        <v>4818574</v>
      </c>
    </row>
    <row r="186" spans="2:15" x14ac:dyDescent="0.25">
      <c r="B186" s="91">
        <v>2017</v>
      </c>
      <c r="C186" s="6">
        <v>13723</v>
      </c>
      <c r="D186" s="6">
        <v>83862</v>
      </c>
      <c r="E186" s="6">
        <v>17006</v>
      </c>
      <c r="F186" s="6">
        <v>341407</v>
      </c>
      <c r="G186" s="6">
        <v>802796</v>
      </c>
      <c r="H186" s="6">
        <v>815010</v>
      </c>
      <c r="I186" s="6">
        <v>929886</v>
      </c>
      <c r="J186" s="6">
        <v>767294</v>
      </c>
      <c r="K186" s="6">
        <v>583624</v>
      </c>
      <c r="L186" s="6">
        <v>106591</v>
      </c>
      <c r="M186" s="5">
        <v>16</v>
      </c>
      <c r="N186" s="6">
        <v>9804</v>
      </c>
      <c r="O186" s="159">
        <f t="shared" si="12"/>
        <v>4471019</v>
      </c>
    </row>
    <row r="187" spans="2:15" x14ac:dyDescent="0.25">
      <c r="B187" s="3">
        <v>2018</v>
      </c>
      <c r="C187" s="9">
        <v>20404</v>
      </c>
      <c r="D187" s="9">
        <v>57022</v>
      </c>
      <c r="E187" s="9">
        <v>20257</v>
      </c>
      <c r="F187" s="9">
        <v>135595</v>
      </c>
      <c r="G187" s="9">
        <v>613237</v>
      </c>
      <c r="H187" s="9">
        <v>845086</v>
      </c>
      <c r="I187" s="9">
        <v>865743</v>
      </c>
      <c r="J187" s="9">
        <v>781143</v>
      </c>
      <c r="K187" s="9">
        <v>208108</v>
      </c>
      <c r="L187" s="9">
        <v>20233</v>
      </c>
      <c r="M187" s="8">
        <v>3</v>
      </c>
      <c r="N187" s="8">
        <v>5</v>
      </c>
      <c r="O187" s="159">
        <f t="shared" si="12"/>
        <v>3566836</v>
      </c>
    </row>
    <row r="188" spans="2:15" x14ac:dyDescent="0.25">
      <c r="B188" s="91">
        <v>2019</v>
      </c>
      <c r="C188" s="6">
        <v>10515</v>
      </c>
      <c r="D188" s="6">
        <v>16985</v>
      </c>
      <c r="E188" s="5">
        <v>0</v>
      </c>
      <c r="F188" s="6">
        <v>6988</v>
      </c>
      <c r="G188" s="6">
        <v>212044</v>
      </c>
      <c r="H188" s="6">
        <v>495571</v>
      </c>
      <c r="I188" s="6">
        <v>594795</v>
      </c>
      <c r="J188" s="6">
        <v>318810</v>
      </c>
      <c r="K188" s="6">
        <v>47446</v>
      </c>
      <c r="L188" s="6">
        <v>35541</v>
      </c>
      <c r="M188" s="5">
        <v>3</v>
      </c>
      <c r="N188" s="5">
        <v>0</v>
      </c>
      <c r="O188" s="159">
        <f t="shared" si="12"/>
        <v>1738698</v>
      </c>
    </row>
    <row r="189" spans="2:15" x14ac:dyDescent="0.25">
      <c r="B189" s="3">
        <v>2020</v>
      </c>
      <c r="C189" s="9">
        <v>20709</v>
      </c>
      <c r="D189" s="9">
        <v>8938</v>
      </c>
      <c r="E189" s="8">
        <v>108</v>
      </c>
      <c r="F189" s="8">
        <v>8</v>
      </c>
      <c r="G189" s="9">
        <v>94766</v>
      </c>
      <c r="H189" s="9">
        <v>560835</v>
      </c>
      <c r="I189" s="9">
        <v>586355</v>
      </c>
      <c r="J189" s="9">
        <v>379487</v>
      </c>
      <c r="K189" s="9">
        <v>202107</v>
      </c>
      <c r="L189" s="9">
        <v>36002</v>
      </c>
      <c r="M189" s="8">
        <v>1</v>
      </c>
      <c r="N189" s="8">
        <v>10</v>
      </c>
      <c r="O189" s="159">
        <f t="shared" si="12"/>
        <v>1889326</v>
      </c>
    </row>
    <row r="190" spans="2:15" x14ac:dyDescent="0.25">
      <c r="B190" s="91">
        <v>2021</v>
      </c>
      <c r="C190" s="5">
        <v>28</v>
      </c>
      <c r="D190" s="6">
        <v>6953</v>
      </c>
      <c r="E190" s="6">
        <v>12095</v>
      </c>
      <c r="F190" s="6">
        <v>39852</v>
      </c>
      <c r="G190" s="6">
        <v>372341</v>
      </c>
      <c r="H190" s="6">
        <v>890699</v>
      </c>
      <c r="I190" s="6">
        <v>983243</v>
      </c>
      <c r="J190" s="6">
        <v>950883</v>
      </c>
      <c r="K190" s="5">
        <v>208260</v>
      </c>
      <c r="L190" s="5">
        <v>8792</v>
      </c>
      <c r="M190" s="5">
        <v>6035</v>
      </c>
      <c r="N190" s="5">
        <v>52143</v>
      </c>
      <c r="O190" s="159">
        <f t="shared" si="12"/>
        <v>3531324</v>
      </c>
    </row>
    <row r="191" spans="2:15" x14ac:dyDescent="0.25">
      <c r="B191" s="3">
        <v>2022</v>
      </c>
      <c r="C191" s="9">
        <v>11236</v>
      </c>
      <c r="D191" s="9">
        <v>5517</v>
      </c>
      <c r="E191" s="8">
        <v>21</v>
      </c>
      <c r="F191" s="8">
        <v>32102</v>
      </c>
      <c r="G191" s="9">
        <v>366729</v>
      </c>
      <c r="H191" s="9">
        <v>662099</v>
      </c>
      <c r="I191" s="9">
        <v>887268</v>
      </c>
      <c r="J191" s="9">
        <v>321350</v>
      </c>
      <c r="K191" s="9">
        <v>0</v>
      </c>
      <c r="L191" s="9">
        <v>0</v>
      </c>
      <c r="M191" s="8">
        <v>0</v>
      </c>
      <c r="N191" s="8">
        <v>9411</v>
      </c>
      <c r="O191" s="159">
        <f t="shared" si="12"/>
        <v>2295733</v>
      </c>
    </row>
    <row r="192" spans="2:15" x14ac:dyDescent="0.25">
      <c r="B192" s="91">
        <v>2023</v>
      </c>
      <c r="C192" s="6">
        <v>19324</v>
      </c>
      <c r="D192" s="6">
        <v>15219</v>
      </c>
      <c r="E192" s="6">
        <v>52177</v>
      </c>
      <c r="F192" s="6">
        <v>16374</v>
      </c>
      <c r="G192" s="6">
        <v>570385</v>
      </c>
      <c r="H192" s="6">
        <v>773368</v>
      </c>
      <c r="I192" s="6">
        <v>752094</v>
      </c>
      <c r="J192" s="6">
        <v>334099</v>
      </c>
      <c r="K192" s="5">
        <v>41867</v>
      </c>
      <c r="L192" s="6">
        <v>543</v>
      </c>
      <c r="M192" s="5">
        <v>6800</v>
      </c>
      <c r="N192" s="5">
        <v>60</v>
      </c>
      <c r="O192" s="159">
        <f>+SUM(C192:N192)</f>
        <v>2582310</v>
      </c>
    </row>
    <row r="193" spans="2:15" x14ac:dyDescent="0.25">
      <c r="B193" s="168">
        <v>2024</v>
      </c>
      <c r="C193" s="187">
        <v>204</v>
      </c>
      <c r="D193" s="187">
        <v>484</v>
      </c>
      <c r="E193" s="187">
        <v>3172</v>
      </c>
      <c r="F193" s="187">
        <v>6019</v>
      </c>
      <c r="G193" s="187">
        <v>241085</v>
      </c>
      <c r="H193" s="187">
        <v>401862</v>
      </c>
      <c r="I193" s="187">
        <v>504653</v>
      </c>
      <c r="J193" s="187">
        <v>319999</v>
      </c>
      <c r="K193" s="187">
        <v>36717</v>
      </c>
      <c r="L193" s="187">
        <v>34209</v>
      </c>
      <c r="M193" s="187">
        <v>21315</v>
      </c>
      <c r="N193" s="187">
        <v>31</v>
      </c>
      <c r="O193" s="159">
        <f>+SUM(C193:N193)</f>
        <v>1569750</v>
      </c>
    </row>
    <row r="194" spans="2:15" x14ac:dyDescent="0.25">
      <c r="B194" s="91">
        <v>2025</v>
      </c>
      <c r="C194" s="6">
        <v>970</v>
      </c>
      <c r="D194" s="6">
        <v>13767</v>
      </c>
      <c r="E194" s="6">
        <v>13183</v>
      </c>
      <c r="F194" s="6">
        <v>39</v>
      </c>
      <c r="G194" s="6">
        <v>78813</v>
      </c>
      <c r="H194" s="6">
        <v>494258</v>
      </c>
      <c r="I194" s="6">
        <v>453763</v>
      </c>
      <c r="J194" s="6">
        <v>238730</v>
      </c>
      <c r="K194" s="5">
        <v>28318</v>
      </c>
      <c r="L194" s="6">
        <v>2</v>
      </c>
      <c r="M194" s="5">
        <v>5</v>
      </c>
      <c r="N194" s="5">
        <v>4390</v>
      </c>
      <c r="O194" s="159">
        <f>+SUM(C194:N194)</f>
        <v>1326238</v>
      </c>
    </row>
    <row r="195" spans="2:15" x14ac:dyDescent="0.25">
      <c r="B195" s="168">
        <v>2026</v>
      </c>
      <c r="C195" s="187">
        <v>17940</v>
      </c>
      <c r="D195" s="187">
        <v>15939</v>
      </c>
      <c r="E195" s="187">
        <v>4</v>
      </c>
      <c r="F195" s="187">
        <v>1</v>
      </c>
      <c r="G195" s="187">
        <v>94092</v>
      </c>
      <c r="H195" s="187"/>
      <c r="I195" s="187"/>
      <c r="J195" s="187"/>
      <c r="K195" s="187"/>
      <c r="L195" s="187"/>
      <c r="M195" s="187"/>
      <c r="N195" s="187"/>
      <c r="O195" s="159">
        <f>+SUM(C195:N195)</f>
        <v>127976</v>
      </c>
    </row>
    <row r="199" spans="2:15" x14ac:dyDescent="0.25">
      <c r="B199" s="186" t="s">
        <v>140</v>
      </c>
    </row>
    <row r="200" spans="2:15" x14ac:dyDescent="0.25">
      <c r="B200" s="186" t="s">
        <v>138</v>
      </c>
      <c r="C200" s="186"/>
    </row>
    <row r="201" spans="2:15" x14ac:dyDescent="0.25">
      <c r="B201" s="141"/>
      <c r="C201" s="91" t="s">
        <v>34</v>
      </c>
      <c r="D201" s="91" t="s">
        <v>35</v>
      </c>
      <c r="E201" s="91" t="s">
        <v>36</v>
      </c>
      <c r="F201" s="91" t="s">
        <v>37</v>
      </c>
      <c r="G201" s="91" t="s">
        <v>38</v>
      </c>
      <c r="H201" s="91" t="s">
        <v>39</v>
      </c>
      <c r="I201" s="91" t="s">
        <v>40</v>
      </c>
      <c r="J201" s="91" t="s">
        <v>41</v>
      </c>
      <c r="K201" s="91" t="s">
        <v>42</v>
      </c>
      <c r="L201" s="91" t="s">
        <v>43</v>
      </c>
      <c r="M201" s="91" t="s">
        <v>44</v>
      </c>
      <c r="N201" s="91" t="s">
        <v>45</v>
      </c>
      <c r="O201" s="160" t="s">
        <v>9</v>
      </c>
    </row>
    <row r="202" spans="2:15" x14ac:dyDescent="0.25">
      <c r="B202" s="3">
        <v>2016</v>
      </c>
      <c r="C202" s="8">
        <v>0</v>
      </c>
      <c r="D202" s="8">
        <v>0</v>
      </c>
      <c r="E202" s="8">
        <v>0</v>
      </c>
      <c r="F202" s="8">
        <v>0</v>
      </c>
      <c r="G202" s="9">
        <v>28934</v>
      </c>
      <c r="H202" s="9">
        <v>120077</v>
      </c>
      <c r="I202" s="9">
        <v>110912</v>
      </c>
      <c r="J202" s="9">
        <v>90290</v>
      </c>
      <c r="K202" s="8">
        <v>9</v>
      </c>
      <c r="L202" s="8">
        <v>0</v>
      </c>
      <c r="M202" s="8">
        <v>0</v>
      </c>
      <c r="N202" s="8">
        <v>0</v>
      </c>
      <c r="O202" s="159">
        <f t="shared" ref="O202:O209" si="13">SUM(C202:N202)</f>
        <v>350222</v>
      </c>
    </row>
    <row r="203" spans="2:15" x14ac:dyDescent="0.25">
      <c r="B203" s="91">
        <v>2017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6">
        <v>88278</v>
      </c>
      <c r="I203" s="6">
        <v>92098</v>
      </c>
      <c r="J203" s="6">
        <v>92294</v>
      </c>
      <c r="K203" s="5">
        <v>0</v>
      </c>
      <c r="L203" s="6">
        <v>1553</v>
      </c>
      <c r="M203" s="5">
        <v>0</v>
      </c>
      <c r="N203" s="5">
        <v>1143</v>
      </c>
      <c r="O203" s="159">
        <f t="shared" si="13"/>
        <v>275366</v>
      </c>
    </row>
    <row r="204" spans="2:15" x14ac:dyDescent="0.25">
      <c r="B204" s="3">
        <v>2018</v>
      </c>
      <c r="C204" s="8">
        <v>0</v>
      </c>
      <c r="D204" s="8">
        <v>0</v>
      </c>
      <c r="E204" s="9">
        <v>1404</v>
      </c>
      <c r="F204" s="9">
        <v>8272</v>
      </c>
      <c r="G204" s="9">
        <v>3910</v>
      </c>
      <c r="H204" s="9">
        <v>3548</v>
      </c>
      <c r="I204" s="9">
        <v>114757</v>
      </c>
      <c r="J204" s="9">
        <v>51666</v>
      </c>
      <c r="K204" s="9">
        <v>30254</v>
      </c>
      <c r="L204" s="8">
        <v>0</v>
      </c>
      <c r="M204" s="8">
        <v>0</v>
      </c>
      <c r="N204" s="8">
        <v>0</v>
      </c>
      <c r="O204" s="159">
        <f t="shared" si="13"/>
        <v>213811</v>
      </c>
    </row>
    <row r="205" spans="2:15" x14ac:dyDescent="0.25">
      <c r="B205" s="91">
        <v>2019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159">
        <f t="shared" si="13"/>
        <v>0</v>
      </c>
    </row>
    <row r="206" spans="2:15" x14ac:dyDescent="0.25">
      <c r="B206" s="3">
        <v>2020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159">
        <f t="shared" si="13"/>
        <v>0</v>
      </c>
    </row>
    <row r="207" spans="2:15" x14ac:dyDescent="0.25">
      <c r="B207" s="91">
        <v>2021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6">
        <v>9095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159">
        <f t="shared" si="13"/>
        <v>9095</v>
      </c>
    </row>
    <row r="208" spans="2:15" x14ac:dyDescent="0.25">
      <c r="B208" s="3">
        <v>2022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159">
        <f t="shared" si="13"/>
        <v>0</v>
      </c>
    </row>
    <row r="209" spans="2:15" x14ac:dyDescent="0.25">
      <c r="B209" s="91">
        <v>2023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159">
        <f t="shared" si="13"/>
        <v>0</v>
      </c>
    </row>
    <row r="210" spans="2:15" x14ac:dyDescent="0.25">
      <c r="B210" s="168">
        <v>2024</v>
      </c>
      <c r="C210" s="170">
        <v>0</v>
      </c>
      <c r="D210" s="170">
        <v>0</v>
      </c>
      <c r="E210" s="170">
        <v>0</v>
      </c>
      <c r="F210" s="170">
        <v>0</v>
      </c>
      <c r="G210" s="170">
        <v>0</v>
      </c>
      <c r="H210" s="170">
        <v>0</v>
      </c>
      <c r="I210" s="170">
        <v>0</v>
      </c>
      <c r="J210" s="170">
        <v>0</v>
      </c>
      <c r="K210" s="9">
        <v>25275</v>
      </c>
      <c r="L210" s="9">
        <v>51505</v>
      </c>
      <c r="M210" s="170">
        <v>0</v>
      </c>
      <c r="N210" s="170">
        <v>0</v>
      </c>
      <c r="O210" s="185">
        <f>SUM(C210:N210)</f>
        <v>76780</v>
      </c>
    </row>
    <row r="211" spans="2:15" x14ac:dyDescent="0.25">
      <c r="B211" s="91">
        <v>2025</v>
      </c>
      <c r="C211" s="6">
        <v>13044</v>
      </c>
      <c r="D211" s="6">
        <v>16482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185">
        <f>SUM(C211:N211)</f>
        <v>29526</v>
      </c>
    </row>
    <row r="212" spans="2:15" x14ac:dyDescent="0.25">
      <c r="B212" s="168">
        <v>2026</v>
      </c>
      <c r="C212" s="9">
        <v>0</v>
      </c>
      <c r="D212" s="9">
        <v>0</v>
      </c>
      <c r="E212" s="9">
        <v>1950</v>
      </c>
      <c r="F212" s="9">
        <v>0</v>
      </c>
      <c r="G212" s="9">
        <v>0</v>
      </c>
      <c r="H212" s="9"/>
      <c r="I212" s="9"/>
      <c r="J212" s="9"/>
      <c r="K212" s="9"/>
      <c r="L212" s="9"/>
      <c r="M212" s="9"/>
      <c r="N212" s="9"/>
      <c r="O212" s="185">
        <f>SUM(C212:N212)</f>
        <v>1950</v>
      </c>
    </row>
  </sheetData>
  <mergeCells count="9">
    <mergeCell ref="B126:F126"/>
    <mergeCell ref="B153:O153"/>
    <mergeCell ref="B154:O154"/>
    <mergeCell ref="B3:J3"/>
    <mergeCell ref="B32:O32"/>
    <mergeCell ref="B55:O55"/>
    <mergeCell ref="B78:O78"/>
    <mergeCell ref="B101:O101"/>
    <mergeCell ref="B125:F125"/>
  </mergeCells>
  <pageMargins left="0.7" right="0.7" top="0.75" bottom="0.75" header="0.3" footer="0.3"/>
  <pageSetup paperSize="9" orientation="portrait" r:id="rId1"/>
  <ignoredErrors>
    <ignoredError sqref="J5 J6:J27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0C58-99D8-4D18-9C66-8A7A3EC551D0}">
  <dimension ref="A2:Z49"/>
  <sheetViews>
    <sheetView zoomScaleNormal="100" workbookViewId="0">
      <selection activeCell="A3" sqref="A3"/>
    </sheetView>
  </sheetViews>
  <sheetFormatPr baseColWidth="10" defaultColWidth="11.42578125" defaultRowHeight="15" x14ac:dyDescent="0.25"/>
  <cols>
    <col min="1" max="16384" width="11.42578125" style="2"/>
  </cols>
  <sheetData>
    <row r="2" spans="1:25" x14ac:dyDescent="0.25">
      <c r="A2" s="97">
        <v>46143</v>
      </c>
      <c r="D2"/>
    </row>
    <row r="3" spans="1:25" ht="15.75" thickBot="1" x14ac:dyDescent="0.3"/>
    <row r="4" spans="1:25" ht="15.75" thickBot="1" x14ac:dyDescent="0.3">
      <c r="A4" s="164"/>
      <c r="B4" s="213">
        <v>1</v>
      </c>
      <c r="C4" s="213">
        <v>2</v>
      </c>
      <c r="D4" s="213">
        <v>3</v>
      </c>
      <c r="E4" s="213">
        <v>4</v>
      </c>
      <c r="F4" s="213">
        <v>5</v>
      </c>
      <c r="G4" s="213">
        <v>6</v>
      </c>
      <c r="H4" s="213">
        <v>7</v>
      </c>
      <c r="I4" s="213">
        <v>8</v>
      </c>
      <c r="J4" s="213">
        <v>9</v>
      </c>
      <c r="K4" s="213">
        <v>10</v>
      </c>
      <c r="L4" s="213">
        <v>11</v>
      </c>
      <c r="M4" s="213">
        <v>12</v>
      </c>
      <c r="N4" s="213">
        <v>13</v>
      </c>
      <c r="O4" s="213">
        <v>14</v>
      </c>
      <c r="P4" s="213">
        <v>15</v>
      </c>
      <c r="Q4" s="213">
        <v>16</v>
      </c>
      <c r="R4" s="213">
        <v>17</v>
      </c>
      <c r="S4" s="213">
        <v>18</v>
      </c>
      <c r="T4" s="213">
        <v>19</v>
      </c>
      <c r="U4" s="213">
        <v>20</v>
      </c>
      <c r="V4" s="213">
        <v>21</v>
      </c>
      <c r="W4" s="213">
        <v>22</v>
      </c>
      <c r="X4" s="213">
        <v>23</v>
      </c>
      <c r="Y4" s="213">
        <v>24</v>
      </c>
    </row>
    <row r="5" spans="1:25" ht="15.75" thickBot="1" x14ac:dyDescent="0.3">
      <c r="A5" s="211">
        <v>1</v>
      </c>
      <c r="B5" s="253">
        <v>199058.22</v>
      </c>
      <c r="C5" s="212">
        <v>79736.3</v>
      </c>
      <c r="D5" s="212">
        <v>41493.300000000003</v>
      </c>
      <c r="E5" s="212">
        <v>41493.300000000003</v>
      </c>
      <c r="F5" s="212">
        <v>41493.300000000003</v>
      </c>
      <c r="G5" s="212">
        <v>41767.82</v>
      </c>
      <c r="H5" s="212">
        <v>41767.82</v>
      </c>
      <c r="I5" s="212">
        <v>43468.33</v>
      </c>
      <c r="J5" s="212">
        <v>43468.33</v>
      </c>
      <c r="K5" s="212">
        <v>223001.36</v>
      </c>
      <c r="L5" s="212">
        <v>223001.36</v>
      </c>
      <c r="M5" s="212">
        <v>294774</v>
      </c>
      <c r="N5" s="212">
        <v>233565.77</v>
      </c>
      <c r="O5" s="212">
        <v>233565.77</v>
      </c>
      <c r="P5" s="212">
        <v>233565.77</v>
      </c>
      <c r="Q5" s="212">
        <v>233565.77</v>
      </c>
      <c r="R5" s="212">
        <v>233565.77</v>
      </c>
      <c r="S5" s="212">
        <v>233565.77</v>
      </c>
      <c r="T5" s="212">
        <v>228355.95</v>
      </c>
      <c r="U5" s="212">
        <v>228355.95</v>
      </c>
      <c r="V5" s="212">
        <v>228355.95</v>
      </c>
      <c r="W5" s="212">
        <v>228355.95</v>
      </c>
      <c r="X5" s="212">
        <v>228355.95</v>
      </c>
      <c r="Y5" s="212">
        <v>90899.48</v>
      </c>
    </row>
    <row r="6" spans="1:25" ht="15.75" thickBot="1" x14ac:dyDescent="0.3">
      <c r="A6" s="211">
        <v>2</v>
      </c>
      <c r="B6" s="212">
        <v>66704.91</v>
      </c>
      <c r="C6" s="212">
        <v>63150.38</v>
      </c>
      <c r="D6" s="212">
        <v>43824.41</v>
      </c>
      <c r="E6" s="212">
        <v>43824.41</v>
      </c>
      <c r="F6" s="212">
        <v>43824.41</v>
      </c>
      <c r="G6" s="212">
        <v>61837.87</v>
      </c>
      <c r="H6" s="212">
        <v>63348.94</v>
      </c>
      <c r="I6" s="212">
        <v>63348.94</v>
      </c>
      <c r="J6" s="212">
        <v>74833.47</v>
      </c>
      <c r="K6" s="212">
        <v>189207.39</v>
      </c>
      <c r="L6" s="212">
        <v>200149.1</v>
      </c>
      <c r="M6" s="212">
        <v>220521.59</v>
      </c>
      <c r="N6" s="212">
        <v>220521.59</v>
      </c>
      <c r="O6" s="212">
        <v>220521.59</v>
      </c>
      <c r="P6" s="212">
        <v>220521.59</v>
      </c>
      <c r="Q6" s="212">
        <v>220521.59</v>
      </c>
      <c r="R6" s="212">
        <v>220521.59</v>
      </c>
      <c r="S6" s="212">
        <v>220521.59</v>
      </c>
      <c r="T6" s="212">
        <v>228952.55</v>
      </c>
      <c r="U6" s="212">
        <v>228952.55</v>
      </c>
      <c r="V6" s="212">
        <v>228952.55</v>
      </c>
      <c r="W6" s="212">
        <v>228952.55</v>
      </c>
      <c r="X6" s="212">
        <v>228952.55</v>
      </c>
      <c r="Y6" s="212">
        <v>218693.51</v>
      </c>
    </row>
    <row r="7" spans="1:25" ht="15.75" thickBot="1" x14ac:dyDescent="0.3">
      <c r="A7" s="211">
        <v>3</v>
      </c>
      <c r="B7" s="212">
        <v>205861.42</v>
      </c>
      <c r="C7" s="212">
        <v>81399.02</v>
      </c>
      <c r="D7" s="212">
        <v>69197.350000000006</v>
      </c>
      <c r="E7" s="212">
        <v>65931.070000000007</v>
      </c>
      <c r="F7" s="212">
        <v>66472.179999999993</v>
      </c>
      <c r="G7" s="212">
        <v>66260.88</v>
      </c>
      <c r="H7" s="212">
        <v>66239.75</v>
      </c>
      <c r="I7" s="212">
        <v>62944.43</v>
      </c>
      <c r="J7" s="212">
        <v>63018.71</v>
      </c>
      <c r="K7" s="212">
        <v>199190.81</v>
      </c>
      <c r="L7" s="212">
        <v>199190.81</v>
      </c>
      <c r="M7" s="212">
        <v>199190.81</v>
      </c>
      <c r="N7" s="212">
        <v>199190.81</v>
      </c>
      <c r="O7" s="212">
        <v>74833.47</v>
      </c>
      <c r="P7" s="212">
        <v>66239.75</v>
      </c>
      <c r="Q7" s="212">
        <v>65664.990000000005</v>
      </c>
      <c r="R7" s="212">
        <v>65664.990000000005</v>
      </c>
      <c r="S7" s="212">
        <v>199190.81</v>
      </c>
      <c r="T7" s="212">
        <v>220917.31</v>
      </c>
      <c r="U7" s="212">
        <v>220917.31</v>
      </c>
      <c r="V7" s="212">
        <v>220917.31</v>
      </c>
      <c r="W7" s="212">
        <v>220917.31</v>
      </c>
      <c r="X7" s="212">
        <v>220917.31</v>
      </c>
      <c r="Y7" s="212">
        <v>218952.58</v>
      </c>
    </row>
    <row r="8" spans="1:25" ht="15.75" thickBot="1" x14ac:dyDescent="0.3">
      <c r="A8" s="211">
        <v>4</v>
      </c>
      <c r="B8" s="212">
        <v>192074.65</v>
      </c>
      <c r="C8" s="212">
        <v>35395.47</v>
      </c>
      <c r="D8" s="212">
        <v>35395.47</v>
      </c>
      <c r="E8" s="212">
        <v>35395.47</v>
      </c>
      <c r="F8" s="212">
        <v>35395.47</v>
      </c>
      <c r="G8" s="212">
        <v>67136.19</v>
      </c>
      <c r="H8" s="212">
        <v>181274.22</v>
      </c>
      <c r="I8" s="212">
        <v>181274.22</v>
      </c>
      <c r="J8" s="212">
        <v>181274.22</v>
      </c>
      <c r="K8" s="212">
        <v>181274.22</v>
      </c>
      <c r="L8" s="212">
        <v>181274.22</v>
      </c>
      <c r="M8" s="212">
        <v>181274.22</v>
      </c>
      <c r="N8" s="212">
        <v>181274.22</v>
      </c>
      <c r="O8" s="212">
        <v>181274.22</v>
      </c>
      <c r="P8" s="212">
        <v>181274.22</v>
      </c>
      <c r="Q8" s="212">
        <v>181274.22</v>
      </c>
      <c r="R8" s="212">
        <v>196952.88</v>
      </c>
      <c r="S8" s="212">
        <v>196952.88</v>
      </c>
      <c r="T8" s="212">
        <v>197349.56</v>
      </c>
      <c r="U8" s="212">
        <v>197349.56</v>
      </c>
      <c r="V8" s="212">
        <v>197349.56</v>
      </c>
      <c r="W8" s="212">
        <v>197349.56</v>
      </c>
      <c r="X8" s="212">
        <v>197349.56</v>
      </c>
      <c r="Y8" s="212">
        <v>197349.56</v>
      </c>
    </row>
    <row r="9" spans="1:25" ht="15.75" thickBot="1" x14ac:dyDescent="0.3">
      <c r="A9" s="211">
        <v>5</v>
      </c>
      <c r="B9" s="212">
        <v>182091.42</v>
      </c>
      <c r="C9" s="212">
        <v>182091.42</v>
      </c>
      <c r="D9" s="212">
        <v>182091.42</v>
      </c>
      <c r="E9" s="212">
        <v>182091.42</v>
      </c>
      <c r="F9" s="212">
        <v>182091.42</v>
      </c>
      <c r="G9" s="212">
        <v>188984.86</v>
      </c>
      <c r="H9" s="212">
        <v>188984.86</v>
      </c>
      <c r="I9" s="212">
        <v>188984.86</v>
      </c>
      <c r="J9" s="212">
        <v>194020.92</v>
      </c>
      <c r="K9" s="212">
        <v>194020.92</v>
      </c>
      <c r="L9" s="212">
        <v>194020.92</v>
      </c>
      <c r="M9" s="212">
        <v>194020.92</v>
      </c>
      <c r="N9" s="212">
        <v>194020.92</v>
      </c>
      <c r="O9" s="212">
        <v>194020.92</v>
      </c>
      <c r="P9" s="212">
        <v>194020.92</v>
      </c>
      <c r="Q9" s="212">
        <v>194020.92</v>
      </c>
      <c r="R9" s="212">
        <v>194020.92</v>
      </c>
      <c r="S9" s="212">
        <v>194020.92</v>
      </c>
      <c r="T9" s="212">
        <v>195208.52</v>
      </c>
      <c r="U9" s="212">
        <v>195208.52</v>
      </c>
      <c r="V9" s="212">
        <v>195208.52</v>
      </c>
      <c r="W9" s="212">
        <v>195208.52</v>
      </c>
      <c r="X9" s="212">
        <v>195208.52</v>
      </c>
      <c r="Y9" s="212">
        <v>185368.04</v>
      </c>
    </row>
    <row r="10" spans="1:25" ht="15.75" thickBot="1" x14ac:dyDescent="0.3">
      <c r="A10" s="211">
        <v>6</v>
      </c>
      <c r="B10" s="212">
        <v>183195.45</v>
      </c>
      <c r="C10" s="212">
        <v>183195.45</v>
      </c>
      <c r="D10" s="212">
        <v>183195.45</v>
      </c>
      <c r="E10" s="212">
        <v>183195.45</v>
      </c>
      <c r="F10" s="212">
        <v>183195.45</v>
      </c>
      <c r="G10" s="212">
        <v>188668.42</v>
      </c>
      <c r="H10" s="212">
        <v>188668.42</v>
      </c>
      <c r="I10" s="212">
        <v>188668.42</v>
      </c>
      <c r="J10" s="212">
        <v>195754.17</v>
      </c>
      <c r="K10" s="212">
        <v>195754.17</v>
      </c>
      <c r="L10" s="212">
        <v>195754.17</v>
      </c>
      <c r="M10" s="212">
        <v>195754.17</v>
      </c>
      <c r="N10" s="212">
        <v>195754.17</v>
      </c>
      <c r="O10" s="212">
        <v>195754.17</v>
      </c>
      <c r="P10" s="212">
        <v>195754.17</v>
      </c>
      <c r="Q10" s="212">
        <v>195754.17</v>
      </c>
      <c r="R10" s="212">
        <v>195754.17</v>
      </c>
      <c r="S10" s="212">
        <v>195754.17</v>
      </c>
      <c r="T10" s="212">
        <v>194000.82</v>
      </c>
      <c r="U10" s="212">
        <v>194000.82</v>
      </c>
      <c r="V10" s="212">
        <v>194000.82</v>
      </c>
      <c r="W10" s="212">
        <v>194000.82</v>
      </c>
      <c r="X10" s="212">
        <v>194000.82</v>
      </c>
      <c r="Y10" s="212">
        <v>183195.45</v>
      </c>
    </row>
    <row r="11" spans="1:25" ht="15.75" thickBot="1" x14ac:dyDescent="0.3">
      <c r="A11" s="211">
        <v>7</v>
      </c>
      <c r="B11" s="212">
        <v>117692.77</v>
      </c>
      <c r="C11" s="212">
        <v>117692.77</v>
      </c>
      <c r="D11" s="212">
        <v>117692.77</v>
      </c>
      <c r="E11" s="212">
        <v>86572.67</v>
      </c>
      <c r="F11" s="212">
        <v>69409.63</v>
      </c>
      <c r="G11" s="212">
        <v>87401.21</v>
      </c>
      <c r="H11" s="212">
        <v>182671.48</v>
      </c>
      <c r="I11" s="212">
        <v>182671.48</v>
      </c>
      <c r="J11" s="212">
        <v>195609.98</v>
      </c>
      <c r="K11" s="212">
        <v>195609.98</v>
      </c>
      <c r="L11" s="212">
        <v>195609.98</v>
      </c>
      <c r="M11" s="212">
        <v>195609.98</v>
      </c>
      <c r="N11" s="212">
        <v>195609.98</v>
      </c>
      <c r="O11" s="212">
        <v>195609.98</v>
      </c>
      <c r="P11" s="212">
        <v>195609.98</v>
      </c>
      <c r="Q11" s="212">
        <v>195609.98</v>
      </c>
      <c r="R11" s="212">
        <v>195609.98</v>
      </c>
      <c r="S11" s="212">
        <v>195609.98</v>
      </c>
      <c r="T11" s="212">
        <v>196580.23</v>
      </c>
      <c r="U11" s="212">
        <v>196580.23</v>
      </c>
      <c r="V11" s="212">
        <v>196580.23</v>
      </c>
      <c r="W11" s="212">
        <v>196580.23</v>
      </c>
      <c r="X11" s="212">
        <v>196580.23</v>
      </c>
      <c r="Y11" s="212">
        <v>181570.68</v>
      </c>
    </row>
    <row r="12" spans="1:25" ht="15.75" thickBot="1" x14ac:dyDescent="0.3">
      <c r="A12" s="211">
        <v>8</v>
      </c>
      <c r="B12" s="212">
        <v>116152.93</v>
      </c>
      <c r="C12" s="212">
        <v>116152.93</v>
      </c>
      <c r="D12" s="212">
        <v>38125.449999999997</v>
      </c>
      <c r="E12" s="212">
        <v>38125.449999999997</v>
      </c>
      <c r="F12" s="212">
        <v>116152.93</v>
      </c>
      <c r="G12" s="212">
        <v>116152.93</v>
      </c>
      <c r="H12" s="212">
        <v>165230.12</v>
      </c>
      <c r="I12" s="212">
        <v>196050.29</v>
      </c>
      <c r="J12" s="212">
        <v>196050.29</v>
      </c>
      <c r="K12" s="212">
        <v>196050.29</v>
      </c>
      <c r="L12" s="212">
        <v>196050.29</v>
      </c>
      <c r="M12" s="212">
        <v>196050.29</v>
      </c>
      <c r="N12" s="212">
        <v>196050.29</v>
      </c>
      <c r="O12" s="212">
        <v>196050.29</v>
      </c>
      <c r="P12" s="212">
        <v>196050.29</v>
      </c>
      <c r="Q12" s="212">
        <v>196050.29</v>
      </c>
      <c r="R12" s="212">
        <v>196050.29</v>
      </c>
      <c r="S12" s="212">
        <v>196050.29</v>
      </c>
      <c r="T12" s="212">
        <v>200419.1</v>
      </c>
      <c r="U12" s="212">
        <v>200419.1</v>
      </c>
      <c r="V12" s="212">
        <v>200419.1</v>
      </c>
      <c r="W12" s="212">
        <v>200419.1</v>
      </c>
      <c r="X12" s="212">
        <v>200419.1</v>
      </c>
      <c r="Y12" s="212">
        <v>181464.34</v>
      </c>
    </row>
    <row r="13" spans="1:25" ht="15.75" thickBot="1" x14ac:dyDescent="0.3">
      <c r="A13" s="211">
        <v>9</v>
      </c>
      <c r="B13" s="212">
        <v>182275.35</v>
      </c>
      <c r="C13" s="212">
        <v>182275.35</v>
      </c>
      <c r="D13" s="212">
        <v>114897.58</v>
      </c>
      <c r="E13" s="212">
        <v>114897.58</v>
      </c>
      <c r="F13" s="212">
        <v>114897.58</v>
      </c>
      <c r="G13" s="212">
        <v>114938.12</v>
      </c>
      <c r="H13" s="212">
        <v>182878.8</v>
      </c>
      <c r="I13" s="212">
        <v>182878.8</v>
      </c>
      <c r="J13" s="212">
        <v>182878.8</v>
      </c>
      <c r="K13" s="212">
        <v>182878.8</v>
      </c>
      <c r="L13" s="212">
        <v>182878.8</v>
      </c>
      <c r="M13" s="212">
        <v>295855.81</v>
      </c>
      <c r="N13" s="212">
        <v>295855.81</v>
      </c>
      <c r="O13" s="212">
        <v>295855.81</v>
      </c>
      <c r="P13" s="212">
        <v>304295.99</v>
      </c>
      <c r="Q13" s="212">
        <v>304295.99</v>
      </c>
      <c r="R13" s="212">
        <v>304295.99</v>
      </c>
      <c r="S13" s="212">
        <v>304295.99</v>
      </c>
      <c r="T13" s="212">
        <v>304835.17</v>
      </c>
      <c r="U13" s="212">
        <v>304835.17</v>
      </c>
      <c r="V13" s="212">
        <v>304835.17</v>
      </c>
      <c r="W13" s="212">
        <v>202308.14</v>
      </c>
      <c r="X13" s="212">
        <v>202308.14</v>
      </c>
      <c r="Y13" s="212">
        <v>195690.71</v>
      </c>
    </row>
    <row r="14" spans="1:25" ht="15.75" thickBot="1" x14ac:dyDescent="0.3">
      <c r="A14" s="211">
        <v>10</v>
      </c>
      <c r="B14" s="212">
        <v>205534.13</v>
      </c>
      <c r="C14" s="212">
        <v>205534.13</v>
      </c>
      <c r="D14" s="212">
        <v>165624.13</v>
      </c>
      <c r="E14" s="212">
        <v>146665.31</v>
      </c>
      <c r="F14" s="212">
        <v>146665.31</v>
      </c>
      <c r="G14" s="212">
        <v>150737.79999999999</v>
      </c>
      <c r="H14" s="212">
        <v>116170.25</v>
      </c>
      <c r="I14" s="212">
        <v>116170.25</v>
      </c>
      <c r="J14" s="212">
        <v>116170.25</v>
      </c>
      <c r="K14" s="212">
        <v>116170.25</v>
      </c>
      <c r="L14" s="212">
        <v>192701.6</v>
      </c>
      <c r="M14" s="212">
        <v>192701.6</v>
      </c>
      <c r="N14" s="212">
        <v>192701.6</v>
      </c>
      <c r="O14" s="212">
        <v>192701.6</v>
      </c>
      <c r="P14" s="212">
        <v>116170.25</v>
      </c>
      <c r="Q14" s="212">
        <v>116170.25</v>
      </c>
      <c r="R14" s="212">
        <v>210280.47</v>
      </c>
      <c r="S14" s="212">
        <v>210280.47</v>
      </c>
      <c r="T14" s="212">
        <v>207415.53</v>
      </c>
      <c r="U14" s="212">
        <v>207415.53</v>
      </c>
      <c r="V14" s="212">
        <v>304810.45</v>
      </c>
      <c r="W14" s="212">
        <v>304810.45</v>
      </c>
      <c r="X14" s="212">
        <v>304810.45</v>
      </c>
      <c r="Y14" s="212">
        <v>205534.13</v>
      </c>
    </row>
    <row r="15" spans="1:25" ht="15.75" thickBot="1" x14ac:dyDescent="0.3">
      <c r="A15" s="211">
        <v>11</v>
      </c>
      <c r="B15" s="212">
        <v>202633.98</v>
      </c>
      <c r="C15" s="212">
        <v>202633.98</v>
      </c>
      <c r="D15" s="212">
        <v>202633.98</v>
      </c>
      <c r="E15" s="212">
        <v>202633.98</v>
      </c>
      <c r="F15" s="212">
        <v>202633.98</v>
      </c>
      <c r="G15" s="212">
        <v>201288.22</v>
      </c>
      <c r="H15" s="212">
        <v>201288.22</v>
      </c>
      <c r="I15" s="212">
        <v>201288.22</v>
      </c>
      <c r="J15" s="212">
        <v>201288.22</v>
      </c>
      <c r="K15" s="212">
        <v>201288.22</v>
      </c>
      <c r="L15" s="212">
        <v>201288.22</v>
      </c>
      <c r="M15" s="212">
        <v>201288.22</v>
      </c>
      <c r="N15" s="212">
        <v>201288.22</v>
      </c>
      <c r="O15" s="212">
        <v>201288.22</v>
      </c>
      <c r="P15" s="212">
        <v>201288.22</v>
      </c>
      <c r="Q15" s="212">
        <v>299833.45</v>
      </c>
      <c r="R15" s="212">
        <v>299833.45</v>
      </c>
      <c r="S15" s="212">
        <v>293805.56</v>
      </c>
      <c r="T15" s="212">
        <v>313047.51</v>
      </c>
      <c r="U15" s="212">
        <v>313510.09999999998</v>
      </c>
      <c r="V15" s="212">
        <v>313510.09999999998</v>
      </c>
      <c r="W15" s="212">
        <v>313510.09999999998</v>
      </c>
      <c r="X15" s="212">
        <v>310206.46000000002</v>
      </c>
      <c r="Y15" s="212">
        <v>202633.98</v>
      </c>
    </row>
    <row r="16" spans="1:25" ht="15.75" thickBot="1" x14ac:dyDescent="0.3">
      <c r="A16" s="211">
        <v>12</v>
      </c>
      <c r="B16" s="212">
        <v>182359.63</v>
      </c>
      <c r="C16" s="212">
        <v>166636.56</v>
      </c>
      <c r="D16" s="212">
        <v>166636.56</v>
      </c>
      <c r="E16" s="212">
        <v>115061.9</v>
      </c>
      <c r="F16" s="212">
        <v>115061.9</v>
      </c>
      <c r="G16" s="212">
        <v>183172.55</v>
      </c>
      <c r="H16" s="212">
        <v>303454.89</v>
      </c>
      <c r="I16" s="212">
        <v>305675.15999999997</v>
      </c>
      <c r="J16" s="212">
        <v>305675.15999999997</v>
      </c>
      <c r="K16" s="212">
        <v>305675.15999999997</v>
      </c>
      <c r="L16" s="212">
        <v>305675.15999999997</v>
      </c>
      <c r="M16" s="212">
        <v>305675.15999999997</v>
      </c>
      <c r="N16" s="212">
        <v>301880.52</v>
      </c>
      <c r="O16" s="212">
        <v>215441.89</v>
      </c>
      <c r="P16" s="212">
        <v>215441.89</v>
      </c>
      <c r="Q16" s="212">
        <v>215441.89</v>
      </c>
      <c r="R16" s="212">
        <v>215441.89</v>
      </c>
      <c r="S16" s="212">
        <v>305675.15999999997</v>
      </c>
      <c r="T16" s="212">
        <v>316580.51</v>
      </c>
      <c r="U16" s="212">
        <v>316580.51</v>
      </c>
      <c r="V16" s="212">
        <v>316580.51</v>
      </c>
      <c r="W16" s="212">
        <v>316580.51</v>
      </c>
      <c r="X16" s="212">
        <v>316580.51</v>
      </c>
      <c r="Y16" s="212">
        <v>299739.3</v>
      </c>
    </row>
    <row r="17" spans="1:25" ht="15.75" thickBot="1" x14ac:dyDescent="0.3">
      <c r="A17" s="211">
        <v>13</v>
      </c>
      <c r="B17" s="212">
        <v>182978.1</v>
      </c>
      <c r="C17" s="212">
        <v>182978.1</v>
      </c>
      <c r="D17" s="212">
        <v>182978.1</v>
      </c>
      <c r="E17" s="212">
        <v>182978.1</v>
      </c>
      <c r="F17" s="212">
        <v>182978.1</v>
      </c>
      <c r="G17" s="212">
        <v>183394.79</v>
      </c>
      <c r="H17" s="212">
        <v>314638.93</v>
      </c>
      <c r="I17" s="212">
        <v>314638.93</v>
      </c>
      <c r="J17" s="212">
        <v>314638.93</v>
      </c>
      <c r="K17" s="212">
        <v>301744.8</v>
      </c>
      <c r="L17" s="212">
        <v>301946.11</v>
      </c>
      <c r="M17" s="212">
        <v>301946.11</v>
      </c>
      <c r="N17" s="212">
        <v>240410.37</v>
      </c>
      <c r="O17" s="212">
        <v>183394.79</v>
      </c>
      <c r="P17" s="212">
        <v>183394.79</v>
      </c>
      <c r="Q17" s="212">
        <v>183394.79</v>
      </c>
      <c r="R17" s="212">
        <v>304290.45</v>
      </c>
      <c r="S17" s="212">
        <v>314638.93</v>
      </c>
      <c r="T17" s="212">
        <v>316295.81</v>
      </c>
      <c r="U17" s="212">
        <v>316295.81</v>
      </c>
      <c r="V17" s="212">
        <v>316295.81</v>
      </c>
      <c r="W17" s="212">
        <v>316295.81</v>
      </c>
      <c r="X17" s="212">
        <v>313441.99</v>
      </c>
      <c r="Y17" s="212">
        <v>313777.74</v>
      </c>
    </row>
    <row r="18" spans="1:25" ht="15.75" thickBot="1" x14ac:dyDescent="0.3">
      <c r="A18" s="211">
        <v>14</v>
      </c>
      <c r="B18" s="212">
        <v>286824.18</v>
      </c>
      <c r="C18" s="212">
        <v>239591.84</v>
      </c>
      <c r="D18" s="212">
        <v>239591.84</v>
      </c>
      <c r="E18" s="212">
        <v>239591.84</v>
      </c>
      <c r="F18" s="212">
        <v>234479.84</v>
      </c>
      <c r="G18" s="212">
        <v>299499.57</v>
      </c>
      <c r="H18" s="212">
        <v>314208.86</v>
      </c>
      <c r="I18" s="212">
        <v>314208.86</v>
      </c>
      <c r="J18" s="212">
        <v>314208.86</v>
      </c>
      <c r="K18" s="212">
        <v>314208.86</v>
      </c>
      <c r="L18" s="212">
        <v>314208.86</v>
      </c>
      <c r="M18" s="212">
        <v>314208.86</v>
      </c>
      <c r="N18" s="212">
        <v>314208.86</v>
      </c>
      <c r="O18" s="212">
        <v>314208.86</v>
      </c>
      <c r="P18" s="212">
        <v>314208.86</v>
      </c>
      <c r="Q18" s="212">
        <v>314208.86</v>
      </c>
      <c r="R18" s="212">
        <v>314208.86</v>
      </c>
      <c r="S18" s="212">
        <v>317421.96999999997</v>
      </c>
      <c r="T18" s="212">
        <v>317611.25</v>
      </c>
      <c r="U18" s="212">
        <v>317611.25</v>
      </c>
      <c r="V18" s="212">
        <v>317611.25</v>
      </c>
      <c r="W18" s="212">
        <v>317611.25</v>
      </c>
      <c r="X18" s="212">
        <v>317611.25</v>
      </c>
      <c r="Y18" s="212">
        <v>317012.7</v>
      </c>
    </row>
    <row r="19" spans="1:25" ht="15.75" thickBot="1" x14ac:dyDescent="0.3">
      <c r="A19" s="211">
        <v>15</v>
      </c>
      <c r="B19" s="212">
        <v>313398.68</v>
      </c>
      <c r="C19" s="212">
        <v>233304.78</v>
      </c>
      <c r="D19" s="212">
        <v>233304.78</v>
      </c>
      <c r="E19" s="212">
        <v>233304.78</v>
      </c>
      <c r="F19" s="212">
        <v>233304.78</v>
      </c>
      <c r="G19" s="212">
        <v>236412.69</v>
      </c>
      <c r="H19" s="212">
        <v>287331.7</v>
      </c>
      <c r="I19" s="212">
        <v>287331.7</v>
      </c>
      <c r="J19" s="212">
        <v>303021.90999999997</v>
      </c>
      <c r="K19" s="212">
        <v>287331.7</v>
      </c>
      <c r="L19" s="212">
        <v>287331.7</v>
      </c>
      <c r="M19" s="212">
        <v>236412.69</v>
      </c>
      <c r="N19" s="212">
        <v>236412.69</v>
      </c>
      <c r="O19" s="212">
        <v>236412.69</v>
      </c>
      <c r="P19" s="212">
        <v>236412.69</v>
      </c>
      <c r="Q19" s="212">
        <v>236412.69</v>
      </c>
      <c r="R19" s="212">
        <v>296163.05</v>
      </c>
      <c r="S19" s="212">
        <v>301959.40999999997</v>
      </c>
      <c r="T19" s="212">
        <v>302073.13</v>
      </c>
      <c r="U19" s="212">
        <v>302073.13</v>
      </c>
      <c r="V19" s="212">
        <v>302073.13</v>
      </c>
      <c r="W19" s="212">
        <v>302073.13</v>
      </c>
      <c r="X19" s="212">
        <v>302073.13</v>
      </c>
      <c r="Y19" s="212">
        <v>303771</v>
      </c>
    </row>
    <row r="20" spans="1:25" ht="15.75" thickBot="1" x14ac:dyDescent="0.3">
      <c r="A20" s="211">
        <v>16</v>
      </c>
      <c r="B20" s="212">
        <v>302694.96999999997</v>
      </c>
      <c r="C20" s="212">
        <v>237269.18</v>
      </c>
      <c r="D20" s="212">
        <v>237269.18</v>
      </c>
      <c r="E20" s="212">
        <v>237269.18</v>
      </c>
      <c r="F20" s="212">
        <v>237269.18</v>
      </c>
      <c r="G20" s="212">
        <v>237899.57</v>
      </c>
      <c r="H20" s="212">
        <v>302020.49</v>
      </c>
      <c r="I20" s="212">
        <v>302117.88</v>
      </c>
      <c r="J20" s="212">
        <v>302117.88</v>
      </c>
      <c r="K20" s="212">
        <v>302117.88</v>
      </c>
      <c r="L20" s="212">
        <v>302740.86</v>
      </c>
      <c r="M20" s="212">
        <v>302740.86</v>
      </c>
      <c r="N20" s="212">
        <v>302740.86</v>
      </c>
      <c r="O20" s="212">
        <v>302740.86</v>
      </c>
      <c r="P20" s="212">
        <v>302740.86</v>
      </c>
      <c r="Q20" s="212">
        <v>302740.86</v>
      </c>
      <c r="R20" s="212">
        <v>302740.86</v>
      </c>
      <c r="S20" s="212">
        <v>302740.86</v>
      </c>
      <c r="T20" s="212">
        <v>301996.3</v>
      </c>
      <c r="U20" s="212">
        <v>305178.19</v>
      </c>
      <c r="V20" s="212">
        <v>305178.19</v>
      </c>
      <c r="W20" s="212">
        <v>305178.19</v>
      </c>
      <c r="X20" s="212">
        <v>305178.19</v>
      </c>
      <c r="Y20" s="212">
        <v>302694.96999999997</v>
      </c>
    </row>
    <row r="21" spans="1:25" ht="15.75" thickBot="1" x14ac:dyDescent="0.3">
      <c r="A21" s="211">
        <v>17</v>
      </c>
      <c r="B21" s="212">
        <v>303841.71000000002</v>
      </c>
      <c r="C21" s="212">
        <v>303841.71000000002</v>
      </c>
      <c r="D21" s="212">
        <v>237891.7</v>
      </c>
      <c r="E21" s="212">
        <v>237891.7</v>
      </c>
      <c r="F21" s="212">
        <v>237891.7</v>
      </c>
      <c r="G21" s="212">
        <v>238840.39</v>
      </c>
      <c r="H21" s="212">
        <v>236659.82</v>
      </c>
      <c r="I21" s="212">
        <v>205781.23</v>
      </c>
      <c r="J21" s="212">
        <v>238840.39</v>
      </c>
      <c r="K21" s="212">
        <v>238840.39</v>
      </c>
      <c r="L21" s="212">
        <v>302512.55</v>
      </c>
      <c r="M21" s="212">
        <v>302512.55</v>
      </c>
      <c r="N21" s="212">
        <v>302512.55</v>
      </c>
      <c r="O21" s="212">
        <v>302512.55</v>
      </c>
      <c r="P21" s="212">
        <v>302512.55</v>
      </c>
      <c r="Q21" s="212">
        <v>302512.55</v>
      </c>
      <c r="R21" s="212">
        <v>302512.55</v>
      </c>
      <c r="S21" s="212">
        <v>302512.55</v>
      </c>
      <c r="T21" s="212">
        <v>304912.90999999997</v>
      </c>
      <c r="U21" s="212">
        <v>304912.90999999997</v>
      </c>
      <c r="V21" s="212">
        <v>304912.90999999997</v>
      </c>
      <c r="W21" s="212">
        <v>304912.90999999997</v>
      </c>
      <c r="X21" s="212">
        <v>304912.90999999997</v>
      </c>
      <c r="Y21" s="212">
        <v>303841.71000000002</v>
      </c>
    </row>
    <row r="22" spans="1:25" ht="15.75" thickBot="1" x14ac:dyDescent="0.3">
      <c r="A22" s="211">
        <v>18</v>
      </c>
      <c r="B22" s="212">
        <v>319972.05</v>
      </c>
      <c r="C22" s="212">
        <v>319972.05</v>
      </c>
      <c r="D22" s="212">
        <v>238314.35</v>
      </c>
      <c r="E22" s="212">
        <v>238314.35</v>
      </c>
      <c r="F22" s="212">
        <v>238314.35</v>
      </c>
      <c r="G22" s="212">
        <v>238156.96</v>
      </c>
      <c r="H22" s="212">
        <v>238156.96</v>
      </c>
      <c r="I22" s="212">
        <v>326744.45</v>
      </c>
      <c r="J22" s="212">
        <v>330963.46000000002</v>
      </c>
      <c r="K22" s="212">
        <v>330963.46000000002</v>
      </c>
      <c r="L22" s="212">
        <v>330963.46000000002</v>
      </c>
      <c r="M22" s="212">
        <v>330963.46000000002</v>
      </c>
      <c r="N22" s="212">
        <v>330963.46000000002</v>
      </c>
      <c r="O22" s="212">
        <v>310680.37</v>
      </c>
      <c r="P22" s="212">
        <v>310680.37</v>
      </c>
      <c r="Q22" s="212">
        <v>270839.49</v>
      </c>
      <c r="R22" s="212">
        <v>270839.49</v>
      </c>
      <c r="S22" s="212">
        <v>330963.46000000002</v>
      </c>
      <c r="T22" s="212">
        <v>335311.89</v>
      </c>
      <c r="U22" s="212">
        <v>335311.89</v>
      </c>
      <c r="V22" s="212">
        <v>335311.89</v>
      </c>
      <c r="W22" s="212">
        <v>335311.89</v>
      </c>
      <c r="X22" s="212">
        <v>335311.89</v>
      </c>
      <c r="Y22" s="212">
        <v>328526.24</v>
      </c>
    </row>
    <row r="23" spans="1:25" ht="15.75" thickBot="1" x14ac:dyDescent="0.3">
      <c r="A23" s="211">
        <v>19</v>
      </c>
      <c r="B23" s="212">
        <v>327474.27</v>
      </c>
      <c r="C23" s="212">
        <v>269106.31</v>
      </c>
      <c r="D23" s="212">
        <v>269106.31</v>
      </c>
      <c r="E23" s="212">
        <v>269106.31</v>
      </c>
      <c r="F23" s="212">
        <v>269106.31</v>
      </c>
      <c r="G23" s="212">
        <v>311117.31</v>
      </c>
      <c r="H23" s="212">
        <v>326775.44</v>
      </c>
      <c r="I23" s="212">
        <v>326775.44</v>
      </c>
      <c r="J23" s="212">
        <v>326775.44</v>
      </c>
      <c r="K23" s="212">
        <v>329149.63</v>
      </c>
      <c r="L23" s="212">
        <v>329149.63</v>
      </c>
      <c r="M23" s="212">
        <v>329149.63</v>
      </c>
      <c r="N23" s="212">
        <v>329149.63</v>
      </c>
      <c r="O23" s="212">
        <v>329149.63</v>
      </c>
      <c r="P23" s="212">
        <v>326775.44</v>
      </c>
      <c r="Q23" s="212">
        <v>326775.44</v>
      </c>
      <c r="R23" s="212">
        <v>326775.44</v>
      </c>
      <c r="S23" s="212">
        <v>329149.63</v>
      </c>
      <c r="T23" s="212">
        <v>333689.56</v>
      </c>
      <c r="U23" s="212">
        <v>333689.56</v>
      </c>
      <c r="V23" s="212">
        <v>333689.56</v>
      </c>
      <c r="W23" s="212">
        <v>333689.56</v>
      </c>
      <c r="X23" s="212">
        <v>333689.56</v>
      </c>
      <c r="Y23" s="212">
        <v>330834.5</v>
      </c>
    </row>
    <row r="24" spans="1:25" ht="15.75" thickBot="1" x14ac:dyDescent="0.3">
      <c r="A24" s="211">
        <v>20</v>
      </c>
      <c r="B24" s="212">
        <v>328183.37</v>
      </c>
      <c r="C24" s="212">
        <v>317053.65000000002</v>
      </c>
      <c r="D24" s="212">
        <v>205479.4</v>
      </c>
      <c r="E24" s="212">
        <v>180441.52</v>
      </c>
      <c r="F24" s="212">
        <v>278828.56</v>
      </c>
      <c r="G24" s="212">
        <v>326878.14</v>
      </c>
      <c r="H24" s="212">
        <v>328814.18</v>
      </c>
      <c r="I24" s="212">
        <v>328814.18</v>
      </c>
      <c r="J24" s="212">
        <v>330921.71999999997</v>
      </c>
      <c r="K24" s="212">
        <v>330921.71999999997</v>
      </c>
      <c r="L24" s="212">
        <v>330921.71999999997</v>
      </c>
      <c r="M24" s="212">
        <v>352988.66</v>
      </c>
      <c r="N24" s="212">
        <v>352988.66</v>
      </c>
      <c r="O24" s="212">
        <v>352988.66</v>
      </c>
      <c r="P24" s="212">
        <v>352988.66</v>
      </c>
      <c r="Q24" s="212">
        <v>352988.66</v>
      </c>
      <c r="R24" s="212">
        <v>352988.66</v>
      </c>
      <c r="S24" s="212">
        <v>463887.83</v>
      </c>
      <c r="T24" s="212">
        <v>479707.58</v>
      </c>
      <c r="U24" s="212">
        <v>479707.58</v>
      </c>
      <c r="V24" s="212">
        <v>479707.58</v>
      </c>
      <c r="W24" s="212">
        <v>352049.67</v>
      </c>
      <c r="X24" s="212">
        <v>352049.67</v>
      </c>
      <c r="Y24" s="212">
        <v>354456.53</v>
      </c>
    </row>
    <row r="25" spans="1:25" ht="15.75" thickBot="1" x14ac:dyDescent="0.3">
      <c r="A25" s="211">
        <v>21</v>
      </c>
      <c r="B25" s="212">
        <v>354722.04</v>
      </c>
      <c r="C25" s="212">
        <v>354722.04</v>
      </c>
      <c r="D25" s="212">
        <v>354722.04</v>
      </c>
      <c r="E25" s="212">
        <v>354722.04</v>
      </c>
      <c r="F25" s="212">
        <v>354722.04</v>
      </c>
      <c r="G25" s="212">
        <v>353060.91</v>
      </c>
      <c r="H25" s="212">
        <v>353060.91</v>
      </c>
      <c r="I25" s="212">
        <v>353060.91</v>
      </c>
      <c r="J25" s="212">
        <v>353060.91</v>
      </c>
      <c r="K25" s="212">
        <v>353060.91</v>
      </c>
      <c r="L25" s="212">
        <v>353060.91</v>
      </c>
      <c r="M25" s="212">
        <v>353060.91</v>
      </c>
      <c r="N25" s="212">
        <v>353060.91</v>
      </c>
      <c r="O25" s="212">
        <v>353060.91</v>
      </c>
      <c r="P25" s="212">
        <v>353060.91</v>
      </c>
      <c r="Q25" s="212">
        <v>353060.91</v>
      </c>
      <c r="R25" s="212">
        <v>353060.91</v>
      </c>
      <c r="S25" s="212">
        <v>353060.91</v>
      </c>
      <c r="T25" s="212">
        <v>413000.27</v>
      </c>
      <c r="U25" s="212">
        <v>413000.27</v>
      </c>
      <c r="V25" s="212">
        <v>413000.27</v>
      </c>
      <c r="W25" s="212">
        <v>351920.25</v>
      </c>
      <c r="X25" s="212">
        <v>351920.25</v>
      </c>
      <c r="Y25" s="212">
        <v>354722.04</v>
      </c>
    </row>
    <row r="26" spans="1:25" ht="15.75" thickBot="1" x14ac:dyDescent="0.3">
      <c r="A26" s="211">
        <v>22</v>
      </c>
      <c r="B26" s="212">
        <v>354580.43</v>
      </c>
      <c r="C26" s="212">
        <v>354580.43</v>
      </c>
      <c r="D26" s="212">
        <v>481671.45</v>
      </c>
      <c r="E26" s="212">
        <v>481671.45</v>
      </c>
      <c r="F26" s="212">
        <v>481671.45</v>
      </c>
      <c r="G26" s="212">
        <v>484823.29</v>
      </c>
      <c r="H26" s="212">
        <v>484823.29</v>
      </c>
      <c r="I26" s="212">
        <v>484823.29</v>
      </c>
      <c r="J26" s="212">
        <v>484823.29</v>
      </c>
      <c r="K26" s="212">
        <v>484823.29</v>
      </c>
      <c r="L26" s="212">
        <v>353129.7</v>
      </c>
      <c r="M26" s="212">
        <v>353129.7</v>
      </c>
      <c r="N26" s="212">
        <v>353129.7</v>
      </c>
      <c r="O26" s="212">
        <v>353129.7</v>
      </c>
      <c r="P26" s="212">
        <v>353129.7</v>
      </c>
      <c r="Q26" s="212">
        <v>353129.7</v>
      </c>
      <c r="R26" s="212">
        <v>353129.7</v>
      </c>
      <c r="S26" s="212">
        <v>353129.7</v>
      </c>
      <c r="T26" s="212">
        <v>351355.1</v>
      </c>
      <c r="U26" s="212">
        <v>351355.1</v>
      </c>
      <c r="V26" s="212">
        <v>461121.37</v>
      </c>
      <c r="W26" s="212">
        <v>461121.37</v>
      </c>
      <c r="X26" s="212">
        <v>351355.1</v>
      </c>
      <c r="Y26" s="212">
        <v>354580.43</v>
      </c>
    </row>
    <row r="27" spans="1:25" ht="15.75" thickBot="1" x14ac:dyDescent="0.3">
      <c r="A27" s="211">
        <v>23</v>
      </c>
      <c r="B27" s="212">
        <v>354181.23</v>
      </c>
      <c r="C27" s="212">
        <v>354181.23</v>
      </c>
      <c r="D27" s="212">
        <v>354181.23</v>
      </c>
      <c r="E27" s="212">
        <v>354181.23</v>
      </c>
      <c r="F27" s="212">
        <v>354181.23</v>
      </c>
      <c r="G27" s="212">
        <v>353293.57</v>
      </c>
      <c r="H27" s="212">
        <v>353293.57</v>
      </c>
      <c r="I27" s="212">
        <v>353293.57</v>
      </c>
      <c r="J27" s="212">
        <v>353293.57</v>
      </c>
      <c r="K27" s="212">
        <v>353293.57</v>
      </c>
      <c r="L27" s="212">
        <v>353293.57</v>
      </c>
      <c r="M27" s="212">
        <v>353293.57</v>
      </c>
      <c r="N27" s="212">
        <v>353293.57</v>
      </c>
      <c r="O27" s="212">
        <v>353293.57</v>
      </c>
      <c r="P27" s="212">
        <v>353293.57</v>
      </c>
      <c r="Q27" s="212">
        <v>353293.57</v>
      </c>
      <c r="R27" s="212">
        <v>353293.57</v>
      </c>
      <c r="S27" s="212">
        <v>353293.57</v>
      </c>
      <c r="T27" s="212">
        <v>351383.8</v>
      </c>
      <c r="U27" s="212">
        <v>351383.8</v>
      </c>
      <c r="V27" s="212">
        <v>351383.8</v>
      </c>
      <c r="W27" s="212">
        <v>351383.8</v>
      </c>
      <c r="X27" s="212">
        <v>351383.8</v>
      </c>
      <c r="Y27" s="212">
        <v>354181.23</v>
      </c>
    </row>
    <row r="28" spans="1:25" ht="15.75" thickBot="1" x14ac:dyDescent="0.3">
      <c r="A28" s="211">
        <v>24</v>
      </c>
      <c r="B28" s="212">
        <v>354273.3</v>
      </c>
      <c r="C28" s="212">
        <v>354273.3</v>
      </c>
      <c r="D28" s="212">
        <v>181773.13</v>
      </c>
      <c r="E28" s="212">
        <v>97642.2</v>
      </c>
      <c r="F28" s="212">
        <v>97642.2</v>
      </c>
      <c r="G28" s="212">
        <v>152240.38</v>
      </c>
      <c r="H28" s="212">
        <v>152240.38</v>
      </c>
      <c r="I28" s="212">
        <v>353124.81</v>
      </c>
      <c r="J28" s="212">
        <v>353124.81</v>
      </c>
      <c r="K28" s="212">
        <v>353124.81</v>
      </c>
      <c r="L28" s="212">
        <v>353124.81</v>
      </c>
      <c r="M28" s="212">
        <v>353124.81</v>
      </c>
      <c r="N28" s="212">
        <v>279588.17</v>
      </c>
      <c r="O28" s="212">
        <v>279588.17</v>
      </c>
      <c r="P28" s="212">
        <v>279588.17</v>
      </c>
      <c r="Q28" s="212">
        <v>279588.17</v>
      </c>
      <c r="R28" s="212">
        <v>279588.17</v>
      </c>
      <c r="S28" s="212">
        <v>279588.17</v>
      </c>
      <c r="T28" s="212">
        <v>279060.63</v>
      </c>
      <c r="U28" s="212">
        <v>279060.63</v>
      </c>
      <c r="V28" s="212">
        <v>279060.63</v>
      </c>
      <c r="W28" s="212">
        <v>279060.63</v>
      </c>
      <c r="X28" s="212">
        <v>279060.63</v>
      </c>
      <c r="Y28" s="212">
        <v>275683.73</v>
      </c>
    </row>
    <row r="29" spans="1:25" ht="15.75" thickBot="1" x14ac:dyDescent="0.3">
      <c r="A29" s="211">
        <v>25</v>
      </c>
      <c r="B29" s="212">
        <v>275915.84000000003</v>
      </c>
      <c r="C29" s="212">
        <v>275915.84000000003</v>
      </c>
      <c r="D29" s="212">
        <v>275915.84000000003</v>
      </c>
      <c r="E29" s="212">
        <v>275915.84000000003</v>
      </c>
      <c r="F29" s="212">
        <v>275915.84000000003</v>
      </c>
      <c r="G29" s="212">
        <v>278905.71999999997</v>
      </c>
      <c r="H29" s="212">
        <v>278905.71999999997</v>
      </c>
      <c r="I29" s="212">
        <v>278905.71999999997</v>
      </c>
      <c r="J29" s="212">
        <v>278905.71999999997</v>
      </c>
      <c r="K29" s="212">
        <v>278905.71999999997</v>
      </c>
      <c r="L29" s="212">
        <v>278905.71999999997</v>
      </c>
      <c r="M29" s="212">
        <v>278905.71999999997</v>
      </c>
      <c r="N29" s="212">
        <v>278905.71999999997</v>
      </c>
      <c r="O29" s="212">
        <v>278905.71999999997</v>
      </c>
      <c r="P29" s="212">
        <v>278905.71999999997</v>
      </c>
      <c r="Q29" s="212">
        <v>278905.71999999997</v>
      </c>
      <c r="R29" s="212">
        <v>278905.71999999997</v>
      </c>
      <c r="S29" s="212">
        <v>323148.68</v>
      </c>
      <c r="T29" s="212">
        <v>279077.03999999998</v>
      </c>
      <c r="U29" s="212">
        <v>279077.03999999998</v>
      </c>
      <c r="V29" s="212">
        <v>322796.96000000002</v>
      </c>
      <c r="W29" s="212">
        <v>322796.96000000002</v>
      </c>
      <c r="X29" s="212">
        <v>322796.96000000002</v>
      </c>
      <c r="Y29" s="212">
        <v>320779.44</v>
      </c>
    </row>
    <row r="30" spans="1:25" ht="15.75" thickBot="1" x14ac:dyDescent="0.3">
      <c r="A30" s="211">
        <v>26</v>
      </c>
      <c r="B30" s="212">
        <v>240579.96</v>
      </c>
      <c r="C30" s="212">
        <v>240579.96</v>
      </c>
      <c r="D30" s="212">
        <v>122661.2</v>
      </c>
      <c r="E30" s="212">
        <v>150284.88</v>
      </c>
      <c r="F30" s="212">
        <v>240579.96</v>
      </c>
      <c r="G30" s="212">
        <v>241957.95</v>
      </c>
      <c r="H30" s="212">
        <v>324875.3</v>
      </c>
      <c r="I30" s="212">
        <v>330447.42</v>
      </c>
      <c r="J30" s="212">
        <v>330447.42</v>
      </c>
      <c r="K30" s="212">
        <v>330447.42</v>
      </c>
      <c r="L30" s="212">
        <v>330447.42</v>
      </c>
      <c r="M30" s="212">
        <v>330447.42</v>
      </c>
      <c r="N30" s="212">
        <v>330447.42</v>
      </c>
      <c r="O30" s="212">
        <v>323929.98</v>
      </c>
      <c r="P30" s="212">
        <v>323929.98</v>
      </c>
      <c r="Q30" s="212">
        <v>330447.42</v>
      </c>
      <c r="R30" s="212">
        <v>330447.42</v>
      </c>
      <c r="S30" s="212">
        <v>330447.42</v>
      </c>
      <c r="T30" s="212">
        <v>335417.15999999997</v>
      </c>
      <c r="U30" s="212">
        <v>335417.15999999997</v>
      </c>
      <c r="V30" s="212">
        <v>335417.15999999997</v>
      </c>
      <c r="W30" s="212">
        <v>329583.15000000002</v>
      </c>
      <c r="X30" s="212">
        <v>329583.15000000002</v>
      </c>
      <c r="Y30" s="212">
        <v>327251.34000000003</v>
      </c>
    </row>
    <row r="31" spans="1:25" ht="15.75" thickBot="1" x14ac:dyDescent="0.3">
      <c r="A31" s="211">
        <v>27</v>
      </c>
      <c r="B31" s="212">
        <v>241232.3</v>
      </c>
      <c r="C31" s="212">
        <v>241232.3</v>
      </c>
      <c r="D31" s="212">
        <v>241232.3</v>
      </c>
      <c r="E31" s="212">
        <v>241232.3</v>
      </c>
      <c r="F31" s="212">
        <v>241232.3</v>
      </c>
      <c r="G31" s="212">
        <v>245151.21</v>
      </c>
      <c r="H31" s="212">
        <v>296982.09999999998</v>
      </c>
      <c r="I31" s="212">
        <v>332447.83</v>
      </c>
      <c r="J31" s="212">
        <v>332447.83</v>
      </c>
      <c r="K31" s="212">
        <v>332447.83</v>
      </c>
      <c r="L31" s="212">
        <v>332447.83</v>
      </c>
      <c r="M31" s="212">
        <v>332447.83</v>
      </c>
      <c r="N31" s="212">
        <v>330466.83</v>
      </c>
      <c r="O31" s="212">
        <v>330466.83</v>
      </c>
      <c r="P31" s="212">
        <v>330466.83</v>
      </c>
      <c r="Q31" s="212">
        <v>330466.83</v>
      </c>
      <c r="R31" s="212">
        <v>335679.06</v>
      </c>
      <c r="S31" s="212">
        <v>433183.47</v>
      </c>
      <c r="T31" s="212">
        <v>427816.97</v>
      </c>
      <c r="U31" s="212">
        <v>441212.76</v>
      </c>
      <c r="V31" s="212">
        <v>441212.76</v>
      </c>
      <c r="W31" s="212">
        <v>441212.76</v>
      </c>
      <c r="X31" s="212">
        <v>441212.76</v>
      </c>
      <c r="Y31" s="212">
        <v>441454.79</v>
      </c>
    </row>
    <row r="32" spans="1:25" ht="15.75" thickBot="1" x14ac:dyDescent="0.3">
      <c r="A32" s="211">
        <v>28</v>
      </c>
      <c r="B32" s="212">
        <v>337486.21</v>
      </c>
      <c r="C32" s="212">
        <v>331025.45</v>
      </c>
      <c r="D32" s="212">
        <v>331025.45</v>
      </c>
      <c r="E32" s="212">
        <v>331025.45</v>
      </c>
      <c r="F32" s="212">
        <v>331025.45</v>
      </c>
      <c r="G32" s="212">
        <v>335750.53</v>
      </c>
      <c r="H32" s="212">
        <v>335750.53</v>
      </c>
      <c r="I32" s="212">
        <v>335750.53</v>
      </c>
      <c r="J32" s="212">
        <v>335750.53</v>
      </c>
      <c r="K32" s="212">
        <v>335750.53</v>
      </c>
      <c r="L32" s="212">
        <v>335750.53</v>
      </c>
      <c r="M32" s="212">
        <v>335750.53</v>
      </c>
      <c r="N32" s="212">
        <v>329562.2</v>
      </c>
      <c r="O32" s="212">
        <v>329562.2</v>
      </c>
      <c r="P32" s="212">
        <v>329562.2</v>
      </c>
      <c r="Q32" s="212">
        <v>329562.2</v>
      </c>
      <c r="R32" s="212">
        <v>329452.79999999999</v>
      </c>
      <c r="S32" s="212">
        <v>331677.14</v>
      </c>
      <c r="T32" s="212">
        <v>343142.78</v>
      </c>
      <c r="U32" s="212">
        <v>343142.78</v>
      </c>
      <c r="V32" s="212">
        <v>343142.78</v>
      </c>
      <c r="W32" s="212">
        <v>343142.78</v>
      </c>
      <c r="X32" s="212">
        <v>343142.78</v>
      </c>
      <c r="Y32" s="212">
        <v>329235.42</v>
      </c>
    </row>
    <row r="33" spans="1:26" ht="15.75" thickBot="1" x14ac:dyDescent="0.3">
      <c r="A33" s="211">
        <v>29</v>
      </c>
      <c r="B33" s="212">
        <v>329461.88</v>
      </c>
      <c r="C33" s="212">
        <v>327296.51</v>
      </c>
      <c r="D33" s="212">
        <v>262180</v>
      </c>
      <c r="E33" s="212">
        <v>262180</v>
      </c>
      <c r="F33" s="212">
        <v>322614.71999999997</v>
      </c>
      <c r="G33" s="212">
        <v>329333.38</v>
      </c>
      <c r="H33" s="212">
        <v>329982.15000000002</v>
      </c>
      <c r="I33" s="212">
        <v>329982.15000000002</v>
      </c>
      <c r="J33" s="212">
        <v>329982.15000000002</v>
      </c>
      <c r="K33" s="212">
        <v>329982.15000000002</v>
      </c>
      <c r="L33" s="212">
        <v>329982.15000000002</v>
      </c>
      <c r="M33" s="212">
        <v>329982.15000000002</v>
      </c>
      <c r="N33" s="212">
        <v>329982.15000000002</v>
      </c>
      <c r="O33" s="212">
        <v>329982.15000000002</v>
      </c>
      <c r="P33" s="212">
        <v>329982.15000000002</v>
      </c>
      <c r="Q33" s="212">
        <v>329982.15000000002</v>
      </c>
      <c r="R33" s="212">
        <v>329982.15000000002</v>
      </c>
      <c r="S33" s="212">
        <v>343715.53</v>
      </c>
      <c r="T33" s="212">
        <v>409994.74</v>
      </c>
      <c r="U33" s="212">
        <v>343599.23</v>
      </c>
      <c r="V33" s="212">
        <v>343599.23</v>
      </c>
      <c r="W33" s="212">
        <v>343599.23</v>
      </c>
      <c r="X33" s="212">
        <v>343599.23</v>
      </c>
      <c r="Y33" s="212">
        <v>329461.88</v>
      </c>
    </row>
    <row r="34" spans="1:26" ht="17.25" thickBot="1" x14ac:dyDescent="0.3">
      <c r="A34" s="211">
        <v>30</v>
      </c>
      <c r="B34" s="212">
        <v>330907.45</v>
      </c>
      <c r="C34" s="212">
        <v>330907.45</v>
      </c>
      <c r="D34" s="212">
        <v>330907.45</v>
      </c>
      <c r="E34" s="212">
        <v>330907.45</v>
      </c>
      <c r="F34" s="212">
        <v>330907.45</v>
      </c>
      <c r="G34" s="212">
        <v>330458.40000000002</v>
      </c>
      <c r="H34" s="212">
        <v>330458.40000000002</v>
      </c>
      <c r="I34" s="212">
        <v>330458.40000000002</v>
      </c>
      <c r="J34" s="212">
        <v>330458.40000000002</v>
      </c>
      <c r="K34" s="212">
        <v>330458.40000000002</v>
      </c>
      <c r="L34" s="212">
        <v>330458.40000000002</v>
      </c>
      <c r="M34" s="212">
        <v>330458.40000000002</v>
      </c>
      <c r="N34" s="212">
        <v>330458.40000000002</v>
      </c>
      <c r="O34" s="212">
        <v>330458.40000000002</v>
      </c>
      <c r="P34" s="212">
        <v>330458.40000000002</v>
      </c>
      <c r="Q34" s="212">
        <v>330458.40000000002</v>
      </c>
      <c r="R34" s="212">
        <v>330458.40000000002</v>
      </c>
      <c r="S34" s="212">
        <v>330458.40000000002</v>
      </c>
      <c r="T34" s="212">
        <v>331915.45</v>
      </c>
      <c r="U34" s="212">
        <v>331915.45</v>
      </c>
      <c r="V34" s="212">
        <v>331915.45</v>
      </c>
      <c r="W34" s="212">
        <v>331915.45</v>
      </c>
      <c r="X34" s="212">
        <v>331915.45</v>
      </c>
      <c r="Y34" s="212">
        <v>331915.45</v>
      </c>
      <c r="Z34" s="221"/>
    </row>
    <row r="35" spans="1:26" ht="15.75" thickBot="1" x14ac:dyDescent="0.3">
      <c r="A35" s="211">
        <v>31</v>
      </c>
      <c r="B35" s="212">
        <v>329765.96000000002</v>
      </c>
      <c r="C35" s="212">
        <v>329765.96000000002</v>
      </c>
      <c r="D35" s="212">
        <v>328138</v>
      </c>
      <c r="E35" s="212">
        <v>328138</v>
      </c>
      <c r="F35" s="212">
        <v>296753.46999999997</v>
      </c>
      <c r="G35" s="212">
        <v>297061.15999999997</v>
      </c>
      <c r="H35" s="212">
        <v>324204.67</v>
      </c>
      <c r="I35" s="212">
        <v>324204.67</v>
      </c>
      <c r="J35" s="212">
        <v>328001.21000000002</v>
      </c>
      <c r="K35" s="212">
        <v>328001.21000000002</v>
      </c>
      <c r="L35" s="212">
        <v>328001.21000000002</v>
      </c>
      <c r="M35" s="212">
        <v>328001.21000000002</v>
      </c>
      <c r="N35" s="212">
        <v>328001.21000000002</v>
      </c>
      <c r="O35" s="212">
        <v>328001.21000000002</v>
      </c>
      <c r="P35" s="212">
        <v>328001.21000000002</v>
      </c>
      <c r="Q35" s="212">
        <v>252223.76</v>
      </c>
      <c r="R35" s="212">
        <v>327546.90999999997</v>
      </c>
      <c r="S35" s="212">
        <v>328001.21000000002</v>
      </c>
      <c r="T35" s="212">
        <v>341253.36</v>
      </c>
      <c r="U35" s="212">
        <v>341253.36</v>
      </c>
      <c r="V35" s="212">
        <v>341253.36</v>
      </c>
      <c r="W35" s="212">
        <v>341253.36</v>
      </c>
      <c r="X35" s="212">
        <v>341253.36</v>
      </c>
      <c r="Y35" s="212">
        <v>329765.96000000002</v>
      </c>
    </row>
    <row r="36" spans="1:26" x14ac:dyDescent="0.25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</row>
    <row r="37" spans="1:26" x14ac:dyDescent="0.25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</row>
    <row r="38" spans="1:26" x14ac:dyDescent="0.25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</row>
    <row r="39" spans="1:26" x14ac:dyDescent="0.25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</row>
    <row r="40" spans="1:26" x14ac:dyDescent="0.25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</row>
    <row r="41" spans="1:26" x14ac:dyDescent="0.25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</row>
    <row r="42" spans="1:26" x14ac:dyDescent="0.25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</row>
    <row r="43" spans="1:26" x14ac:dyDescent="0.25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</row>
    <row r="44" spans="1:26" x14ac:dyDescent="0.25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</row>
    <row r="45" spans="1:26" x14ac:dyDescent="0.25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</row>
    <row r="46" spans="1:26" x14ac:dyDescent="0.25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26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1:26" x14ac:dyDescent="0.25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2:25" x14ac:dyDescent="0.25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5B75-832D-43A2-9729-71DF0DBFE0C5}">
  <dimension ref="B2:W6"/>
  <sheetViews>
    <sheetView tabSelected="1" topLeftCell="R1" workbookViewId="0">
      <selection activeCell="W4" sqref="W4"/>
    </sheetView>
  </sheetViews>
  <sheetFormatPr baseColWidth="10" defaultRowHeight="15" x14ac:dyDescent="0.25"/>
  <cols>
    <col min="2" max="2" width="22.28515625" customWidth="1"/>
  </cols>
  <sheetData>
    <row r="2" spans="2:23" ht="15" customHeight="1" x14ac:dyDescent="0.25">
      <c r="B2" s="161"/>
      <c r="C2" s="91">
        <v>2006</v>
      </c>
      <c r="D2" s="91">
        <v>2007</v>
      </c>
      <c r="E2" s="91">
        <v>2008</v>
      </c>
      <c r="F2" s="91">
        <v>2009</v>
      </c>
      <c r="G2" s="91">
        <v>2010</v>
      </c>
      <c r="H2" s="91">
        <v>2011</v>
      </c>
      <c r="I2" s="91">
        <v>2012</v>
      </c>
      <c r="J2" s="91">
        <v>2013</v>
      </c>
      <c r="K2" s="91">
        <v>2014</v>
      </c>
      <c r="L2" s="91">
        <v>2015</v>
      </c>
      <c r="M2" s="91">
        <v>2016</v>
      </c>
      <c r="N2" s="91">
        <v>2017</v>
      </c>
      <c r="O2" s="91">
        <v>2018</v>
      </c>
      <c r="P2" s="91">
        <v>2019</v>
      </c>
      <c r="Q2" s="91">
        <v>2020</v>
      </c>
      <c r="R2" s="91">
        <v>2021</v>
      </c>
      <c r="S2" s="91">
        <v>2022</v>
      </c>
      <c r="T2" s="91">
        <v>2023</v>
      </c>
      <c r="U2" s="91">
        <v>2024</v>
      </c>
      <c r="V2" s="91">
        <v>2025</v>
      </c>
      <c r="W2" s="91">
        <v>2026</v>
      </c>
    </row>
    <row r="3" spans="2:23" x14ac:dyDescent="0.25">
      <c r="B3" s="162" t="s">
        <v>141</v>
      </c>
      <c r="C3" s="162">
        <v>3.0784249999999997</v>
      </c>
      <c r="D3" s="162">
        <v>3.1195666666666662</v>
      </c>
      <c r="E3" s="162">
        <v>3.1799499999999998</v>
      </c>
      <c r="F3" s="162">
        <v>3.7478000000000002</v>
      </c>
      <c r="G3" s="162">
        <v>3.9225500000000006</v>
      </c>
      <c r="H3" s="162">
        <v>4.1441583333333334</v>
      </c>
      <c r="I3" s="162">
        <v>4.5759499999999997</v>
      </c>
      <c r="J3" s="162">
        <v>5.5442416666666672</v>
      </c>
      <c r="K3" s="162">
        <v>8.2313666666666663</v>
      </c>
      <c r="L3" s="162">
        <v>9.4420833333333327</v>
      </c>
      <c r="M3" s="162">
        <v>14.944875000000001</v>
      </c>
      <c r="N3" s="162">
        <v>16.758258333333334</v>
      </c>
      <c r="O3" s="162">
        <v>29.316883333333333</v>
      </c>
      <c r="P3" s="162">
        <v>49.225200000000001</v>
      </c>
      <c r="Q3" s="162">
        <v>71.605741666666646</v>
      </c>
      <c r="R3" s="162">
        <v>102.75</v>
      </c>
      <c r="S3" s="163">
        <v>177.13</v>
      </c>
      <c r="T3" s="162">
        <v>808.48</v>
      </c>
      <c r="U3" s="162">
        <v>1032.5</v>
      </c>
      <c r="V3" s="162">
        <v>1459.42</v>
      </c>
      <c r="W3" s="162">
        <v>1410.29</v>
      </c>
    </row>
    <row r="6" spans="2:23" x14ac:dyDescent="0.25">
      <c r="B6" t="s">
        <v>142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DA09-3956-4210-99F9-0360C3672265}">
  <dimension ref="B2:W15"/>
  <sheetViews>
    <sheetView topLeftCell="A2" zoomScaleNormal="100" workbookViewId="0">
      <pane xSplit="2" ySplit="2" topLeftCell="T4" activePane="bottomRight" state="frozen"/>
      <selection activeCell="A2" sqref="A2"/>
      <selection pane="topRight" activeCell="C2" sqref="C2"/>
      <selection pane="bottomLeft" activeCell="A4" sqref="A4"/>
      <selection pane="bottomRight" activeCell="U10" sqref="U10"/>
    </sheetView>
  </sheetViews>
  <sheetFormatPr baseColWidth="10" defaultColWidth="11.42578125" defaultRowHeight="15" x14ac:dyDescent="0.25"/>
  <cols>
    <col min="1" max="1" width="11.42578125" style="2"/>
    <col min="2" max="2" width="38.28515625" style="2" bestFit="1" customWidth="1"/>
    <col min="3" max="16384" width="11.42578125" style="2"/>
  </cols>
  <sheetData>
    <row r="2" spans="2:23" ht="18.75" x14ac:dyDescent="0.25">
      <c r="B2" s="13" t="s">
        <v>14</v>
      </c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2:23" x14ac:dyDescent="0.25">
      <c r="B3" s="39"/>
      <c r="C3" s="40">
        <v>2007</v>
      </c>
      <c r="D3" s="40">
        <v>2008</v>
      </c>
      <c r="E3" s="40">
        <v>2009</v>
      </c>
      <c r="F3" s="40">
        <v>2010</v>
      </c>
      <c r="G3" s="40">
        <v>2011</v>
      </c>
      <c r="H3" s="40">
        <v>2012</v>
      </c>
      <c r="I3" s="40">
        <v>2013</v>
      </c>
      <c r="J3" s="40">
        <v>2014</v>
      </c>
      <c r="K3" s="40">
        <v>2015</v>
      </c>
      <c r="L3" s="40">
        <v>2016</v>
      </c>
      <c r="M3" s="40">
        <v>2017</v>
      </c>
      <c r="N3" s="40">
        <v>2018</v>
      </c>
      <c r="O3" s="40">
        <v>2019</v>
      </c>
      <c r="P3" s="40">
        <v>2020</v>
      </c>
      <c r="Q3" s="41">
        <v>2021</v>
      </c>
      <c r="R3" s="40">
        <v>2022</v>
      </c>
      <c r="S3" s="40">
        <v>2023</v>
      </c>
      <c r="T3" s="40">
        <v>2024</v>
      </c>
      <c r="U3" s="40">
        <v>2025</v>
      </c>
      <c r="V3" s="40">
        <v>2026</v>
      </c>
    </row>
    <row r="4" spans="2:23" x14ac:dyDescent="0.25">
      <c r="B4" s="42" t="s">
        <v>15</v>
      </c>
      <c r="C4" s="43">
        <v>60994</v>
      </c>
      <c r="D4" s="43">
        <v>66840</v>
      </c>
      <c r="E4" s="43">
        <v>61359</v>
      </c>
      <c r="F4" s="43">
        <v>66349</v>
      </c>
      <c r="G4" s="43">
        <v>73451</v>
      </c>
      <c r="H4" s="43">
        <v>82445</v>
      </c>
      <c r="I4" s="43">
        <v>82837</v>
      </c>
      <c r="J4" s="43">
        <v>83194</v>
      </c>
      <c r="K4" s="43">
        <v>86482</v>
      </c>
      <c r="L4" s="43">
        <v>90068</v>
      </c>
      <c r="M4" s="43">
        <v>88461</v>
      </c>
      <c r="N4" s="43">
        <v>87725</v>
      </c>
      <c r="O4" s="43">
        <v>80134</v>
      </c>
      <c r="P4" s="44">
        <v>82796</v>
      </c>
      <c r="Q4" s="45">
        <v>90068</v>
      </c>
      <c r="R4" s="45">
        <v>81747.44</v>
      </c>
      <c r="S4" s="45">
        <v>73883.7</v>
      </c>
      <c r="T4" s="51">
        <f>SUM('Generación mensual por Tipo'!BW4:CH4)</f>
        <v>75397.104000000007</v>
      </c>
      <c r="U4" s="51">
        <f>SUM('Generación mensual por Tipo'!CI4:CT4)</f>
        <v>75241.802200000006</v>
      </c>
      <c r="V4" s="51">
        <f>SUM('Generación mensual por Tipo'!CJ4:CU4)</f>
        <v>74653.942200000005</v>
      </c>
      <c r="W4" s="177"/>
    </row>
    <row r="5" spans="2:23" x14ac:dyDescent="0.25">
      <c r="B5" s="42" t="s">
        <v>16</v>
      </c>
      <c r="C5" s="43">
        <v>37294</v>
      </c>
      <c r="D5" s="43">
        <v>36863</v>
      </c>
      <c r="E5" s="43">
        <v>40318</v>
      </c>
      <c r="F5" s="43">
        <v>40226</v>
      </c>
      <c r="G5" s="43">
        <v>39251</v>
      </c>
      <c r="H5" s="43">
        <v>36610</v>
      </c>
      <c r="I5" s="43">
        <v>40288</v>
      </c>
      <c r="J5" s="43">
        <v>40667</v>
      </c>
      <c r="K5" s="43">
        <v>42464</v>
      </c>
      <c r="L5" s="43">
        <v>36192</v>
      </c>
      <c r="M5" s="43">
        <v>39575</v>
      </c>
      <c r="N5" s="43">
        <v>39967</v>
      </c>
      <c r="O5" s="43">
        <v>35375</v>
      </c>
      <c r="P5" s="44">
        <v>28965</v>
      </c>
      <c r="Q5" s="45">
        <v>24168</v>
      </c>
      <c r="R5" s="45">
        <v>30270.35</v>
      </c>
      <c r="S5" s="45">
        <v>39296.9</v>
      </c>
      <c r="T5" s="51">
        <f>SUM('Generación mensual por Tipo'!BW5:CH5)</f>
        <v>33562.086000000003</v>
      </c>
      <c r="U5" s="51">
        <f>SUM('Generación mensual por Tipo'!CI5:CT5)</f>
        <v>29608.315570999996</v>
      </c>
      <c r="V5" s="51">
        <f>SUM('Generación mensual por Tipo'!CJ5:CU5)</f>
        <v>29481.745570999996</v>
      </c>
    </row>
    <row r="6" spans="2:23" x14ac:dyDescent="0.25">
      <c r="B6" s="42" t="s">
        <v>3</v>
      </c>
      <c r="C6" s="43">
        <v>6720</v>
      </c>
      <c r="D6" s="43">
        <v>6835</v>
      </c>
      <c r="E6" s="43">
        <v>7588</v>
      </c>
      <c r="F6" s="43">
        <v>6691</v>
      </c>
      <c r="G6" s="43">
        <v>5892</v>
      </c>
      <c r="H6" s="43">
        <v>5904</v>
      </c>
      <c r="I6" s="43">
        <v>5732</v>
      </c>
      <c r="J6" s="43">
        <v>5257</v>
      </c>
      <c r="K6" s="43">
        <v>6519</v>
      </c>
      <c r="L6" s="43">
        <v>7677</v>
      </c>
      <c r="M6" s="43">
        <v>5716</v>
      </c>
      <c r="N6" s="43">
        <v>6453</v>
      </c>
      <c r="O6" s="43">
        <v>7927</v>
      </c>
      <c r="P6" s="44">
        <v>10011</v>
      </c>
      <c r="Q6" s="45">
        <v>10169</v>
      </c>
      <c r="R6" s="45">
        <v>7467.3</v>
      </c>
      <c r="S6" s="43">
        <v>8961.7999999999993</v>
      </c>
      <c r="T6" s="51">
        <f>SUM('Generación mensual por Tipo'!BW6:CH6)</f>
        <v>10477.255999999998</v>
      </c>
      <c r="U6" s="51">
        <f>SUM('Generación mensual por Tipo'!CI6:CT6)</f>
        <v>10760.573876999999</v>
      </c>
      <c r="V6" s="51">
        <f>SUM('Generación mensual por Tipo'!CU6:DF6)</f>
        <v>3561.3362000000002</v>
      </c>
    </row>
    <row r="7" spans="2:23" x14ac:dyDescent="0.25">
      <c r="B7" s="42" t="s">
        <v>17</v>
      </c>
      <c r="C7" s="43">
        <v>0</v>
      </c>
      <c r="D7" s="43">
        <v>0</v>
      </c>
      <c r="E7" s="43">
        <v>0</v>
      </c>
      <c r="F7" s="43">
        <v>0</v>
      </c>
      <c r="G7" s="43">
        <v>11</v>
      </c>
      <c r="H7" s="43">
        <v>314</v>
      </c>
      <c r="I7" s="43">
        <v>446</v>
      </c>
      <c r="J7" s="43">
        <v>613</v>
      </c>
      <c r="K7" s="43">
        <v>593</v>
      </c>
      <c r="L7" s="43">
        <v>547</v>
      </c>
      <c r="M7" s="43">
        <v>616</v>
      </c>
      <c r="N7" s="43">
        <v>1416</v>
      </c>
      <c r="O7" s="43">
        <v>4995</v>
      </c>
      <c r="P7" s="44">
        <v>9402</v>
      </c>
      <c r="Q7" s="45">
        <v>12930</v>
      </c>
      <c r="R7" s="45">
        <v>14164.5</v>
      </c>
      <c r="S7" s="43">
        <v>14475</v>
      </c>
      <c r="T7" s="45">
        <v>16163.7</v>
      </c>
      <c r="U7" s="45">
        <v>18663.5</v>
      </c>
      <c r="V7" s="45">
        <v>7601.9</v>
      </c>
    </row>
    <row r="8" spans="2:23" x14ac:dyDescent="0.25">
      <c r="B8" s="42" t="s">
        <v>18</v>
      </c>
      <c r="C8" s="43">
        <v>0</v>
      </c>
      <c r="D8" s="43">
        <v>0</v>
      </c>
      <c r="E8" s="43">
        <v>0</v>
      </c>
      <c r="F8" s="43">
        <v>0</v>
      </c>
      <c r="G8" s="43">
        <v>1.4</v>
      </c>
      <c r="H8" s="43">
        <v>8</v>
      </c>
      <c r="I8" s="43">
        <v>15</v>
      </c>
      <c r="J8" s="43">
        <v>16</v>
      </c>
      <c r="K8" s="43">
        <v>15</v>
      </c>
      <c r="L8" s="43">
        <v>14</v>
      </c>
      <c r="M8" s="43">
        <v>16</v>
      </c>
      <c r="N8" s="43">
        <v>108</v>
      </c>
      <c r="O8" s="43">
        <v>796</v>
      </c>
      <c r="P8" s="44">
        <v>1344</v>
      </c>
      <c r="Q8" s="45">
        <v>2195</v>
      </c>
      <c r="R8" s="45">
        <v>2922.14</v>
      </c>
      <c r="S8" s="43">
        <v>3259</v>
      </c>
      <c r="T8" s="45">
        <v>3937.2</v>
      </c>
      <c r="U8" s="45">
        <v>5105.2</v>
      </c>
      <c r="V8" s="45">
        <v>2590.4</v>
      </c>
    </row>
    <row r="9" spans="2:23" x14ac:dyDescent="0.25">
      <c r="B9" s="42" t="s">
        <v>19</v>
      </c>
      <c r="C9" s="43">
        <v>0</v>
      </c>
      <c r="D9" s="43">
        <v>0</v>
      </c>
      <c r="E9" s="43">
        <v>0</v>
      </c>
      <c r="F9" s="43">
        <v>0</v>
      </c>
      <c r="G9" s="43">
        <v>13</v>
      </c>
      <c r="H9" s="43">
        <v>323</v>
      </c>
      <c r="I9" s="43">
        <v>461</v>
      </c>
      <c r="J9" s="43">
        <v>1879</v>
      </c>
      <c r="K9" s="43">
        <v>2470</v>
      </c>
      <c r="L9" s="43">
        <v>2632</v>
      </c>
      <c r="M9" s="43">
        <v>2635</v>
      </c>
      <c r="N9" s="43">
        <v>3353</v>
      </c>
      <c r="O9" s="43">
        <v>7796</v>
      </c>
      <c r="P9" s="44">
        <v>12728</v>
      </c>
      <c r="Q9" s="45">
        <v>2312</v>
      </c>
      <c r="R9" s="45">
        <v>2246.39</v>
      </c>
      <c r="S9" s="43">
        <v>2350</v>
      </c>
      <c r="T9" s="45">
        <v>2769</v>
      </c>
      <c r="U9" s="45">
        <v>2924.4</v>
      </c>
      <c r="V9" s="45">
        <v>1196.7</v>
      </c>
    </row>
    <row r="10" spans="2:23" x14ac:dyDescent="0.25">
      <c r="B10" s="42" t="s">
        <v>20</v>
      </c>
      <c r="C10" s="43">
        <v>3457</v>
      </c>
      <c r="D10" s="43">
        <v>1774</v>
      </c>
      <c r="E10" s="43">
        <v>2040</v>
      </c>
      <c r="F10" s="43">
        <v>2351</v>
      </c>
      <c r="G10" s="43">
        <v>2412</v>
      </c>
      <c r="H10" s="43">
        <v>422</v>
      </c>
      <c r="I10" s="43">
        <v>342</v>
      </c>
      <c r="J10" s="43">
        <v>1389</v>
      </c>
      <c r="K10" s="43">
        <v>1655</v>
      </c>
      <c r="L10" s="43">
        <v>1470</v>
      </c>
      <c r="M10" s="43">
        <v>1913</v>
      </c>
      <c r="N10" s="43">
        <v>343</v>
      </c>
      <c r="O10" s="43">
        <v>2736</v>
      </c>
      <c r="P10" s="44">
        <v>1201</v>
      </c>
      <c r="Q10" s="45">
        <v>819</v>
      </c>
      <c r="R10" s="45">
        <v>6309.46</v>
      </c>
      <c r="S10" s="43">
        <v>6241</v>
      </c>
      <c r="T10" s="45">
        <f>SUM('Generación mensual por Tipo'!BW8:CH8)</f>
        <v>4654.2</v>
      </c>
      <c r="U10" s="51">
        <f>SUM('Generación mensual por Tipo'!CI8:CT8)</f>
        <v>4304.8</v>
      </c>
      <c r="V10" s="51">
        <f>SUM('Generación mensual por Tipo'!CU8:DF8)</f>
        <v>1285.8</v>
      </c>
    </row>
    <row r="11" spans="2:23" x14ac:dyDescent="0.25">
      <c r="B11" s="46" t="s">
        <v>9</v>
      </c>
      <c r="C11" s="7">
        <f>SUM(C4:C10)-C7-C8</f>
        <v>108465</v>
      </c>
      <c r="D11" s="7">
        <f t="shared" ref="D11:N11" si="0">SUM(D4:D10)-D7-D8</f>
        <v>112312</v>
      </c>
      <c r="E11" s="7">
        <f>SUM(E4:E10)-E7-E8</f>
        <v>111305</v>
      </c>
      <c r="F11" s="7">
        <f t="shared" si="0"/>
        <v>115617</v>
      </c>
      <c r="G11" s="7">
        <f t="shared" si="0"/>
        <v>121019</v>
      </c>
      <c r="H11" s="7">
        <f t="shared" si="0"/>
        <v>125704</v>
      </c>
      <c r="I11" s="7">
        <f t="shared" si="0"/>
        <v>129660</v>
      </c>
      <c r="J11" s="7">
        <f t="shared" si="0"/>
        <v>132386</v>
      </c>
      <c r="K11" s="7">
        <f t="shared" si="0"/>
        <v>139590</v>
      </c>
      <c r="L11" s="7">
        <f>SUM(L4:L10)-L7-L8</f>
        <v>138039</v>
      </c>
      <c r="M11" s="7">
        <f t="shared" si="0"/>
        <v>138300</v>
      </c>
      <c r="N11" s="7">
        <f t="shared" si="0"/>
        <v>137841</v>
      </c>
      <c r="O11" s="7">
        <f>SUM(O4:O10)-O7-O8</f>
        <v>133968</v>
      </c>
      <c r="P11" s="7">
        <f>SUM(P4:P10)-P7-P8</f>
        <v>135701</v>
      </c>
      <c r="Q11" s="47">
        <f t="shared" ref="Q11:U11" si="1">SUM(Q4:Q10)</f>
        <v>142661</v>
      </c>
      <c r="R11" s="47">
        <f t="shared" si="1"/>
        <v>145127.58000000005</v>
      </c>
      <c r="S11" s="47">
        <f t="shared" si="1"/>
        <v>148467.40000000002</v>
      </c>
      <c r="T11" s="240">
        <f t="shared" si="1"/>
        <v>146960.54600000003</v>
      </c>
      <c r="U11" s="240">
        <f t="shared" si="1"/>
        <v>146608.591648</v>
      </c>
      <c r="V11" s="240">
        <f>SUM(V4:V10)</f>
        <v>120371.82397099999</v>
      </c>
    </row>
    <row r="14" spans="2:23" x14ac:dyDescent="0.25">
      <c r="B14" s="42" t="s">
        <v>21</v>
      </c>
      <c r="C14" s="48">
        <f>+C9/C11</f>
        <v>0</v>
      </c>
      <c r="D14" s="48">
        <f>+D9/D11</f>
        <v>0</v>
      </c>
      <c r="E14" s="48">
        <f t="shared" ref="E14:O14" si="2">+E9/E11</f>
        <v>0</v>
      </c>
      <c r="F14" s="48">
        <f t="shared" si="2"/>
        <v>0</v>
      </c>
      <c r="G14" s="48">
        <f t="shared" si="2"/>
        <v>1.0742114874523835E-4</v>
      </c>
      <c r="H14" s="48">
        <f t="shared" si="2"/>
        <v>2.5695284159613059E-3</v>
      </c>
      <c r="I14" s="48">
        <f t="shared" si="2"/>
        <v>3.555452722505013E-3</v>
      </c>
      <c r="J14" s="48">
        <f>+J9/J11</f>
        <v>1.4193343707038508E-2</v>
      </c>
      <c r="K14" s="48">
        <f>+K9/K11</f>
        <v>1.7694677269145354E-2</v>
      </c>
      <c r="L14" s="48">
        <f>+L9/L11</f>
        <v>1.9067075246850529E-2</v>
      </c>
      <c r="M14" s="48">
        <f t="shared" si="2"/>
        <v>1.9052783803326104E-2</v>
      </c>
      <c r="N14" s="48">
        <f t="shared" si="2"/>
        <v>2.432512822745047E-2</v>
      </c>
      <c r="O14" s="48">
        <f t="shared" si="2"/>
        <v>5.8193001313746565E-2</v>
      </c>
      <c r="P14" s="48">
        <f>+P9/P11</f>
        <v>9.3794445140419014E-2</v>
      </c>
      <c r="Q14" s="48">
        <f t="shared" ref="Q14:V14" si="3">+(Q9+Q8+Q7)/Q11</f>
        <v>0.1222268174203181</v>
      </c>
      <c r="R14" s="49">
        <f t="shared" si="3"/>
        <v>0.13321403140602214</v>
      </c>
      <c r="S14" s="49">
        <f t="shared" si="3"/>
        <v>0.135275488086947</v>
      </c>
      <c r="T14" s="49">
        <f t="shared" si="3"/>
        <v>0.15561931839855847</v>
      </c>
      <c r="U14" s="49">
        <f t="shared" si="3"/>
        <v>0.18207050282625192</v>
      </c>
      <c r="V14" s="49">
        <f t="shared" si="3"/>
        <v>9.4615165113256405E-2</v>
      </c>
    </row>
    <row r="15" spans="2:23" ht="22.5" customHeight="1" x14ac:dyDescent="0.25">
      <c r="B15" s="42" t="s">
        <v>22</v>
      </c>
      <c r="C15" s="48">
        <f>+C9/(C11-C10)</f>
        <v>0</v>
      </c>
      <c r="D15" s="48">
        <f t="shared" ref="D15:P15" si="4">+D9/(D11-D10)</f>
        <v>0</v>
      </c>
      <c r="E15" s="48">
        <f t="shared" si="4"/>
        <v>0</v>
      </c>
      <c r="F15" s="48">
        <f t="shared" si="4"/>
        <v>0</v>
      </c>
      <c r="G15" s="48">
        <f t="shared" si="4"/>
        <v>1.0960567251511294E-4</v>
      </c>
      <c r="H15" s="48">
        <f t="shared" si="4"/>
        <v>2.5781836177583371E-3</v>
      </c>
      <c r="I15" s="48">
        <f t="shared" si="4"/>
        <v>3.5648556272135355E-3</v>
      </c>
      <c r="J15" s="48">
        <f t="shared" si="4"/>
        <v>1.4343839935265694E-2</v>
      </c>
      <c r="K15" s="48">
        <f t="shared" si="4"/>
        <v>1.7906985174176243E-2</v>
      </c>
      <c r="L15" s="48">
        <f t="shared" si="4"/>
        <v>1.9272309235624483E-2</v>
      </c>
      <c r="M15" s="48">
        <f t="shared" si="4"/>
        <v>1.932002316936365E-2</v>
      </c>
      <c r="N15" s="48">
        <f>+N9/(N11-N10)</f>
        <v>2.4385809248134518E-2</v>
      </c>
      <c r="O15" s="48">
        <f t="shared" si="4"/>
        <v>5.940624237990734E-2</v>
      </c>
      <c r="P15" s="48">
        <f t="shared" si="4"/>
        <v>9.4631970260223047E-2</v>
      </c>
      <c r="Q15" s="48">
        <f t="shared" ref="Q15:V15" si="5">+(Q7+Q8+Q9)/(Q11-Q10)</f>
        <v>0.1229325587625668</v>
      </c>
      <c r="R15" s="48">
        <f t="shared" si="5"/>
        <v>0.13926877845629945</v>
      </c>
      <c r="S15" s="48">
        <f t="shared" si="5"/>
        <v>0.14121147691286567</v>
      </c>
      <c r="T15" s="48">
        <f t="shared" si="5"/>
        <v>0.16070892579871313</v>
      </c>
      <c r="U15" s="48">
        <f t="shared" si="5"/>
        <v>0.1875782766634044</v>
      </c>
      <c r="V15" s="48">
        <f t="shared" si="5"/>
        <v>9.5636747455549162E-2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83FB-3650-4368-AB20-25D8464BE1D7}">
  <dimension ref="B2:DF16"/>
  <sheetViews>
    <sheetView zoomScaleNormal="100" workbookViewId="0">
      <pane xSplit="2" ySplit="3" topLeftCell="CT4" activePane="bottomRight" state="frozen"/>
      <selection pane="topRight" activeCell="C1" sqref="C1"/>
      <selection pane="bottomLeft" activeCell="A4" sqref="A4"/>
      <selection pane="bottomRight" activeCell="CY13" sqref="CY13"/>
    </sheetView>
  </sheetViews>
  <sheetFormatPr baseColWidth="10" defaultColWidth="11.42578125" defaultRowHeight="15" x14ac:dyDescent="0.25"/>
  <cols>
    <col min="1" max="1" width="11.42578125" style="2"/>
    <col min="2" max="2" width="41.5703125" style="2" bestFit="1" customWidth="1"/>
    <col min="3" max="16384" width="11.42578125" style="2"/>
  </cols>
  <sheetData>
    <row r="2" spans="2:110" ht="18.75" x14ac:dyDescent="0.25">
      <c r="B2" s="13" t="s">
        <v>23</v>
      </c>
      <c r="C2"/>
    </row>
    <row r="3" spans="2:110" x14ac:dyDescent="0.25">
      <c r="B3" s="39"/>
      <c r="C3" s="50">
        <v>43101</v>
      </c>
      <c r="D3" s="50">
        <v>43132</v>
      </c>
      <c r="E3" s="50">
        <v>43160</v>
      </c>
      <c r="F3" s="50">
        <v>43191</v>
      </c>
      <c r="G3" s="50">
        <v>43221</v>
      </c>
      <c r="H3" s="50">
        <v>43252</v>
      </c>
      <c r="I3" s="50">
        <v>43282</v>
      </c>
      <c r="J3" s="50">
        <v>43313</v>
      </c>
      <c r="K3" s="50">
        <v>43344</v>
      </c>
      <c r="L3" s="50">
        <v>43374</v>
      </c>
      <c r="M3" s="50">
        <v>43405</v>
      </c>
      <c r="N3" s="50">
        <v>43435</v>
      </c>
      <c r="O3" s="50">
        <v>43466</v>
      </c>
      <c r="P3" s="50">
        <v>43497</v>
      </c>
      <c r="Q3" s="50">
        <v>43525</v>
      </c>
      <c r="R3" s="50">
        <v>43556</v>
      </c>
      <c r="S3" s="50">
        <v>43586</v>
      </c>
      <c r="T3" s="50">
        <v>43617</v>
      </c>
      <c r="U3" s="50">
        <v>43647</v>
      </c>
      <c r="V3" s="50">
        <v>43678</v>
      </c>
      <c r="W3" s="50">
        <v>43709</v>
      </c>
      <c r="X3" s="50">
        <v>43739</v>
      </c>
      <c r="Y3" s="50">
        <v>43770</v>
      </c>
      <c r="Z3" s="50">
        <v>43800</v>
      </c>
      <c r="AA3" s="50">
        <v>43831</v>
      </c>
      <c r="AB3" s="50">
        <v>43862</v>
      </c>
      <c r="AC3" s="50">
        <v>43891</v>
      </c>
      <c r="AD3" s="50">
        <v>43922</v>
      </c>
      <c r="AE3" s="50">
        <v>43952</v>
      </c>
      <c r="AF3" s="50">
        <v>43983</v>
      </c>
      <c r="AG3" s="50">
        <v>44013</v>
      </c>
      <c r="AH3" s="50">
        <v>44044</v>
      </c>
      <c r="AI3" s="50">
        <v>44075</v>
      </c>
      <c r="AJ3" s="50">
        <v>44105</v>
      </c>
      <c r="AK3" s="50">
        <v>44136</v>
      </c>
      <c r="AL3" s="50">
        <v>44166</v>
      </c>
      <c r="AM3" s="50">
        <v>44197</v>
      </c>
      <c r="AN3" s="50">
        <v>44228</v>
      </c>
      <c r="AO3" s="50">
        <v>44256</v>
      </c>
      <c r="AP3" s="50">
        <v>44287</v>
      </c>
      <c r="AQ3" s="50">
        <v>44317</v>
      </c>
      <c r="AR3" s="50">
        <v>44348</v>
      </c>
      <c r="AS3" s="50">
        <v>44378</v>
      </c>
      <c r="AT3" s="50">
        <v>44409</v>
      </c>
      <c r="AU3" s="50">
        <v>44440</v>
      </c>
      <c r="AV3" s="50">
        <v>44470</v>
      </c>
      <c r="AW3" s="50">
        <v>44501</v>
      </c>
      <c r="AX3" s="50">
        <v>44531</v>
      </c>
      <c r="AY3" s="50">
        <v>44562</v>
      </c>
      <c r="AZ3" s="50">
        <v>44593</v>
      </c>
      <c r="BA3" s="50">
        <v>44621</v>
      </c>
      <c r="BB3" s="50">
        <v>44652</v>
      </c>
      <c r="BC3" s="50">
        <v>44682</v>
      </c>
      <c r="BD3" s="50">
        <v>44713</v>
      </c>
      <c r="BE3" s="50">
        <v>44743</v>
      </c>
      <c r="BF3" s="50">
        <v>44774</v>
      </c>
      <c r="BG3" s="50">
        <v>44805</v>
      </c>
      <c r="BH3" s="50">
        <v>44835</v>
      </c>
      <c r="BI3" s="50">
        <v>44866</v>
      </c>
      <c r="BJ3" s="50">
        <v>44896</v>
      </c>
      <c r="BK3" s="50">
        <v>44927</v>
      </c>
      <c r="BL3" s="50">
        <v>44958</v>
      </c>
      <c r="BM3" s="50">
        <v>44986</v>
      </c>
      <c r="BN3" s="50">
        <v>45017</v>
      </c>
      <c r="BO3" s="50">
        <v>45047</v>
      </c>
      <c r="BP3" s="50">
        <v>45078</v>
      </c>
      <c r="BQ3" s="50">
        <v>45108</v>
      </c>
      <c r="BR3" s="50">
        <v>45139</v>
      </c>
      <c r="BS3" s="50">
        <v>45170</v>
      </c>
      <c r="BT3" s="50">
        <v>45200</v>
      </c>
      <c r="BU3" s="50">
        <v>45231</v>
      </c>
      <c r="BV3" s="50">
        <v>45261</v>
      </c>
      <c r="BW3" s="50">
        <v>45292</v>
      </c>
      <c r="BX3" s="50">
        <v>45323</v>
      </c>
      <c r="BY3" s="50">
        <v>45352</v>
      </c>
      <c r="BZ3" s="50">
        <v>45383</v>
      </c>
      <c r="CA3" s="50">
        <v>45413</v>
      </c>
      <c r="CB3" s="50">
        <v>45444</v>
      </c>
      <c r="CC3" s="50">
        <v>45474</v>
      </c>
      <c r="CD3" s="50">
        <v>45505</v>
      </c>
      <c r="CE3" s="50">
        <v>45536</v>
      </c>
      <c r="CF3" s="50">
        <v>45566</v>
      </c>
      <c r="CG3" s="50">
        <v>45597</v>
      </c>
      <c r="CH3" s="50">
        <v>45627</v>
      </c>
      <c r="CI3" s="50">
        <v>45658</v>
      </c>
      <c r="CJ3" s="50">
        <v>45689</v>
      </c>
      <c r="CK3" s="50">
        <v>45717</v>
      </c>
      <c r="CL3" s="50">
        <v>45748</v>
      </c>
      <c r="CM3" s="50">
        <v>45778</v>
      </c>
      <c r="CN3" s="50">
        <v>45809</v>
      </c>
      <c r="CO3" s="50">
        <v>45839</v>
      </c>
      <c r="CP3" s="50">
        <v>45870</v>
      </c>
      <c r="CQ3" s="50">
        <v>45901</v>
      </c>
      <c r="CR3" s="50">
        <v>45931</v>
      </c>
      <c r="CS3" s="50">
        <v>45962</v>
      </c>
      <c r="CT3" s="50">
        <v>45992</v>
      </c>
      <c r="CU3" s="50">
        <v>46023</v>
      </c>
      <c r="CV3" s="50">
        <v>46054</v>
      </c>
      <c r="CW3" s="50">
        <v>46082</v>
      </c>
      <c r="CX3" s="50">
        <v>46113</v>
      </c>
      <c r="CY3" s="50">
        <v>46143</v>
      </c>
      <c r="CZ3" s="50">
        <v>46174</v>
      </c>
      <c r="DA3" s="50">
        <v>46204</v>
      </c>
      <c r="DB3" s="50">
        <v>46235</v>
      </c>
      <c r="DC3" s="50">
        <v>46266</v>
      </c>
      <c r="DD3" s="50">
        <v>46296</v>
      </c>
      <c r="DE3" s="50">
        <v>46327</v>
      </c>
      <c r="DF3" s="50">
        <v>46357</v>
      </c>
    </row>
    <row r="4" spans="2:110" x14ac:dyDescent="0.25">
      <c r="B4" s="42" t="s">
        <v>15</v>
      </c>
      <c r="C4" s="51">
        <v>8341.24</v>
      </c>
      <c r="D4" s="51">
        <v>7866.96</v>
      </c>
      <c r="E4" s="51">
        <v>7730.12</v>
      </c>
      <c r="F4" s="51">
        <v>7055.02</v>
      </c>
      <c r="G4" s="51">
        <v>7144.18</v>
      </c>
      <c r="H4" s="51">
        <v>8103.66</v>
      </c>
      <c r="I4" s="51">
        <v>8479.5999999999985</v>
      </c>
      <c r="J4" s="51">
        <v>7725.7300000000005</v>
      </c>
      <c r="K4" s="51">
        <v>6840.98</v>
      </c>
      <c r="L4" s="51">
        <v>6137.66</v>
      </c>
      <c r="M4" s="51">
        <v>5692.2900000000009</v>
      </c>
      <c r="N4" s="51">
        <v>6607.87</v>
      </c>
      <c r="O4" s="51">
        <v>7558.11</v>
      </c>
      <c r="P4" s="51">
        <v>7643.67</v>
      </c>
      <c r="Q4" s="51">
        <v>6230.6225000000004</v>
      </c>
      <c r="R4" s="51">
        <v>5824.9669999999996</v>
      </c>
      <c r="S4" s="51">
        <v>6067.3266899999999</v>
      </c>
      <c r="T4" s="51">
        <v>6624.420000000001</v>
      </c>
      <c r="U4" s="51">
        <v>7873.1876000000002</v>
      </c>
      <c r="V4" s="51">
        <v>6819.1309999999994</v>
      </c>
      <c r="W4" s="51">
        <v>6039.509</v>
      </c>
      <c r="X4" s="51">
        <v>6338.8935000000001</v>
      </c>
      <c r="Y4" s="51">
        <v>6147.3751200000006</v>
      </c>
      <c r="Z4" s="51">
        <v>6966.835</v>
      </c>
      <c r="AA4" s="51">
        <v>7659.7825649999995</v>
      </c>
      <c r="AB4" s="51">
        <v>6981.482</v>
      </c>
      <c r="AC4" s="51">
        <v>7664.7619999999997</v>
      </c>
      <c r="AD4" s="51">
        <v>5974.3200000000006</v>
      </c>
      <c r="AE4" s="51">
        <v>6045.6529999999993</v>
      </c>
      <c r="AF4" s="51">
        <v>6574.2570000000005</v>
      </c>
      <c r="AG4" s="51">
        <v>6966.6629999999996</v>
      </c>
      <c r="AH4" s="51">
        <v>6344.7640000000001</v>
      </c>
      <c r="AI4" s="51">
        <v>5878.5259999999989</v>
      </c>
      <c r="AJ4" s="51">
        <v>6510.1390000000001</v>
      </c>
      <c r="AK4" s="51">
        <v>7764.7671700000001</v>
      </c>
      <c r="AL4" s="51">
        <v>8431.08</v>
      </c>
      <c r="AM4" s="51">
        <v>8631.1100040000001</v>
      </c>
      <c r="AN4" s="51">
        <v>6679.8722629999993</v>
      </c>
      <c r="AO4" s="51">
        <v>7483.2351629999994</v>
      </c>
      <c r="AP4" s="51">
        <v>6828.7860340000007</v>
      </c>
      <c r="AQ4" s="51">
        <v>7158.9851549999994</v>
      </c>
      <c r="AR4" s="51">
        <v>8266.7996170000006</v>
      </c>
      <c r="AS4" s="51">
        <v>8431.0486980000005</v>
      </c>
      <c r="AT4" s="51">
        <v>8522.2985399999998</v>
      </c>
      <c r="AU4" s="51">
        <v>6871.0161650000009</v>
      </c>
      <c r="AV4" s="51">
        <v>6154.4885119999999</v>
      </c>
      <c r="AW4" s="51">
        <v>6667.1151249999994</v>
      </c>
      <c r="AX4" s="51">
        <v>8374.1885300000013</v>
      </c>
      <c r="AY4" s="51">
        <v>8937.4</v>
      </c>
      <c r="AZ4" s="51">
        <v>7171.0074000000004</v>
      </c>
      <c r="BA4" s="51">
        <v>7163.1201700000001</v>
      </c>
      <c r="BB4" s="51">
        <v>5992.6193000000003</v>
      </c>
      <c r="BC4" s="51">
        <v>7040.2592000000004</v>
      </c>
      <c r="BD4" s="51">
        <v>7491.2480000000005</v>
      </c>
      <c r="BE4" s="51">
        <v>7328.0408310000003</v>
      </c>
      <c r="BF4" s="51">
        <v>6126.6074000000008</v>
      </c>
      <c r="BG4" s="51">
        <v>5460.0711300000003</v>
      </c>
      <c r="BH4" s="51">
        <v>5051.3321999999998</v>
      </c>
      <c r="BI4" s="51">
        <v>6228.5</v>
      </c>
      <c r="BJ4" s="51">
        <v>7757.2856999999995</v>
      </c>
      <c r="BK4" s="51">
        <v>8453.5557000000008</v>
      </c>
      <c r="BL4" s="51">
        <v>6910</v>
      </c>
      <c r="BM4" s="51">
        <v>8052</v>
      </c>
      <c r="BN4" s="51">
        <v>5224.6621000000005</v>
      </c>
      <c r="BO4" s="51">
        <v>6491.8206000000009</v>
      </c>
      <c r="BP4" s="51">
        <v>7277.9251000000004</v>
      </c>
      <c r="BQ4" s="51">
        <v>6424.1261000000004</v>
      </c>
      <c r="BR4" s="51">
        <v>5424.1588000000002</v>
      </c>
      <c r="BS4" s="51">
        <v>5459.4187000000002</v>
      </c>
      <c r="BT4" s="51">
        <v>4062</v>
      </c>
      <c r="BU4" s="51">
        <v>4894</v>
      </c>
      <c r="BV4" s="51">
        <v>5210</v>
      </c>
      <c r="BW4" s="51">
        <v>7029</v>
      </c>
      <c r="BX4" s="51">
        <v>7447</v>
      </c>
      <c r="BY4" s="51">
        <v>6889</v>
      </c>
      <c r="BZ4" s="51">
        <v>5236</v>
      </c>
      <c r="CA4" s="51">
        <v>6309</v>
      </c>
      <c r="CB4" s="51">
        <v>6074</v>
      </c>
      <c r="CC4" s="51">
        <v>6487.3</v>
      </c>
      <c r="CD4" s="51">
        <v>6313</v>
      </c>
      <c r="CE4" s="51">
        <v>5981.3059999999996</v>
      </c>
      <c r="CF4" s="51">
        <v>5824.7520000000004</v>
      </c>
      <c r="CG4" s="51">
        <v>5978.1059999999998</v>
      </c>
      <c r="CH4" s="51">
        <v>5828.64</v>
      </c>
      <c r="CI4" s="51">
        <v>8353.36</v>
      </c>
      <c r="CJ4" s="51">
        <v>7957.72</v>
      </c>
      <c r="CK4" s="51">
        <v>7031.32</v>
      </c>
      <c r="CL4" s="51">
        <v>5414.56</v>
      </c>
      <c r="CM4" s="51">
        <v>5929.6839999999993</v>
      </c>
      <c r="CN4" s="51">
        <v>6283.88</v>
      </c>
      <c r="CO4" s="51">
        <v>6512.93</v>
      </c>
      <c r="CP4" s="51">
        <v>6122.02</v>
      </c>
      <c r="CQ4" s="51">
        <v>4703.9000000000005</v>
      </c>
      <c r="CR4" s="51">
        <v>4363.93</v>
      </c>
      <c r="CS4" s="51">
        <v>5035.7393000000002</v>
      </c>
      <c r="CT4" s="51">
        <v>7532.7588999999998</v>
      </c>
      <c r="CU4" s="51">
        <v>7765.5</v>
      </c>
      <c r="CV4" s="51">
        <v>7470.2</v>
      </c>
      <c r="CW4" s="51">
        <v>7539.3</v>
      </c>
      <c r="CX4" s="51">
        <v>6135.8</v>
      </c>
      <c r="CY4" s="51">
        <v>6102.9809999999998</v>
      </c>
      <c r="CZ4" s="51"/>
      <c r="DA4" s="51"/>
      <c r="DB4" s="51"/>
      <c r="DC4" s="51"/>
      <c r="DD4" s="51"/>
      <c r="DE4" s="51"/>
      <c r="DF4" s="51"/>
    </row>
    <row r="5" spans="2:110" x14ac:dyDescent="0.25">
      <c r="B5" s="42" t="s">
        <v>16</v>
      </c>
      <c r="C5" s="51">
        <v>3521.8615</v>
      </c>
      <c r="D5" s="51">
        <v>3117.4266999999995</v>
      </c>
      <c r="E5" s="51">
        <v>3191.8178000000003</v>
      </c>
      <c r="F5" s="51">
        <v>3037.3226999999997</v>
      </c>
      <c r="G5" s="51">
        <v>2922.4674999999997</v>
      </c>
      <c r="H5" s="51">
        <v>3250.3973999999994</v>
      </c>
      <c r="I5" s="51">
        <v>3612.5232890000002</v>
      </c>
      <c r="J5" s="51">
        <v>3426.7266060000002</v>
      </c>
      <c r="K5" s="51">
        <v>2769.4629999999997</v>
      </c>
      <c r="L5" s="51">
        <v>3455.3537000000001</v>
      </c>
      <c r="M5" s="51">
        <v>3891.0540000000001</v>
      </c>
      <c r="N5" s="51">
        <v>3770.289589</v>
      </c>
      <c r="O5" s="51">
        <v>3453.6530000000002</v>
      </c>
      <c r="P5" s="51">
        <v>2588.4389999999994</v>
      </c>
      <c r="Q5" s="51">
        <v>2950.672</v>
      </c>
      <c r="R5" s="51">
        <v>2722.2929999999997</v>
      </c>
      <c r="S5" s="51">
        <v>3020.9935</v>
      </c>
      <c r="T5" s="51">
        <v>2891.0270000000005</v>
      </c>
      <c r="U5" s="51">
        <v>3103.0969999999998</v>
      </c>
      <c r="V5" s="51">
        <v>3222.0640000000003</v>
      </c>
      <c r="W5" s="51">
        <v>2899.6548000000003</v>
      </c>
      <c r="X5" s="51">
        <v>2736.5735</v>
      </c>
      <c r="Y5" s="51">
        <v>2875.1586099999995</v>
      </c>
      <c r="Z5" s="51">
        <v>2911.473</v>
      </c>
      <c r="AA5" s="51">
        <v>2997.6770000000006</v>
      </c>
      <c r="AB5" s="51">
        <v>2478.6030000000001</v>
      </c>
      <c r="AC5" s="51">
        <v>2143.84</v>
      </c>
      <c r="AD5" s="51">
        <v>1666.021</v>
      </c>
      <c r="AE5" s="51">
        <v>2093.0335999999998</v>
      </c>
      <c r="AF5" s="51">
        <v>2692.2434000000003</v>
      </c>
      <c r="AG5" s="51">
        <v>3556.7269999999994</v>
      </c>
      <c r="AH5" s="51">
        <v>2549.902</v>
      </c>
      <c r="AI5" s="51">
        <v>2416.8530000000001</v>
      </c>
      <c r="AJ5" s="51">
        <v>2221.5230000000001</v>
      </c>
      <c r="AK5" s="51">
        <v>1972.224702</v>
      </c>
      <c r="AL5" s="51">
        <v>2176.5419999999999</v>
      </c>
      <c r="AM5" s="51">
        <v>2145.0817729999999</v>
      </c>
      <c r="AN5" s="51">
        <v>2539.7102929999996</v>
      </c>
      <c r="AO5" s="51">
        <v>1990.5932079999998</v>
      </c>
      <c r="AP5" s="51">
        <v>1490.4505879999999</v>
      </c>
      <c r="AQ5" s="51">
        <v>2046.791798</v>
      </c>
      <c r="AR5" s="51">
        <v>1776.9061310000002</v>
      </c>
      <c r="AS5" s="51">
        <v>1818.2415510000001</v>
      </c>
      <c r="AT5" s="51">
        <v>1617.3662419999998</v>
      </c>
      <c r="AU5" s="51">
        <v>2243.0059150000002</v>
      </c>
      <c r="AV5" s="51">
        <v>2439.4263959999998</v>
      </c>
      <c r="AW5" s="51">
        <v>2084.4192320000002</v>
      </c>
      <c r="AX5" s="51">
        <v>1976.31061</v>
      </c>
      <c r="AY5" s="51">
        <v>1995.67</v>
      </c>
      <c r="AZ5" s="51">
        <v>1380.232</v>
      </c>
      <c r="BA5" s="51">
        <v>1607.3513740000001</v>
      </c>
      <c r="BB5" s="51">
        <v>2184.5455999999999</v>
      </c>
      <c r="BC5" s="51">
        <v>2290.1775669999997</v>
      </c>
      <c r="BD5" s="51">
        <v>3037.3667529999998</v>
      </c>
      <c r="BE5" s="51">
        <v>2473.906731</v>
      </c>
      <c r="BF5" s="51">
        <v>2655.2537950000001</v>
      </c>
      <c r="BG5" s="51">
        <v>2276.9291949999997</v>
      </c>
      <c r="BH5" s="51">
        <v>3763.7431459999998</v>
      </c>
      <c r="BI5" s="51">
        <v>3707.9</v>
      </c>
      <c r="BJ5" s="51">
        <v>2897.2422600000004</v>
      </c>
      <c r="BK5" s="51">
        <v>2651.0135049999999</v>
      </c>
      <c r="BL5" s="51">
        <v>2665.5</v>
      </c>
      <c r="BM5" s="51">
        <v>3314</v>
      </c>
      <c r="BN5" s="51">
        <v>2286.4759979999999</v>
      </c>
      <c r="BO5" s="51">
        <v>2056.6494470000002</v>
      </c>
      <c r="BP5" s="51">
        <v>2247.0035459999999</v>
      </c>
      <c r="BQ5" s="51">
        <v>3711.936948</v>
      </c>
      <c r="BR5" s="51">
        <v>4142.1777940000002</v>
      </c>
      <c r="BS5" s="51">
        <v>4172.1524179999997</v>
      </c>
      <c r="BT5" s="51">
        <v>4159</v>
      </c>
      <c r="BU5" s="51">
        <v>3784</v>
      </c>
      <c r="BV5" s="51">
        <v>4107</v>
      </c>
      <c r="BW5" s="51">
        <v>3970</v>
      </c>
      <c r="BX5" s="51">
        <v>2866</v>
      </c>
      <c r="BY5" s="51">
        <v>2413</v>
      </c>
      <c r="BZ5" s="51">
        <v>2258</v>
      </c>
      <c r="CA5" s="51">
        <v>3356</v>
      </c>
      <c r="CB5" s="51">
        <v>2199</v>
      </c>
      <c r="CC5" s="51">
        <v>3275.4</v>
      </c>
      <c r="CD5" s="51">
        <v>2788</v>
      </c>
      <c r="CE5" s="51">
        <v>1922.62</v>
      </c>
      <c r="CF5" s="51">
        <v>2625.6390000000001</v>
      </c>
      <c r="CG5" s="51">
        <v>2649.8469999999998</v>
      </c>
      <c r="CH5" s="51">
        <v>3238.5800000000004</v>
      </c>
      <c r="CI5" s="51">
        <v>2408.17</v>
      </c>
      <c r="CJ5" s="51">
        <v>2123.4759999999997</v>
      </c>
      <c r="CK5" s="51">
        <v>1929.0410000000002</v>
      </c>
      <c r="CL5" s="51">
        <v>1918.1399999999999</v>
      </c>
      <c r="CM5" s="51">
        <v>2315.4399999999996</v>
      </c>
      <c r="CN5" s="51">
        <v>3240.87</v>
      </c>
      <c r="CO5" s="51">
        <v>2597.9029999999998</v>
      </c>
      <c r="CP5" s="51">
        <v>2337.7240000000002</v>
      </c>
      <c r="CQ5" s="51">
        <v>2639.91</v>
      </c>
      <c r="CR5" s="51">
        <v>2852.8609000000001</v>
      </c>
      <c r="CS5" s="51">
        <v>2761.2717259999999</v>
      </c>
      <c r="CT5" s="51">
        <v>2483.508945</v>
      </c>
      <c r="CU5" s="51">
        <v>2281.6</v>
      </c>
      <c r="CV5" s="51">
        <v>1519.9</v>
      </c>
      <c r="CW5" s="51">
        <v>1784.4</v>
      </c>
      <c r="CX5" s="51">
        <v>2018.9</v>
      </c>
      <c r="CY5" s="51">
        <v>2772.3299999999995</v>
      </c>
      <c r="CZ5" s="51"/>
      <c r="DA5" s="51"/>
      <c r="DB5" s="51"/>
      <c r="DC5" s="51"/>
      <c r="DD5" s="51"/>
      <c r="DE5" s="51"/>
      <c r="DF5" s="51"/>
    </row>
    <row r="6" spans="2:110" x14ac:dyDescent="0.25">
      <c r="B6" s="42" t="s">
        <v>3</v>
      </c>
      <c r="C6" s="51">
        <v>638.6</v>
      </c>
      <c r="D6" s="51">
        <v>572</v>
      </c>
      <c r="E6" s="51">
        <v>505</v>
      </c>
      <c r="F6" s="51">
        <v>575.20000000000005</v>
      </c>
      <c r="G6" s="51">
        <v>752.5</v>
      </c>
      <c r="H6" s="51">
        <v>741.4</v>
      </c>
      <c r="I6" s="51">
        <v>706.40000000000009</v>
      </c>
      <c r="J6" s="51">
        <v>664.8</v>
      </c>
      <c r="K6" s="51">
        <v>311.89999999999998</v>
      </c>
      <c r="L6" s="51">
        <v>395.79999999999995</v>
      </c>
      <c r="M6" s="51">
        <v>376.5</v>
      </c>
      <c r="N6" s="51">
        <v>212.6</v>
      </c>
      <c r="O6" s="51">
        <v>200.41182000000001</v>
      </c>
      <c r="P6" s="51">
        <v>300.51</v>
      </c>
      <c r="Q6" s="51">
        <v>527.38900000000001</v>
      </c>
      <c r="R6" s="51">
        <v>640.07799999999997</v>
      </c>
      <c r="S6" s="51">
        <v>836.71149999999989</v>
      </c>
      <c r="T6" s="51">
        <v>742.12</v>
      </c>
      <c r="U6" s="51">
        <v>736.654</v>
      </c>
      <c r="V6" s="51">
        <v>865.73</v>
      </c>
      <c r="W6" s="51">
        <v>873.87599999999998</v>
      </c>
      <c r="X6" s="51">
        <v>712.38679999999999</v>
      </c>
      <c r="Y6" s="51">
        <v>761.16271000000006</v>
      </c>
      <c r="Z6" s="51">
        <v>730.05600000000004</v>
      </c>
      <c r="AA6" s="51">
        <v>791.1</v>
      </c>
      <c r="AB6" s="51">
        <v>804.83999999999992</v>
      </c>
      <c r="AC6" s="51">
        <v>927.6</v>
      </c>
      <c r="AD6" s="51">
        <v>975.36300000000006</v>
      </c>
      <c r="AE6" s="51">
        <v>1013.769</v>
      </c>
      <c r="AF6" s="51">
        <v>926.71500000000003</v>
      </c>
      <c r="AG6" s="51">
        <v>736.69499999999994</v>
      </c>
      <c r="AH6" s="51">
        <v>891.2059999999999</v>
      </c>
      <c r="AI6" s="51">
        <v>880.14300000000003</v>
      </c>
      <c r="AJ6" s="51">
        <v>690.81399999999996</v>
      </c>
      <c r="AK6" s="51">
        <v>678.24122</v>
      </c>
      <c r="AL6" s="51">
        <v>694.39499999999998</v>
      </c>
      <c r="AM6" s="51">
        <v>677.84835599999997</v>
      </c>
      <c r="AN6" s="51">
        <v>528.52929200000005</v>
      </c>
      <c r="AO6" s="51">
        <v>710.67559400000005</v>
      </c>
      <c r="AP6" s="51">
        <v>531.19520799999998</v>
      </c>
      <c r="AQ6" s="51">
        <v>715.91349700000001</v>
      </c>
      <c r="AR6" s="51">
        <v>1063.883435</v>
      </c>
      <c r="AS6" s="51">
        <v>1101.3589919999999</v>
      </c>
      <c r="AT6" s="51">
        <v>1062.895033</v>
      </c>
      <c r="AU6" s="51">
        <v>778.49200899999994</v>
      </c>
      <c r="AV6" s="51">
        <v>908.89801699999998</v>
      </c>
      <c r="AW6" s="51">
        <v>1064.7060120000001</v>
      </c>
      <c r="AX6" s="51">
        <v>1025.2984700000002</v>
      </c>
      <c r="AY6" s="51">
        <v>976.6</v>
      </c>
      <c r="AZ6" s="51">
        <v>893.00119999999993</v>
      </c>
      <c r="BA6" s="51">
        <v>752.0073789999999</v>
      </c>
      <c r="BB6" s="51">
        <v>657.87279999999998</v>
      </c>
      <c r="BC6" s="51">
        <v>629.33400000000006</v>
      </c>
      <c r="BD6" s="51">
        <v>677.12</v>
      </c>
      <c r="BE6" s="51">
        <v>737.09366499999999</v>
      </c>
      <c r="BF6" s="51">
        <v>948.53902200000005</v>
      </c>
      <c r="BG6" s="51">
        <v>700.03672400000005</v>
      </c>
      <c r="BH6" s="51">
        <v>67.875900000000001</v>
      </c>
      <c r="BI6" s="51">
        <v>34.4</v>
      </c>
      <c r="BJ6" s="51">
        <v>393.35423800000001</v>
      </c>
      <c r="BK6" s="51">
        <v>632.80191500000001</v>
      </c>
      <c r="BL6" s="51">
        <v>621.70000000000005</v>
      </c>
      <c r="BM6" s="51">
        <v>634</v>
      </c>
      <c r="BN6" s="51">
        <v>669.65313600000002</v>
      </c>
      <c r="BO6" s="51">
        <v>679.91121499999997</v>
      </c>
      <c r="BP6" s="51">
        <v>680.76745300000005</v>
      </c>
      <c r="BQ6" s="51">
        <v>701.86695099999997</v>
      </c>
      <c r="BR6" s="51">
        <v>722.57439899999997</v>
      </c>
      <c r="BS6" s="51">
        <v>808.50903200000005</v>
      </c>
      <c r="BT6" s="51">
        <v>859</v>
      </c>
      <c r="BU6" s="51">
        <v>870</v>
      </c>
      <c r="BV6" s="51">
        <v>1081</v>
      </c>
      <c r="BW6" s="51">
        <v>1138</v>
      </c>
      <c r="BX6" s="51">
        <v>990</v>
      </c>
      <c r="BY6" s="51">
        <v>1096</v>
      </c>
      <c r="BZ6" s="51">
        <v>1114</v>
      </c>
      <c r="CA6" s="51">
        <v>1129</v>
      </c>
      <c r="CB6" s="51">
        <v>1130</v>
      </c>
      <c r="CC6" s="51">
        <v>1174</v>
      </c>
      <c r="CD6" s="51">
        <v>754</v>
      </c>
      <c r="CE6" s="51">
        <v>480.22</v>
      </c>
      <c r="CF6" s="51">
        <v>393.916</v>
      </c>
      <c r="CG6" s="51">
        <v>401.98</v>
      </c>
      <c r="CH6" s="51">
        <v>676.14</v>
      </c>
      <c r="CI6" s="51">
        <v>877.25</v>
      </c>
      <c r="CJ6" s="51">
        <v>789.16</v>
      </c>
      <c r="CK6" s="51">
        <v>914.01099999999997</v>
      </c>
      <c r="CL6" s="51">
        <v>898.25</v>
      </c>
      <c r="CM6" s="51">
        <v>932.98</v>
      </c>
      <c r="CN6" s="51">
        <v>837.2</v>
      </c>
      <c r="CO6" s="51">
        <v>891.99</v>
      </c>
      <c r="CP6" s="51">
        <v>943.11500000000001</v>
      </c>
      <c r="CQ6" s="51">
        <v>912.51</v>
      </c>
      <c r="CR6" s="51">
        <v>932.33130000000006</v>
      </c>
      <c r="CS6" s="51">
        <v>906.91007400000001</v>
      </c>
      <c r="CT6" s="51">
        <v>924.86650299999997</v>
      </c>
      <c r="CU6" s="51">
        <v>932.7</v>
      </c>
      <c r="CV6" s="51">
        <v>829.6</v>
      </c>
      <c r="CW6" s="51">
        <v>589.5</v>
      </c>
      <c r="CX6" s="51">
        <v>431.17</v>
      </c>
      <c r="CY6" s="51">
        <v>778.36619999999994</v>
      </c>
      <c r="CZ6" s="51"/>
      <c r="DA6" s="51"/>
      <c r="DB6" s="51"/>
      <c r="DC6" s="51"/>
      <c r="DD6" s="51"/>
      <c r="DE6" s="51"/>
      <c r="DF6" s="51"/>
    </row>
    <row r="7" spans="2:110" x14ac:dyDescent="0.25">
      <c r="B7" s="42" t="s">
        <v>24</v>
      </c>
      <c r="C7" s="51">
        <v>241.29999999999998</v>
      </c>
      <c r="D7" s="51">
        <v>207.80000000000004</v>
      </c>
      <c r="E7" s="51">
        <v>196.5</v>
      </c>
      <c r="F7" s="51">
        <v>180.3</v>
      </c>
      <c r="G7" s="51">
        <v>182</v>
      </c>
      <c r="H7" s="51">
        <v>209.00000000000003</v>
      </c>
      <c r="I7" s="51">
        <v>227.6</v>
      </c>
      <c r="J7" s="51">
        <v>285.70000000000005</v>
      </c>
      <c r="K7" s="51">
        <v>323.09999999999997</v>
      </c>
      <c r="L7" s="51">
        <v>382.4</v>
      </c>
      <c r="M7" s="51">
        <v>428.48499999999996</v>
      </c>
      <c r="N7" s="51">
        <v>488.59999999999997</v>
      </c>
      <c r="O7" s="51">
        <v>510.33000000000004</v>
      </c>
      <c r="P7" s="51">
        <v>432.26000000000005</v>
      </c>
      <c r="Q7" s="51">
        <v>518.60399999999993</v>
      </c>
      <c r="R7" s="51">
        <v>553.84599999999989</v>
      </c>
      <c r="S7" s="51">
        <v>518.02899999999988</v>
      </c>
      <c r="T7" s="51">
        <v>585.11099999999999</v>
      </c>
      <c r="U7" s="51">
        <v>615.42699999999991</v>
      </c>
      <c r="V7" s="51">
        <v>682.53350999999986</v>
      </c>
      <c r="W7" s="51">
        <v>809.79899999999998</v>
      </c>
      <c r="X7" s="51">
        <v>806.17990999999995</v>
      </c>
      <c r="Y7" s="51">
        <v>852.55469600000004</v>
      </c>
      <c r="Z7" s="51">
        <v>911.51800000000003</v>
      </c>
      <c r="AA7" s="51">
        <v>956.30799300000001</v>
      </c>
      <c r="AB7" s="51">
        <v>885.66</v>
      </c>
      <c r="AC7" s="51">
        <v>912.74200000000008</v>
      </c>
      <c r="AD7" s="51">
        <v>837.54000000000008</v>
      </c>
      <c r="AE7" s="51">
        <v>927.06900000000007</v>
      </c>
      <c r="AF7" s="51">
        <v>915.68299999999999</v>
      </c>
      <c r="AG7" s="51">
        <v>964.13199999999995</v>
      </c>
      <c r="AH7" s="51">
        <v>1180.194</v>
      </c>
      <c r="AI7" s="51">
        <v>1168.2059999999999</v>
      </c>
      <c r="AJ7" s="51">
        <v>1272.9340000000002</v>
      </c>
      <c r="AK7" s="51">
        <v>1267.0590010000003</v>
      </c>
      <c r="AL7" s="51">
        <v>1440.231</v>
      </c>
      <c r="AM7" s="51">
        <v>1442.4622779999997</v>
      </c>
      <c r="AN7" s="51">
        <v>1178.773195</v>
      </c>
      <c r="AO7" s="51">
        <v>1315.754872</v>
      </c>
      <c r="AP7" s="51">
        <v>1292.5748209999999</v>
      </c>
      <c r="AQ7" s="51">
        <v>1313.9608089999999</v>
      </c>
      <c r="AR7" s="51">
        <v>1391.7533919999996</v>
      </c>
      <c r="AS7" s="51">
        <v>1600.418574</v>
      </c>
      <c r="AT7" s="51">
        <v>1556.111887</v>
      </c>
      <c r="AU7" s="51">
        <v>1469.7723510000001</v>
      </c>
      <c r="AV7" s="51">
        <v>1723.1765779999998</v>
      </c>
      <c r="AW7" s="51">
        <v>1602.5753860000002</v>
      </c>
      <c r="AX7" s="51">
        <v>1550.8834730000001</v>
      </c>
      <c r="AY7" s="51">
        <v>1657.8000000000002</v>
      </c>
      <c r="AZ7" s="51">
        <v>1478.8721</v>
      </c>
      <c r="BA7" s="51">
        <v>1735.3605899999998</v>
      </c>
      <c r="BB7" s="51">
        <v>1614.3348000000001</v>
      </c>
      <c r="BC7" s="51">
        <v>1463.3163000000002</v>
      </c>
      <c r="BD7" s="51">
        <v>1400.9579999999999</v>
      </c>
      <c r="BE7" s="51">
        <v>1563.5590479999996</v>
      </c>
      <c r="BF7" s="51">
        <v>1587.5733</v>
      </c>
      <c r="BG7" s="51">
        <v>1604.2866649999999</v>
      </c>
      <c r="BH7" s="51">
        <v>1822.4415999999999</v>
      </c>
      <c r="BI7" s="51">
        <v>1663.6</v>
      </c>
      <c r="BJ7" s="51">
        <v>1740.9281999999998</v>
      </c>
      <c r="BK7" s="51">
        <v>1642.3663999999999</v>
      </c>
      <c r="BL7" s="51">
        <v>1523.9</v>
      </c>
      <c r="BM7" s="51">
        <v>1554</v>
      </c>
      <c r="BN7" s="51">
        <v>1488.1724999999999</v>
      </c>
      <c r="BO7" s="51">
        <v>1493.4846999999997</v>
      </c>
      <c r="BP7" s="51">
        <v>1567.817</v>
      </c>
      <c r="BQ7" s="51">
        <v>1449.2175</v>
      </c>
      <c r="BR7" s="51">
        <v>1909.0721999999996</v>
      </c>
      <c r="BS7" s="51">
        <v>1686.3991000000001</v>
      </c>
      <c r="BT7" s="51">
        <v>1897</v>
      </c>
      <c r="BU7" s="51">
        <v>2042</v>
      </c>
      <c r="BV7" s="51">
        <v>1831</v>
      </c>
      <c r="BW7" s="51">
        <v>1981</v>
      </c>
      <c r="BX7" s="51">
        <v>1708</v>
      </c>
      <c r="BY7" s="51">
        <v>1956</v>
      </c>
      <c r="BZ7" s="51">
        <v>1856</v>
      </c>
      <c r="CA7" s="51">
        <v>1515</v>
      </c>
      <c r="CB7" s="51">
        <v>1606</v>
      </c>
      <c r="CC7" s="51">
        <v>1791</v>
      </c>
      <c r="CD7" s="51">
        <v>1763.4</v>
      </c>
      <c r="CE7" s="51">
        <v>2156.2889999999998</v>
      </c>
      <c r="CF7" s="51">
        <v>2087.29</v>
      </c>
      <c r="CG7" s="51">
        <v>2249.33</v>
      </c>
      <c r="CH7" s="51">
        <v>2195.9299999999998</v>
      </c>
      <c r="CI7" s="51">
        <v>2157</v>
      </c>
      <c r="CJ7" s="51">
        <v>2003.45</v>
      </c>
      <c r="CK7" s="51">
        <v>2056.8530000000001</v>
      </c>
      <c r="CL7" s="51">
        <v>2046.2</v>
      </c>
      <c r="CM7" s="51">
        <v>2119.2000000000003</v>
      </c>
      <c r="CN7" s="51">
        <v>2099.4299999999998</v>
      </c>
      <c r="CO7" s="51">
        <v>2070.41</v>
      </c>
      <c r="CP7" s="51">
        <v>2139.9760000000001</v>
      </c>
      <c r="CQ7" s="51">
        <v>2380.9500000000003</v>
      </c>
      <c r="CR7" s="51">
        <v>2706.6330999999996</v>
      </c>
      <c r="CS7" s="51">
        <v>2350.4757000000004</v>
      </c>
      <c r="CT7" s="51">
        <v>2562.4688000000001</v>
      </c>
      <c r="CU7" s="51">
        <v>2472.4</v>
      </c>
      <c r="CV7" s="51">
        <v>2256.6999999999998</v>
      </c>
      <c r="CW7" s="51">
        <v>2433.3000000000002</v>
      </c>
      <c r="CX7" s="51">
        <v>2164.9</v>
      </c>
      <c r="CY7" s="51">
        <v>2061.7890000000002</v>
      </c>
      <c r="CZ7" s="51"/>
      <c r="DA7" s="51"/>
      <c r="DB7" s="51"/>
      <c r="DC7" s="51"/>
      <c r="DD7" s="51"/>
      <c r="DE7" s="51"/>
      <c r="DF7" s="51"/>
    </row>
    <row r="8" spans="2:110" x14ac:dyDescent="0.25">
      <c r="B8" s="42" t="s">
        <v>20</v>
      </c>
      <c r="C8" s="51">
        <v>5.7948849999999998</v>
      </c>
      <c r="D8" s="51">
        <v>5.6618500000000003</v>
      </c>
      <c r="E8" s="51">
        <v>6.2326699999999997</v>
      </c>
      <c r="F8" s="51">
        <v>5.6321000000000003</v>
      </c>
      <c r="G8" s="51">
        <v>17.736000000000001</v>
      </c>
      <c r="H8" s="51">
        <v>11.3</v>
      </c>
      <c r="I8" s="51">
        <v>12.295168</v>
      </c>
      <c r="J8" s="51">
        <v>11.42858</v>
      </c>
      <c r="K8" s="51">
        <v>21.006</v>
      </c>
      <c r="L8" s="51">
        <v>24.603999999999999</v>
      </c>
      <c r="M8" s="51">
        <v>30.33</v>
      </c>
      <c r="N8" s="51">
        <v>191.303</v>
      </c>
      <c r="O8" s="51">
        <v>407.46300000000002</v>
      </c>
      <c r="P8" s="51">
        <v>120.592</v>
      </c>
      <c r="Q8" s="51">
        <v>246.81800000000001</v>
      </c>
      <c r="R8" s="51">
        <v>151.6678</v>
      </c>
      <c r="S8" s="51">
        <v>332.80500000000001</v>
      </c>
      <c r="T8" s="51">
        <v>225.66</v>
      </c>
      <c r="U8" s="51">
        <v>120.15</v>
      </c>
      <c r="V8" s="51">
        <v>350.30099999999999</v>
      </c>
      <c r="W8" s="51">
        <v>69.856999999999999</v>
      </c>
      <c r="X8" s="51">
        <v>249.89779999999999</v>
      </c>
      <c r="Y8" s="51">
        <v>367</v>
      </c>
      <c r="Z8" s="51">
        <v>93.519000000000005</v>
      </c>
      <c r="AA8" s="51">
        <v>26.785599999999999</v>
      </c>
      <c r="AB8" s="51">
        <v>37.659999999999997</v>
      </c>
      <c r="AC8" s="51">
        <v>23.297000000000001</v>
      </c>
      <c r="AD8" s="51">
        <v>91.768000000000001</v>
      </c>
      <c r="AE8" s="51">
        <v>85.253</v>
      </c>
      <c r="AF8" s="51">
        <v>113.613</v>
      </c>
      <c r="AG8" s="51">
        <v>475.79500000000002</v>
      </c>
      <c r="AH8" s="51">
        <v>150.88800000000001</v>
      </c>
      <c r="AI8" s="51">
        <v>77.89</v>
      </c>
      <c r="AJ8" s="51">
        <v>52.042999999999999</v>
      </c>
      <c r="AK8" s="51">
        <v>23.7</v>
      </c>
      <c r="AL8" s="51">
        <v>42.079000000000001</v>
      </c>
      <c r="AM8" s="51">
        <v>24.821860000000001</v>
      </c>
      <c r="AN8" s="51">
        <v>25.983700000000002</v>
      </c>
      <c r="AO8" s="51">
        <v>27.043599999999998</v>
      </c>
      <c r="AP8" s="51">
        <v>36.111966000000002</v>
      </c>
      <c r="AQ8" s="51">
        <v>141.59889999999999</v>
      </c>
      <c r="AR8" s="51">
        <v>32.576799999999999</v>
      </c>
      <c r="AS8" s="51">
        <v>62.2196959999999</v>
      </c>
      <c r="AT8" s="51">
        <v>16.913900000000002</v>
      </c>
      <c r="AU8" s="51">
        <v>306.86818199999999</v>
      </c>
      <c r="AV8" s="51">
        <v>96.746080000000006</v>
      </c>
      <c r="AW8" s="51">
        <v>15.757948000000001</v>
      </c>
      <c r="AX8" s="51">
        <v>32.343026999999999</v>
      </c>
      <c r="AY8" s="51">
        <v>117.1</v>
      </c>
      <c r="AZ8" s="51">
        <v>109.5</v>
      </c>
      <c r="BA8" s="51">
        <v>37.018800000000006</v>
      </c>
      <c r="BB8" s="51">
        <v>93</v>
      </c>
      <c r="BC8" s="51">
        <v>828</v>
      </c>
      <c r="BD8" s="51">
        <v>1086</v>
      </c>
      <c r="BE8" s="51">
        <v>1125.9936459999999</v>
      </c>
      <c r="BF8" s="51">
        <v>983.88780000000008</v>
      </c>
      <c r="BG8" s="51">
        <v>712.08119999999997</v>
      </c>
      <c r="BH8" s="51">
        <v>66.288399999999996</v>
      </c>
      <c r="BI8" s="51">
        <v>270.45</v>
      </c>
      <c r="BJ8" s="51">
        <v>880.13679999999999</v>
      </c>
      <c r="BK8" s="51">
        <v>874.68519099999992</v>
      </c>
      <c r="BL8" s="51">
        <v>770.6</v>
      </c>
      <c r="BM8" s="51">
        <v>1064</v>
      </c>
      <c r="BN8" s="51">
        <v>961</v>
      </c>
      <c r="BO8" s="51">
        <v>527</v>
      </c>
      <c r="BP8" s="51">
        <v>787</v>
      </c>
      <c r="BQ8" s="51">
        <v>796</v>
      </c>
      <c r="BR8" s="51">
        <v>247</v>
      </c>
      <c r="BS8" s="51">
        <v>180</v>
      </c>
      <c r="BT8" s="51">
        <v>10</v>
      </c>
      <c r="BU8" s="51">
        <v>5</v>
      </c>
      <c r="BV8" s="51">
        <v>18</v>
      </c>
      <c r="BW8" s="51">
        <v>91</v>
      </c>
      <c r="BX8" s="51">
        <v>403</v>
      </c>
      <c r="BY8" s="51">
        <v>76</v>
      </c>
      <c r="BZ8" s="51">
        <v>18.2</v>
      </c>
      <c r="CA8" s="51">
        <v>439</v>
      </c>
      <c r="CB8" s="51">
        <v>626</v>
      </c>
      <c r="CC8" s="51">
        <v>1055</v>
      </c>
      <c r="CD8" s="51">
        <v>1062</v>
      </c>
      <c r="CE8" s="51">
        <v>181</v>
      </c>
      <c r="CF8" s="51">
        <v>302</v>
      </c>
      <c r="CG8" s="51">
        <v>363</v>
      </c>
      <c r="CH8" s="51">
        <v>38</v>
      </c>
      <c r="CI8" s="51">
        <v>317</v>
      </c>
      <c r="CJ8" s="51">
        <v>542</v>
      </c>
      <c r="CK8" s="51">
        <v>147</v>
      </c>
      <c r="CL8" s="51">
        <v>10</v>
      </c>
      <c r="CM8" s="51">
        <v>50</v>
      </c>
      <c r="CN8" s="51">
        <v>760</v>
      </c>
      <c r="CO8" s="51">
        <v>1328</v>
      </c>
      <c r="CP8" s="51">
        <v>591</v>
      </c>
      <c r="CQ8" s="51">
        <v>364</v>
      </c>
      <c r="CR8" s="51">
        <v>125</v>
      </c>
      <c r="CS8" s="51">
        <v>17.7</v>
      </c>
      <c r="CT8" s="51">
        <v>53.1</v>
      </c>
      <c r="CU8" s="51">
        <v>151.4</v>
      </c>
      <c r="CV8" s="51">
        <v>131.4</v>
      </c>
      <c r="CW8" s="51">
        <v>74</v>
      </c>
      <c r="CX8" s="51">
        <v>165</v>
      </c>
      <c r="CY8" s="51">
        <v>764</v>
      </c>
      <c r="CZ8" s="51"/>
      <c r="DA8" s="51"/>
      <c r="DB8" s="51"/>
      <c r="DC8" s="51"/>
      <c r="DD8" s="51"/>
      <c r="DE8" s="51"/>
      <c r="DF8" s="51"/>
    </row>
    <row r="9" spans="2:110" x14ac:dyDescent="0.25">
      <c r="B9" s="46" t="s">
        <v>9</v>
      </c>
      <c r="C9" s="51">
        <f>SUM(C4:C8)</f>
        <v>12748.796385</v>
      </c>
      <c r="D9" s="51">
        <f t="shared" ref="D9:BG9" si="0">SUM(D4:D8)</f>
        <v>11769.848549999999</v>
      </c>
      <c r="E9" s="51">
        <f t="shared" si="0"/>
        <v>11629.670469999999</v>
      </c>
      <c r="F9" s="51">
        <f t="shared" si="0"/>
        <v>10853.474800000002</v>
      </c>
      <c r="G9" s="51">
        <f t="shared" si="0"/>
        <v>11018.8835</v>
      </c>
      <c r="H9" s="51">
        <f t="shared" si="0"/>
        <v>12315.757399999999</v>
      </c>
      <c r="I9" s="51">
        <f t="shared" si="0"/>
        <v>13038.418457</v>
      </c>
      <c r="J9" s="51">
        <f t="shared" si="0"/>
        <v>12114.385186</v>
      </c>
      <c r="K9" s="51">
        <f t="shared" si="0"/>
        <v>10266.448999999999</v>
      </c>
      <c r="L9" s="51">
        <f t="shared" si="0"/>
        <v>10395.817699999998</v>
      </c>
      <c r="M9" s="51">
        <f t="shared" si="0"/>
        <v>10418.659000000001</v>
      </c>
      <c r="N9" s="51">
        <f t="shared" si="0"/>
        <v>11270.662589</v>
      </c>
      <c r="O9" s="51">
        <f t="shared" si="0"/>
        <v>12129.967819999998</v>
      </c>
      <c r="P9" s="51">
        <f t="shared" si="0"/>
        <v>11085.471000000001</v>
      </c>
      <c r="Q9" s="51">
        <f t="shared" si="0"/>
        <v>10474.105499999998</v>
      </c>
      <c r="R9" s="51">
        <f t="shared" si="0"/>
        <v>9892.8517999999967</v>
      </c>
      <c r="S9" s="51">
        <f t="shared" si="0"/>
        <v>10775.865690000001</v>
      </c>
      <c r="T9" s="51">
        <f t="shared" si="0"/>
        <v>11068.338000000003</v>
      </c>
      <c r="U9" s="51">
        <f t="shared" si="0"/>
        <v>12448.515599999999</v>
      </c>
      <c r="V9" s="51">
        <f t="shared" si="0"/>
        <v>11939.759509999998</v>
      </c>
      <c r="W9" s="51">
        <f t="shared" si="0"/>
        <v>10692.695800000001</v>
      </c>
      <c r="X9" s="51">
        <f t="shared" si="0"/>
        <v>10843.931510000002</v>
      </c>
      <c r="Y9" s="51">
        <f t="shared" si="0"/>
        <v>11003.251135999999</v>
      </c>
      <c r="Z9" s="51">
        <f t="shared" si="0"/>
        <v>11613.401000000002</v>
      </c>
      <c r="AA9" s="51">
        <f t="shared" si="0"/>
        <v>12431.653158000001</v>
      </c>
      <c r="AB9" s="51">
        <f t="shared" si="0"/>
        <v>11188.244999999999</v>
      </c>
      <c r="AC9" s="51">
        <f t="shared" si="0"/>
        <v>11672.241</v>
      </c>
      <c r="AD9" s="51">
        <f t="shared" si="0"/>
        <v>9545.0120000000006</v>
      </c>
      <c r="AE9" s="51">
        <f t="shared" si="0"/>
        <v>10164.777599999999</v>
      </c>
      <c r="AF9" s="51">
        <f t="shared" si="0"/>
        <v>11222.511400000001</v>
      </c>
      <c r="AG9" s="51">
        <f t="shared" si="0"/>
        <v>12700.011999999999</v>
      </c>
      <c r="AH9" s="51">
        <f t="shared" si="0"/>
        <v>11116.954000000002</v>
      </c>
      <c r="AI9" s="51">
        <f t="shared" si="0"/>
        <v>10421.617999999999</v>
      </c>
      <c r="AJ9" s="51">
        <f t="shared" si="0"/>
        <v>10747.453</v>
      </c>
      <c r="AK9" s="51">
        <f t="shared" si="0"/>
        <v>11705.992093000001</v>
      </c>
      <c r="AL9" s="51">
        <f t="shared" si="0"/>
        <v>12784.326999999999</v>
      </c>
      <c r="AM9" s="51">
        <f t="shared" si="0"/>
        <v>12921.324270999999</v>
      </c>
      <c r="AN9" s="51">
        <f t="shared" si="0"/>
        <v>10952.868742999999</v>
      </c>
      <c r="AO9" s="51">
        <f t="shared" si="0"/>
        <v>11527.302437</v>
      </c>
      <c r="AP9" s="51">
        <f t="shared" si="0"/>
        <v>10179.118617</v>
      </c>
      <c r="AQ9" s="51">
        <f t="shared" si="0"/>
        <v>11377.250158999999</v>
      </c>
      <c r="AR9" s="51">
        <f t="shared" si="0"/>
        <v>12531.919374999999</v>
      </c>
      <c r="AS9" s="51">
        <f t="shared" si="0"/>
        <v>13013.287511</v>
      </c>
      <c r="AT9" s="51">
        <f t="shared" si="0"/>
        <v>12775.585601999999</v>
      </c>
      <c r="AU9" s="51">
        <f t="shared" si="0"/>
        <v>11669.154622</v>
      </c>
      <c r="AV9" s="51">
        <f t="shared" si="0"/>
        <v>11322.735583</v>
      </c>
      <c r="AW9" s="51">
        <f t="shared" si="0"/>
        <v>11434.573703000002</v>
      </c>
      <c r="AX9" s="51">
        <f t="shared" si="0"/>
        <v>12959.024110000002</v>
      </c>
      <c r="AY9" s="51">
        <f t="shared" si="0"/>
        <v>13684.570000000002</v>
      </c>
      <c r="AZ9" s="51">
        <f t="shared" si="0"/>
        <v>11032.612700000001</v>
      </c>
      <c r="BA9" s="51">
        <f t="shared" si="0"/>
        <v>11294.858313000001</v>
      </c>
      <c r="BB9" s="51">
        <f t="shared" si="0"/>
        <v>10542.372499999999</v>
      </c>
      <c r="BC9" s="51">
        <f t="shared" si="0"/>
        <v>12251.087067</v>
      </c>
      <c r="BD9" s="51">
        <f t="shared" si="0"/>
        <v>13692.692753000001</v>
      </c>
      <c r="BE9" s="51">
        <f t="shared" si="0"/>
        <v>13228.593921</v>
      </c>
      <c r="BF9" s="51">
        <f t="shared" si="0"/>
        <v>12301.861317000003</v>
      </c>
      <c r="BG9" s="51">
        <f t="shared" si="0"/>
        <v>10753.404914000001</v>
      </c>
      <c r="BH9" s="51">
        <f t="shared" ref="BH9:BM9" si="1">SUM(BH4:BH8)</f>
        <v>10771.681246</v>
      </c>
      <c r="BI9" s="45">
        <f t="shared" si="1"/>
        <v>11904.85</v>
      </c>
      <c r="BJ9" s="45">
        <f t="shared" si="1"/>
        <v>13668.947198</v>
      </c>
      <c r="BK9" s="45">
        <f t="shared" si="1"/>
        <v>14254.422710999999</v>
      </c>
      <c r="BL9" s="45">
        <f t="shared" si="1"/>
        <v>12491.7</v>
      </c>
      <c r="BM9" s="45">
        <f t="shared" si="1"/>
        <v>14618</v>
      </c>
      <c r="BN9" s="45">
        <f t="shared" ref="BN9:BO9" si="2">SUM(BN4:BN8)</f>
        <v>10629.963734000001</v>
      </c>
      <c r="BO9" s="45">
        <f t="shared" si="2"/>
        <v>11248.865962</v>
      </c>
      <c r="BP9" s="45">
        <f t="shared" ref="BP9:BQ9" si="3">SUM(BP4:BP8)</f>
        <v>12560.513099</v>
      </c>
      <c r="BQ9" s="45">
        <f t="shared" si="3"/>
        <v>13083.147499000001</v>
      </c>
      <c r="BR9" s="45">
        <f t="shared" ref="BR9:BT9" si="4">SUM(BR4:BR8)</f>
        <v>12444.983193</v>
      </c>
      <c r="BS9" s="45">
        <f t="shared" si="4"/>
        <v>12306.47925</v>
      </c>
      <c r="BT9" s="45">
        <f t="shared" si="4"/>
        <v>10987</v>
      </c>
      <c r="BU9" s="45">
        <f t="shared" ref="BU9:BV9" si="5">SUM(BU4:BU8)</f>
        <v>11595</v>
      </c>
      <c r="BV9" s="45">
        <f t="shared" si="5"/>
        <v>12247</v>
      </c>
      <c r="BW9" s="45">
        <f t="shared" ref="BW9:BX9" si="6">SUM(BW4:BW8)</f>
        <v>14209</v>
      </c>
      <c r="BX9" s="45">
        <f t="shared" si="6"/>
        <v>13414</v>
      </c>
      <c r="BY9" s="45">
        <f t="shared" ref="BY9:BZ9" si="7">SUM(BY4:BY8)</f>
        <v>12430</v>
      </c>
      <c r="BZ9" s="45">
        <f t="shared" si="7"/>
        <v>10482.200000000001</v>
      </c>
      <c r="CA9" s="45">
        <f t="shared" ref="CA9:CB9" si="8">SUM(CA4:CA8)</f>
        <v>12748</v>
      </c>
      <c r="CB9" s="45">
        <f t="shared" si="8"/>
        <v>11635</v>
      </c>
      <c r="CC9" s="45">
        <f t="shared" ref="CC9:CG9" si="9">SUM(CC4:CC8)</f>
        <v>13782.7</v>
      </c>
      <c r="CD9" s="45">
        <f t="shared" si="9"/>
        <v>12680.4</v>
      </c>
      <c r="CE9" s="45">
        <f t="shared" si="9"/>
        <v>10721.434999999998</v>
      </c>
      <c r="CF9" s="45">
        <f t="shared" si="9"/>
        <v>11233.596999999998</v>
      </c>
      <c r="CG9" s="51">
        <f t="shared" si="9"/>
        <v>11642.262999999999</v>
      </c>
      <c r="CH9" s="51">
        <f t="shared" ref="CH9:CM9" si="10">SUM(CH4:CH8)</f>
        <v>11977.29</v>
      </c>
      <c r="CI9" s="51">
        <f t="shared" si="10"/>
        <v>14112.78</v>
      </c>
      <c r="CJ9" s="51">
        <f t="shared" si="10"/>
        <v>13415.806</v>
      </c>
      <c r="CK9" s="51">
        <f t="shared" si="10"/>
        <v>12078.225000000002</v>
      </c>
      <c r="CL9" s="51">
        <f t="shared" si="10"/>
        <v>10287.150000000001</v>
      </c>
      <c r="CM9" s="51">
        <f t="shared" si="10"/>
        <v>11347.304</v>
      </c>
      <c r="CN9" s="51">
        <f t="shared" ref="CN9:CT9" si="11">SUM(CN4:CN8)</f>
        <v>13221.380000000001</v>
      </c>
      <c r="CO9" s="51">
        <f t="shared" si="11"/>
        <v>13401.233</v>
      </c>
      <c r="CP9" s="51">
        <f t="shared" si="11"/>
        <v>12133.835000000001</v>
      </c>
      <c r="CQ9" s="51">
        <f t="shared" si="11"/>
        <v>11001.27</v>
      </c>
      <c r="CR9" s="51">
        <f t="shared" si="11"/>
        <v>10980.755299999999</v>
      </c>
      <c r="CS9" s="51">
        <f t="shared" si="11"/>
        <v>11072.096800000001</v>
      </c>
      <c r="CT9" s="51">
        <f t="shared" si="11"/>
        <v>13556.703148000001</v>
      </c>
      <c r="CU9" s="51">
        <f t="shared" ref="CU9:DF9" si="12">SUM(CU4:CU8)</f>
        <v>13603.6</v>
      </c>
      <c r="CV9" s="51">
        <f t="shared" si="12"/>
        <v>12207.800000000001</v>
      </c>
      <c r="CW9" s="51">
        <f t="shared" si="12"/>
        <v>12420.5</v>
      </c>
      <c r="CX9" s="51">
        <f t="shared" si="12"/>
        <v>10915.77</v>
      </c>
      <c r="CY9" s="51">
        <f t="shared" si="12"/>
        <v>12479.466200000001</v>
      </c>
      <c r="CZ9" s="51">
        <f t="shared" si="12"/>
        <v>0</v>
      </c>
      <c r="DA9" s="51">
        <f t="shared" si="12"/>
        <v>0</v>
      </c>
      <c r="DB9" s="51">
        <f t="shared" si="12"/>
        <v>0</v>
      </c>
      <c r="DC9" s="51">
        <f t="shared" si="12"/>
        <v>0</v>
      </c>
      <c r="DD9" s="51">
        <f t="shared" si="12"/>
        <v>0</v>
      </c>
      <c r="DE9" s="51">
        <f t="shared" si="12"/>
        <v>0</v>
      </c>
      <c r="DF9" s="51">
        <f t="shared" si="12"/>
        <v>0</v>
      </c>
    </row>
    <row r="10" spans="2:110" x14ac:dyDescent="0.25"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</row>
    <row r="11" spans="2:110" x14ac:dyDescent="0.25"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</row>
    <row r="12" spans="2:110" x14ac:dyDescent="0.25">
      <c r="B12" s="42" t="s">
        <v>21</v>
      </c>
      <c r="C12" s="49">
        <f>+C7/C9</f>
        <v>1.8927276953290207E-2</v>
      </c>
      <c r="D12" s="49">
        <f t="shared" ref="D12:BH12" si="13">+D7/D9</f>
        <v>1.7655282403782509E-2</v>
      </c>
      <c r="E12" s="49">
        <f t="shared" si="13"/>
        <v>1.6896437479195402E-2</v>
      </c>
      <c r="F12" s="49">
        <f t="shared" si="13"/>
        <v>1.6612191332493809E-2</v>
      </c>
      <c r="G12" s="49">
        <f t="shared" si="13"/>
        <v>1.6517099940297944E-2</v>
      </c>
      <c r="H12" s="49">
        <f t="shared" si="13"/>
        <v>1.6970129664944524E-2</v>
      </c>
      <c r="I12" s="49">
        <f t="shared" si="13"/>
        <v>1.745610487580319E-2</v>
      </c>
      <c r="J12" s="49">
        <f t="shared" si="13"/>
        <v>2.3583532768148195E-2</v>
      </c>
      <c r="K12" s="49">
        <f t="shared" si="13"/>
        <v>3.1471446456316103E-2</v>
      </c>
      <c r="L12" s="49">
        <f t="shared" si="13"/>
        <v>3.6784023251966037E-2</v>
      </c>
      <c r="M12" s="49">
        <f t="shared" si="13"/>
        <v>4.1126693944009481E-2</v>
      </c>
      <c r="N12" s="49">
        <f t="shared" si="13"/>
        <v>4.3351488534211502E-2</v>
      </c>
      <c r="O12" s="49">
        <f t="shared" si="13"/>
        <v>4.2071834614314761E-2</v>
      </c>
      <c r="P12" s="49">
        <f t="shared" si="13"/>
        <v>3.8993381517122727E-2</v>
      </c>
      <c r="Q12" s="49">
        <f t="shared" si="13"/>
        <v>4.951296318334774E-2</v>
      </c>
      <c r="R12" s="49">
        <f t="shared" si="13"/>
        <v>5.5984463448648859E-2</v>
      </c>
      <c r="S12" s="49">
        <f t="shared" si="13"/>
        <v>4.807307504590843E-2</v>
      </c>
      <c r="T12" s="49">
        <f t="shared" si="13"/>
        <v>5.2863492242466739E-2</v>
      </c>
      <c r="U12" s="49">
        <f t="shared" si="13"/>
        <v>4.9437781963337056E-2</v>
      </c>
      <c r="V12" s="49">
        <f t="shared" si="13"/>
        <v>5.7164761939162374E-2</v>
      </c>
      <c r="W12" s="49">
        <f t="shared" si="13"/>
        <v>7.5733848147068752E-2</v>
      </c>
      <c r="X12" s="49">
        <f t="shared" si="13"/>
        <v>7.4343876965338729E-2</v>
      </c>
      <c r="Y12" s="49">
        <f t="shared" si="13"/>
        <v>7.7482071931508092E-2</v>
      </c>
      <c r="Z12" s="49">
        <f t="shared" si="13"/>
        <v>7.8488463457001084E-2</v>
      </c>
      <c r="AA12" s="49">
        <f t="shared" si="13"/>
        <v>7.6925247257610144E-2</v>
      </c>
      <c r="AB12" s="49">
        <f t="shared" si="13"/>
        <v>7.915986823670737E-2</v>
      </c>
      <c r="AC12" s="49">
        <f t="shared" si="13"/>
        <v>7.8197665726744345E-2</v>
      </c>
      <c r="AD12" s="49">
        <f t="shared" si="13"/>
        <v>8.7746353802383908E-2</v>
      </c>
      <c r="AE12" s="49">
        <f t="shared" si="13"/>
        <v>9.1204061365789263E-2</v>
      </c>
      <c r="AF12" s="49">
        <f t="shared" si="13"/>
        <v>8.159341232658493E-2</v>
      </c>
      <c r="AG12" s="49">
        <f t="shared" si="13"/>
        <v>7.5915833780314537E-2</v>
      </c>
      <c r="AH12" s="49">
        <f t="shared" si="13"/>
        <v>0.10616163384322719</v>
      </c>
      <c r="AI12" s="49">
        <f t="shared" si="13"/>
        <v>0.11209449434819047</v>
      </c>
      <c r="AJ12" s="49">
        <f t="shared" si="13"/>
        <v>0.11844052725794663</v>
      </c>
      <c r="AK12" s="49">
        <f t="shared" si="13"/>
        <v>0.10824020646295171</v>
      </c>
      <c r="AL12" s="49">
        <f t="shared" si="13"/>
        <v>0.11265598885260054</v>
      </c>
      <c r="AM12" s="49">
        <f t="shared" si="13"/>
        <v>0.11163424489217355</v>
      </c>
      <c r="AN12" s="49">
        <f t="shared" si="13"/>
        <v>0.10762232458536092</v>
      </c>
      <c r="AO12" s="49">
        <f t="shared" si="13"/>
        <v>0.11414247862333586</v>
      </c>
      <c r="AP12" s="49">
        <f t="shared" si="13"/>
        <v>0.12698298051476573</v>
      </c>
      <c r="AQ12" s="49">
        <f t="shared" si="13"/>
        <v>0.11549019232565509</v>
      </c>
      <c r="AR12" s="49">
        <f t="shared" si="13"/>
        <v>0.11105668256822787</v>
      </c>
      <c r="AS12" s="49">
        <f t="shared" si="13"/>
        <v>0.12298341772954624</v>
      </c>
      <c r="AT12" s="49">
        <f t="shared" si="13"/>
        <v>0.12180356622998111</v>
      </c>
      <c r="AU12" s="49">
        <f t="shared" si="13"/>
        <v>0.12595362720012471</v>
      </c>
      <c r="AV12" s="49">
        <f t="shared" si="13"/>
        <v>0.15218730185549717</v>
      </c>
      <c r="AW12" s="49">
        <f t="shared" si="13"/>
        <v>0.14015173872022399</v>
      </c>
      <c r="AX12" s="49">
        <f t="shared" si="13"/>
        <v>0.11967594626228378</v>
      </c>
      <c r="AY12" s="49">
        <f t="shared" si="13"/>
        <v>0.12114374072404174</v>
      </c>
      <c r="AZ12" s="49">
        <f t="shared" si="13"/>
        <v>0.13404550129816484</v>
      </c>
      <c r="BA12" s="49">
        <f t="shared" si="13"/>
        <v>0.15364164311850273</v>
      </c>
      <c r="BB12" s="49">
        <f t="shared" si="13"/>
        <v>0.15312822611798246</v>
      </c>
      <c r="BC12" s="49">
        <f t="shared" si="13"/>
        <v>0.11944379237509831</v>
      </c>
      <c r="BD12" s="49">
        <f t="shared" si="13"/>
        <v>0.10231427997922884</v>
      </c>
      <c r="BE12" s="49">
        <f t="shared" si="13"/>
        <v>0.11819540741347394</v>
      </c>
      <c r="BF12" s="49">
        <f t="shared" si="13"/>
        <v>0.12905147108154477</v>
      </c>
      <c r="BG12" s="49">
        <f t="shared" si="13"/>
        <v>0.149188715372501</v>
      </c>
      <c r="BH12" s="49">
        <f t="shared" si="13"/>
        <v>0.16918822218924764</v>
      </c>
      <c r="BI12" s="49">
        <f t="shared" ref="BI12:BO12" si="14">+BI7/BI9</f>
        <v>0.13974136591389222</v>
      </c>
      <c r="BJ12" s="49">
        <f t="shared" si="14"/>
        <v>0.1273637372931492</v>
      </c>
      <c r="BK12" s="49">
        <f t="shared" si="14"/>
        <v>0.1152180227356806</v>
      </c>
      <c r="BL12" s="49">
        <f t="shared" si="14"/>
        <v>0.12199300335422721</v>
      </c>
      <c r="BM12" s="49">
        <f t="shared" si="14"/>
        <v>0.10630729237925844</v>
      </c>
      <c r="BN12" s="49">
        <f t="shared" si="14"/>
        <v>0.13999789060804332</v>
      </c>
      <c r="BO12" s="49">
        <f t="shared" si="14"/>
        <v>0.13276757897597569</v>
      </c>
      <c r="BP12" s="49">
        <f t="shared" ref="BP12:BQ12" si="15">+BP7/BP9</f>
        <v>0.12482109509720754</v>
      </c>
      <c r="BQ12" s="49">
        <f t="shared" si="15"/>
        <v>0.11076978992331697</v>
      </c>
      <c r="BR12" s="49">
        <f t="shared" ref="BR12:BS12" si="16">+BR7/BR9</f>
        <v>0.15340094642102903</v>
      </c>
      <c r="BS12" s="49">
        <f t="shared" si="16"/>
        <v>0.13703343301862717</v>
      </c>
      <c r="BT12" s="49">
        <f t="shared" ref="BT12:BU12" si="17">+BT7/BT9</f>
        <v>0.17265859652316373</v>
      </c>
      <c r="BU12" s="49">
        <f t="shared" si="17"/>
        <v>0.17611039241052179</v>
      </c>
      <c r="BV12" s="49">
        <f t="shared" ref="BV12:CA12" si="18">+BV7/BV9</f>
        <v>0.14950600146974768</v>
      </c>
      <c r="BW12" s="49">
        <f t="shared" si="18"/>
        <v>0.13941867830248433</v>
      </c>
      <c r="BX12" s="49">
        <f t="shared" si="18"/>
        <v>0.1273296555837185</v>
      </c>
      <c r="BY12" s="49">
        <f t="shared" si="18"/>
        <v>0.15736122284794851</v>
      </c>
      <c r="BZ12" s="49">
        <f t="shared" si="18"/>
        <v>0.17706206712331379</v>
      </c>
      <c r="CA12" s="49">
        <f t="shared" si="18"/>
        <v>0.11884217132099152</v>
      </c>
      <c r="CB12" s="49">
        <f t="shared" ref="CB12:CC12" si="19">+CB7/CB9</f>
        <v>0.138031800601633</v>
      </c>
      <c r="CC12" s="49">
        <f t="shared" si="19"/>
        <v>0.12994551140197494</v>
      </c>
      <c r="CD12" s="49">
        <f t="shared" ref="CD12:CI12" si="20">+CD7/CD9</f>
        <v>0.13906501372196461</v>
      </c>
      <c r="CE12" s="49">
        <f t="shared" si="20"/>
        <v>0.2011194397018683</v>
      </c>
      <c r="CF12" s="49">
        <f t="shared" si="20"/>
        <v>0.18580780492659657</v>
      </c>
      <c r="CG12" s="49">
        <f t="shared" si="20"/>
        <v>0.19320384705275942</v>
      </c>
      <c r="CH12" s="49">
        <f t="shared" si="20"/>
        <v>0.18334113977368835</v>
      </c>
      <c r="CI12" s="49">
        <f t="shared" si="20"/>
        <v>0.15284019165607343</v>
      </c>
      <c r="CJ12" s="49">
        <f t="shared" ref="CJ12:CO12" si="21">+CJ7/CJ9</f>
        <v>0.14933504554254884</v>
      </c>
      <c r="CK12" s="49">
        <f t="shared" si="21"/>
        <v>0.17029431062925221</v>
      </c>
      <c r="CL12" s="49">
        <f t="shared" si="21"/>
        <v>0.19890834682103398</v>
      </c>
      <c r="CM12" s="49">
        <f t="shared" si="21"/>
        <v>0.18675801758726127</v>
      </c>
      <c r="CN12" s="49">
        <f t="shared" si="21"/>
        <v>0.15879053472481691</v>
      </c>
      <c r="CO12" s="49">
        <f t="shared" si="21"/>
        <v>0.1544939932019688</v>
      </c>
      <c r="CP12" s="49">
        <f t="shared" ref="CP12:CQ12" si="22">+CP7/CP9</f>
        <v>0.17636435636383715</v>
      </c>
      <c r="CQ12" s="49">
        <f t="shared" si="22"/>
        <v>0.21642501274852813</v>
      </c>
      <c r="CR12" s="49">
        <f t="shared" ref="CR12:CS12" si="23">+CR7/CR9</f>
        <v>0.24648879116721595</v>
      </c>
      <c r="CS12" s="49">
        <f t="shared" si="23"/>
        <v>0.21228821807265993</v>
      </c>
      <c r="CT12" s="49">
        <f t="shared" ref="CT12:CU12" si="24">+CT7/CT9</f>
        <v>0.18901858158471496</v>
      </c>
      <c r="CU12" s="49">
        <f t="shared" si="24"/>
        <v>0.18174600840953864</v>
      </c>
      <c r="CV12" s="49">
        <f t="shared" ref="CV12:DF12" si="25">+CV7/CV9</f>
        <v>0.18485722243156011</v>
      </c>
      <c r="CW12" s="49">
        <f t="shared" si="25"/>
        <v>0.19590998752063124</v>
      </c>
      <c r="CX12" s="49">
        <f t="shared" si="25"/>
        <v>0.19832774050754093</v>
      </c>
      <c r="CY12" s="49">
        <f t="shared" si="25"/>
        <v>0.16521451855048094</v>
      </c>
      <c r="CZ12" s="49" t="e">
        <f t="shared" si="25"/>
        <v>#DIV/0!</v>
      </c>
      <c r="DA12" s="49" t="e">
        <f t="shared" si="25"/>
        <v>#DIV/0!</v>
      </c>
      <c r="DB12" s="49" t="e">
        <f t="shared" si="25"/>
        <v>#DIV/0!</v>
      </c>
      <c r="DC12" s="49" t="e">
        <f t="shared" si="25"/>
        <v>#DIV/0!</v>
      </c>
      <c r="DD12" s="49" t="e">
        <f t="shared" si="25"/>
        <v>#DIV/0!</v>
      </c>
      <c r="DE12" s="49" t="e">
        <f t="shared" si="25"/>
        <v>#DIV/0!</v>
      </c>
      <c r="DF12" s="49" t="e">
        <f t="shared" si="25"/>
        <v>#DIV/0!</v>
      </c>
    </row>
    <row r="13" spans="2:110" ht="22.5" customHeight="1" x14ac:dyDescent="0.25">
      <c r="B13" s="42" t="s">
        <v>22</v>
      </c>
      <c r="C13" s="49">
        <f>+C7/(C9-C8)</f>
        <v>1.8935884140012068E-2</v>
      </c>
      <c r="D13" s="49">
        <f t="shared" ref="D13:BH13" si="26">+D7/(D9-D8)</f>
        <v>1.7663779511421736E-2</v>
      </c>
      <c r="E13" s="49">
        <f t="shared" si="26"/>
        <v>1.690549761448373E-2</v>
      </c>
      <c r="F13" s="49">
        <f t="shared" si="26"/>
        <v>1.6620816229202879E-2</v>
      </c>
      <c r="G13" s="49">
        <f t="shared" si="26"/>
        <v>1.6543728733752549E-2</v>
      </c>
      <c r="H13" s="49">
        <f t="shared" si="26"/>
        <v>1.6985714461492631E-2</v>
      </c>
      <c r="I13" s="49">
        <f t="shared" si="26"/>
        <v>1.7472581438884308E-2</v>
      </c>
      <c r="J13" s="49">
        <f t="shared" si="26"/>
        <v>2.3605802226735674E-2</v>
      </c>
      <c r="K13" s="49">
        <f t="shared" si="26"/>
        <v>3.153597165100621E-2</v>
      </c>
      <c r="L13" s="49">
        <f t="shared" si="26"/>
        <v>3.6871287301697392E-2</v>
      </c>
      <c r="M13" s="49">
        <f t="shared" si="26"/>
        <v>4.1246768368618271E-2</v>
      </c>
      <c r="N13" s="49">
        <f t="shared" si="26"/>
        <v>4.4100021853708968E-2</v>
      </c>
      <c r="O13" s="49">
        <f t="shared" si="26"/>
        <v>4.3534211146521853E-2</v>
      </c>
      <c r="P13" s="49">
        <f t="shared" si="26"/>
        <v>3.9422231654357522E-2</v>
      </c>
      <c r="Q13" s="49">
        <f t="shared" si="26"/>
        <v>5.0707873421960613E-2</v>
      </c>
      <c r="R13" s="49">
        <f t="shared" si="26"/>
        <v>5.6856127550819285E-2</v>
      </c>
      <c r="S13" s="49">
        <f t="shared" si="26"/>
        <v>4.9605093312926049E-2</v>
      </c>
      <c r="T13" s="49">
        <f t="shared" si="26"/>
        <v>5.3963697898249841E-2</v>
      </c>
      <c r="U13" s="49">
        <f t="shared" si="26"/>
        <v>4.9919593559100806E-2</v>
      </c>
      <c r="V13" s="49">
        <f t="shared" si="26"/>
        <v>5.8892614302132738E-2</v>
      </c>
      <c r="W13" s="49">
        <f t="shared" si="26"/>
        <v>7.6231882573611104E-2</v>
      </c>
      <c r="X13" s="49">
        <f t="shared" si="26"/>
        <v>7.6097540565594424E-2</v>
      </c>
      <c r="Y13" s="49">
        <f t="shared" si="26"/>
        <v>8.0155562810509409E-2</v>
      </c>
      <c r="Z13" s="49">
        <f t="shared" si="26"/>
        <v>7.9125636877183284E-2</v>
      </c>
      <c r="AA13" s="49">
        <f t="shared" si="26"/>
        <v>7.7091350514521942E-2</v>
      </c>
      <c r="AB13" s="49">
        <f t="shared" si="26"/>
        <v>7.9427222876647288E-2</v>
      </c>
      <c r="AC13" s="49">
        <f t="shared" si="26"/>
        <v>7.8354055097183073E-2</v>
      </c>
      <c r="AD13" s="49">
        <f t="shared" si="26"/>
        <v>8.8598157415591947E-2</v>
      </c>
      <c r="AE13" s="49">
        <f t="shared" si="26"/>
        <v>9.1975468763675641E-2</v>
      </c>
      <c r="AF13" s="49">
        <f t="shared" si="26"/>
        <v>8.2427885018734159E-2</v>
      </c>
      <c r="AG13" s="49">
        <f t="shared" si="26"/>
        <v>7.8870654864847387E-2</v>
      </c>
      <c r="AH13" s="49">
        <f t="shared" si="26"/>
        <v>0.10762236886044639</v>
      </c>
      <c r="AI13" s="49">
        <f t="shared" si="26"/>
        <v>0.11293858461862107</v>
      </c>
      <c r="AJ13" s="49">
        <f t="shared" si="26"/>
        <v>0.11901684928394519</v>
      </c>
      <c r="AK13" s="49">
        <f t="shared" si="26"/>
        <v>0.10845979461164294</v>
      </c>
      <c r="AL13" s="49">
        <f t="shared" si="26"/>
        <v>0.11302801515085878</v>
      </c>
      <c r="AM13" s="49">
        <f t="shared" si="26"/>
        <v>0.11184910699273469</v>
      </c>
      <c r="AN13" s="49">
        <f t="shared" si="26"/>
        <v>0.1078782462120939</v>
      </c>
      <c r="AO13" s="49">
        <f t="shared" si="26"/>
        <v>0.11441089201982108</v>
      </c>
      <c r="AP13" s="49">
        <f t="shared" si="26"/>
        <v>0.12743507575956928</v>
      </c>
      <c r="AQ13" s="49">
        <f t="shared" si="26"/>
        <v>0.11694567397216864</v>
      </c>
      <c r="AR13" s="49">
        <f t="shared" si="26"/>
        <v>0.11134612749822963</v>
      </c>
      <c r="AS13" s="49">
        <f t="shared" si="26"/>
        <v>0.12357425633632975</v>
      </c>
      <c r="AT13" s="49">
        <f t="shared" si="26"/>
        <v>0.12196503862984968</v>
      </c>
      <c r="AU13" s="49">
        <f t="shared" si="26"/>
        <v>0.12935533343234393</v>
      </c>
      <c r="AV13" s="49">
        <f t="shared" si="26"/>
        <v>0.15349885883462686</v>
      </c>
      <c r="AW13" s="49">
        <f t="shared" si="26"/>
        <v>0.14034514790189817</v>
      </c>
      <c r="AX13" s="49">
        <f t="shared" si="26"/>
        <v>0.11997537983973175</v>
      </c>
      <c r="AY13" s="49">
        <f t="shared" si="26"/>
        <v>0.12218932490729664</v>
      </c>
      <c r="AZ13" s="49">
        <f t="shared" si="26"/>
        <v>0.13538925584828945</v>
      </c>
      <c r="BA13" s="49">
        <f t="shared" si="26"/>
        <v>0.15414685810684106</v>
      </c>
      <c r="BB13" s="49">
        <f t="shared" si="26"/>
        <v>0.1544910758995337</v>
      </c>
      <c r="BC13" s="49">
        <f t="shared" si="26"/>
        <v>0.12810164987951064</v>
      </c>
      <c r="BD13" s="49">
        <f t="shared" si="26"/>
        <v>0.11112811483936701</v>
      </c>
      <c r="BE13" s="49">
        <f t="shared" si="26"/>
        <v>0.12919199283395316</v>
      </c>
      <c r="BF13" s="49">
        <f t="shared" si="26"/>
        <v>0.14027010202978546</v>
      </c>
      <c r="BG13" s="49">
        <f t="shared" si="26"/>
        <v>0.15976844395159193</v>
      </c>
      <c r="BH13" s="49">
        <f t="shared" si="26"/>
        <v>0.17023584526194602</v>
      </c>
      <c r="BI13" s="49">
        <f t="shared" ref="BI13:BO13" si="27">+BI7/(BI9-BI8)</f>
        <v>0.14298975452107543</v>
      </c>
      <c r="BJ13" s="49">
        <f t="shared" si="27"/>
        <v>0.13612901793213369</v>
      </c>
      <c r="BK13" s="49">
        <f t="shared" si="27"/>
        <v>0.12275027051502278</v>
      </c>
      <c r="BL13" s="49">
        <f t="shared" si="27"/>
        <v>0.13001339464726008</v>
      </c>
      <c r="BM13" s="49">
        <f t="shared" si="27"/>
        <v>0.11465250110668437</v>
      </c>
      <c r="BN13" s="49">
        <f t="shared" si="27"/>
        <v>0.15391230549008902</v>
      </c>
      <c r="BO13" s="49">
        <f t="shared" si="27"/>
        <v>0.13929335670611323</v>
      </c>
      <c r="BP13" s="49">
        <f t="shared" ref="BP13:BQ13" si="28">+BP7/(BP9-BP8)</f>
        <v>0.13316475607719541</v>
      </c>
      <c r="BQ13" s="49">
        <f t="shared" si="28"/>
        <v>0.1179458047620854</v>
      </c>
      <c r="BR13" s="49">
        <f t="shared" ref="BR13:BS13" si="29">+BR7/(BR9-BR8)</f>
        <v>0.15650720039486118</v>
      </c>
      <c r="BS13" s="49">
        <f t="shared" si="29"/>
        <v>0.13906749562120432</v>
      </c>
      <c r="BT13" s="49">
        <f t="shared" ref="BT13:BU13" si="30">+BT7/(BT9-BT8)</f>
        <v>0.1728158877653275</v>
      </c>
      <c r="BU13" s="49">
        <f t="shared" si="30"/>
        <v>0.17618636755823985</v>
      </c>
      <c r="BV13" s="49">
        <f t="shared" ref="BV13:CA13" si="31">+BV7/(BV9-BV8)</f>
        <v>0.14972606100253497</v>
      </c>
      <c r="BW13" s="49">
        <f t="shared" si="31"/>
        <v>0.14031732540019834</v>
      </c>
      <c r="BX13" s="49">
        <f t="shared" si="31"/>
        <v>0.13127353777572823</v>
      </c>
      <c r="BY13" s="49">
        <f t="shared" si="31"/>
        <v>0.15832928606119476</v>
      </c>
      <c r="BZ13" s="49">
        <f t="shared" si="31"/>
        <v>0.17737003058103976</v>
      </c>
      <c r="CA13" s="49">
        <f t="shared" si="31"/>
        <v>0.1230806726785279</v>
      </c>
      <c r="CB13" s="49">
        <f t="shared" ref="CB13:CC13" si="32">+CB7/(CB9-CB8)</f>
        <v>0.14588064311018259</v>
      </c>
      <c r="CC13" s="49">
        <f t="shared" si="32"/>
        <v>0.14071670451063428</v>
      </c>
      <c r="CD13" s="49">
        <f t="shared" ref="CD13:CI13" si="33">+CD7/(CD9-CD8)</f>
        <v>0.1517764924602355</v>
      </c>
      <c r="CE13" s="49">
        <f t="shared" si="33"/>
        <v>0.20457305604559967</v>
      </c>
      <c r="CF13" s="49">
        <f t="shared" si="33"/>
        <v>0.19094099425728925</v>
      </c>
      <c r="CG13" s="49">
        <f t="shared" si="33"/>
        <v>0.19942171753597732</v>
      </c>
      <c r="CH13" s="49">
        <f t="shared" si="33"/>
        <v>0.18392467223762884</v>
      </c>
      <c r="CI13" s="49">
        <f t="shared" si="33"/>
        <v>0.1563521598633785</v>
      </c>
      <c r="CJ13" s="49">
        <f t="shared" ref="CJ13:CK13" si="34">+CJ7/(CJ9-CJ8)</f>
        <v>0.15562219906063521</v>
      </c>
      <c r="CK13" s="49">
        <f t="shared" si="34"/>
        <v>0.17239244084324951</v>
      </c>
      <c r="CL13" s="49">
        <f t="shared" ref="CL13:CM13" si="35">+CL7/(CL9-CL8)</f>
        <v>0.19910189108848267</v>
      </c>
      <c r="CM13" s="49">
        <f t="shared" si="35"/>
        <v>0.18758457770101614</v>
      </c>
      <c r="CN13" s="49">
        <f t="shared" ref="CN13:CO13" si="36">+CN7/(CN9-CN8)</f>
        <v>0.16847492011318166</v>
      </c>
      <c r="CO13" s="49">
        <f t="shared" si="36"/>
        <v>0.17148762059011036</v>
      </c>
      <c r="CP13" s="49">
        <f t="shared" ref="CP13:CQ13" si="37">+CP7/(CP9-CP8)</f>
        <v>0.18539431604107656</v>
      </c>
      <c r="CQ13" s="49">
        <f t="shared" si="37"/>
        <v>0.2238309265441227</v>
      </c>
      <c r="CR13" s="49">
        <f t="shared" ref="CR13:CS13" si="38">+CR7/(CR9-CR8)</f>
        <v>0.24932701826836498</v>
      </c>
      <c r="CS13" s="49">
        <f t="shared" si="38"/>
        <v>0.21262812820325033</v>
      </c>
      <c r="CT13" s="49">
        <f t="shared" ref="CT13:CU13" si="39">+CT7/(CT9-CT8)</f>
        <v>0.18976185629237213</v>
      </c>
      <c r="CU13" s="49">
        <f t="shared" si="39"/>
        <v>0.18379149878830228</v>
      </c>
      <c r="CV13" s="49">
        <f t="shared" ref="CV13:DF13" si="40">+CV7/(CV9-CV8)</f>
        <v>0.18686860322612694</v>
      </c>
      <c r="CW13" s="49">
        <f t="shared" si="40"/>
        <v>0.1970841939011056</v>
      </c>
      <c r="CX13" s="49">
        <f t="shared" si="40"/>
        <v>0.20137162268377057</v>
      </c>
      <c r="CY13" s="49">
        <f t="shared" si="40"/>
        <v>0.17598864311520102</v>
      </c>
      <c r="CZ13" s="49" t="e">
        <f t="shared" si="40"/>
        <v>#DIV/0!</v>
      </c>
      <c r="DA13" s="49" t="e">
        <f t="shared" si="40"/>
        <v>#DIV/0!</v>
      </c>
      <c r="DB13" s="49" t="e">
        <f t="shared" si="40"/>
        <v>#DIV/0!</v>
      </c>
      <c r="DC13" s="49" t="e">
        <f t="shared" si="40"/>
        <v>#DIV/0!</v>
      </c>
      <c r="DD13" s="49" t="e">
        <f t="shared" si="40"/>
        <v>#DIV/0!</v>
      </c>
      <c r="DE13" s="49" t="e">
        <f t="shared" si="40"/>
        <v>#DIV/0!</v>
      </c>
      <c r="DF13" s="49" t="e">
        <f t="shared" si="40"/>
        <v>#DIV/0!</v>
      </c>
    </row>
    <row r="15" spans="2:110" x14ac:dyDescent="0.25">
      <c r="CL15"/>
      <c r="CM15"/>
      <c r="CN15"/>
      <c r="CO15"/>
      <c r="CP15"/>
    </row>
    <row r="16" spans="2:110" x14ac:dyDescent="0.25">
      <c r="CS16"/>
      <c r="CT16"/>
      <c r="CU16"/>
      <c r="CV16"/>
      <c r="CW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1A08-1BA2-4766-8A48-647564506A6D}">
  <dimension ref="B2:V14"/>
  <sheetViews>
    <sheetView topLeftCell="I1" zoomScaleNormal="100" workbookViewId="0">
      <selection activeCell="V5" sqref="V5"/>
    </sheetView>
  </sheetViews>
  <sheetFormatPr baseColWidth="10" defaultColWidth="11.42578125" defaultRowHeight="15" x14ac:dyDescent="0.25"/>
  <cols>
    <col min="1" max="16384" width="11.42578125" style="2"/>
  </cols>
  <sheetData>
    <row r="2" spans="2:22" ht="18.75" x14ac:dyDescent="0.25">
      <c r="B2" s="14" t="s">
        <v>25</v>
      </c>
    </row>
    <row r="3" spans="2:22" x14ac:dyDescent="0.25">
      <c r="B3" s="53"/>
      <c r="C3" s="54">
        <v>2007</v>
      </c>
      <c r="D3" s="54">
        <v>2008</v>
      </c>
      <c r="E3" s="54">
        <v>2009</v>
      </c>
      <c r="F3" s="54">
        <v>2010</v>
      </c>
      <c r="G3" s="54">
        <v>2011</v>
      </c>
      <c r="H3" s="54">
        <v>2012</v>
      </c>
      <c r="I3" s="54">
        <v>2013</v>
      </c>
      <c r="J3" s="54">
        <v>2014</v>
      </c>
      <c r="K3" s="54">
        <v>2015</v>
      </c>
      <c r="L3" s="54">
        <v>2016</v>
      </c>
      <c r="M3" s="54">
        <v>2017</v>
      </c>
      <c r="N3" s="55">
        <v>2018</v>
      </c>
      <c r="O3" s="55">
        <v>2019</v>
      </c>
      <c r="P3" s="55">
        <v>2020</v>
      </c>
      <c r="Q3" s="56">
        <v>2021</v>
      </c>
      <c r="R3" s="55">
        <v>2022</v>
      </c>
      <c r="S3" s="55">
        <v>2023</v>
      </c>
      <c r="T3" s="55">
        <v>2024</v>
      </c>
      <c r="U3" s="55">
        <v>2025</v>
      </c>
      <c r="V3" s="55">
        <v>2026</v>
      </c>
    </row>
    <row r="4" spans="2:22" x14ac:dyDescent="0.25">
      <c r="B4" s="57" t="s">
        <v>26</v>
      </c>
      <c r="C4" s="58">
        <v>635</v>
      </c>
      <c r="D4" s="58">
        <v>695</v>
      </c>
      <c r="E4" s="58">
        <v>805</v>
      </c>
      <c r="F4" s="58">
        <v>1378</v>
      </c>
      <c r="G4" s="58">
        <v>1669</v>
      </c>
      <c r="H4" s="58">
        <v>1499</v>
      </c>
      <c r="I4" s="58">
        <v>2131</v>
      </c>
      <c r="J4" s="58">
        <v>1480</v>
      </c>
      <c r="K4" s="58">
        <v>1846</v>
      </c>
      <c r="L4" s="58">
        <v>1963</v>
      </c>
      <c r="M4" s="58">
        <v>1149</v>
      </c>
      <c r="N4" s="59">
        <v>719</v>
      </c>
      <c r="O4" s="59">
        <v>332</v>
      </c>
      <c r="P4" s="59">
        <v>851</v>
      </c>
      <c r="Q4" s="60">
        <v>2019.9079029999998</v>
      </c>
      <c r="R4" s="60">
        <v>2430.8079010000001</v>
      </c>
      <c r="S4" s="67">
        <v>1299.450503</v>
      </c>
      <c r="T4" s="67">
        <f>+'Combustibles mensual'!O14</f>
        <v>944.86799999999982</v>
      </c>
      <c r="U4" s="67">
        <f>'Combustibles mensual'!O9</f>
        <v>439.48885500000006</v>
      </c>
      <c r="V4" s="67">
        <f>'Combustibles mensual'!O4</f>
        <v>212.18</v>
      </c>
    </row>
    <row r="5" spans="2:22" x14ac:dyDescent="0.25">
      <c r="B5" s="57" t="s">
        <v>27</v>
      </c>
      <c r="C5" s="58">
        <v>1897</v>
      </c>
      <c r="D5" s="58">
        <v>2347</v>
      </c>
      <c r="E5" s="58">
        <v>1603</v>
      </c>
      <c r="F5" s="58">
        <v>2263</v>
      </c>
      <c r="G5" s="58">
        <v>2561</v>
      </c>
      <c r="H5" s="58">
        <v>2856</v>
      </c>
      <c r="I5" s="58">
        <v>2233</v>
      </c>
      <c r="J5" s="58">
        <v>2720</v>
      </c>
      <c r="K5" s="58">
        <v>3084</v>
      </c>
      <c r="L5" s="58">
        <v>2679</v>
      </c>
      <c r="M5" s="58">
        <v>1287</v>
      </c>
      <c r="N5" s="59">
        <v>567</v>
      </c>
      <c r="O5" s="59">
        <v>185</v>
      </c>
      <c r="P5" s="59">
        <v>581</v>
      </c>
      <c r="Q5" s="60">
        <v>754.19681599999979</v>
      </c>
      <c r="R5" s="60">
        <v>1110.3729249999999</v>
      </c>
      <c r="S5" s="67">
        <v>670.663546</v>
      </c>
      <c r="T5" s="67">
        <f>'Combustibles mensual'!O15</f>
        <v>232.64819399999996</v>
      </c>
      <c r="U5" s="67">
        <f>'Combustibles mensual'!O10</f>
        <v>90.995998000000029</v>
      </c>
      <c r="V5" s="67">
        <f>'Combustibles mensual'!O5</f>
        <v>28.622</v>
      </c>
    </row>
    <row r="6" spans="2:22" x14ac:dyDescent="0.25">
      <c r="B6" s="57" t="s">
        <v>28</v>
      </c>
      <c r="C6" s="58">
        <v>11976</v>
      </c>
      <c r="D6" s="58">
        <v>11643</v>
      </c>
      <c r="E6" s="58">
        <v>12616</v>
      </c>
      <c r="F6" s="58">
        <v>11573</v>
      </c>
      <c r="G6" s="58">
        <v>12612</v>
      </c>
      <c r="H6" s="58">
        <v>13992</v>
      </c>
      <c r="I6" s="58">
        <v>13915</v>
      </c>
      <c r="J6" s="58">
        <v>14295</v>
      </c>
      <c r="K6" s="58">
        <v>14438</v>
      </c>
      <c r="L6" s="58">
        <v>15675</v>
      </c>
      <c r="M6" s="58">
        <v>17102</v>
      </c>
      <c r="N6" s="59">
        <v>17994</v>
      </c>
      <c r="O6" s="59">
        <v>17203</v>
      </c>
      <c r="P6" s="59">
        <v>16269</v>
      </c>
      <c r="Q6" s="60">
        <v>16331.334663</v>
      </c>
      <c r="R6" s="60">
        <v>14167.088073999999</v>
      </c>
      <c r="S6" s="67">
        <v>13870.988882000001</v>
      </c>
      <c r="T6" s="67">
        <f>+'Combustibles mensual'!O16</f>
        <v>15028.946222</v>
      </c>
      <c r="U6" s="67">
        <f>'Combustibles mensual'!O11</f>
        <v>15202.630308</v>
      </c>
      <c r="V6" s="67">
        <f>'Combustibles mensual'!O6</f>
        <v>7073.52</v>
      </c>
    </row>
    <row r="7" spans="2:22" x14ac:dyDescent="0.25">
      <c r="B7" s="57" t="s">
        <v>29</v>
      </c>
      <c r="C7" s="58">
        <v>589</v>
      </c>
      <c r="D7" s="58">
        <v>746</v>
      </c>
      <c r="E7" s="58">
        <v>796</v>
      </c>
      <c r="F7" s="58">
        <v>874</v>
      </c>
      <c r="G7" s="58">
        <v>944</v>
      </c>
      <c r="H7" s="58">
        <v>967</v>
      </c>
      <c r="I7" s="58">
        <v>851</v>
      </c>
      <c r="J7" s="58">
        <v>1004</v>
      </c>
      <c r="K7" s="58">
        <v>949</v>
      </c>
      <c r="L7" s="58">
        <v>725</v>
      </c>
      <c r="M7" s="58">
        <v>654</v>
      </c>
      <c r="N7" s="59">
        <v>657</v>
      </c>
      <c r="O7" s="59">
        <v>222</v>
      </c>
      <c r="P7" s="59">
        <v>475</v>
      </c>
      <c r="Q7" s="60">
        <v>865.94235300000003</v>
      </c>
      <c r="R7" s="60">
        <v>777.53143900000009</v>
      </c>
      <c r="S7" s="67">
        <v>520.08610699999997</v>
      </c>
      <c r="T7" s="67">
        <f>'Combustibles mensual'!O17</f>
        <v>252.98567899999998</v>
      </c>
      <c r="U7" s="67">
        <f>'Combustibles mensual'!O12</f>
        <v>265.94277099999999</v>
      </c>
      <c r="V7" s="67">
        <f>'Combustibles mensual'!O7</f>
        <v>195.84</v>
      </c>
    </row>
    <row r="9" spans="2:22" x14ac:dyDescent="0.25">
      <c r="C9" s="2" t="s">
        <v>30</v>
      </c>
      <c r="R9" s="61"/>
      <c r="S9" s="61"/>
      <c r="T9" s="61"/>
      <c r="U9" s="61"/>
    </row>
    <row r="10" spans="2:22" x14ac:dyDescent="0.25">
      <c r="C10" s="2" t="s">
        <v>31</v>
      </c>
      <c r="S10" s="62"/>
    </row>
    <row r="11" spans="2:22" x14ac:dyDescent="0.25">
      <c r="C11" s="2" t="s">
        <v>32</v>
      </c>
      <c r="H11" s="64"/>
      <c r="I11" s="64"/>
      <c r="J11" s="64"/>
      <c r="K11" s="64"/>
      <c r="L11" s="64"/>
    </row>
    <row r="12" spans="2:22" x14ac:dyDescent="0.25">
      <c r="H12" s="64"/>
      <c r="I12" s="64"/>
      <c r="J12" s="64"/>
      <c r="K12" s="64"/>
      <c r="L12" s="64"/>
      <c r="S12" s="62"/>
      <c r="T12" s="63"/>
    </row>
    <row r="13" spans="2:22" x14ac:dyDescent="0.25">
      <c r="H13" s="64"/>
      <c r="I13" s="64"/>
      <c r="J13" s="64"/>
      <c r="K13" s="64"/>
      <c r="L13" s="64"/>
      <c r="S13" s="62"/>
      <c r="T13" s="63"/>
    </row>
    <row r="14" spans="2:22" x14ac:dyDescent="0.25">
      <c r="H14" s="64"/>
      <c r="I14" s="64"/>
      <c r="J14" s="64"/>
      <c r="K14" s="64"/>
      <c r="L14" s="64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CDBB-0475-4DAC-A6C9-79D8BCC591DE}">
  <dimension ref="B2:O95"/>
  <sheetViews>
    <sheetView topLeftCell="A4" workbookViewId="0">
      <selection activeCell="G4" sqref="G4"/>
    </sheetView>
  </sheetViews>
  <sheetFormatPr baseColWidth="10" defaultColWidth="11.42578125" defaultRowHeight="15" x14ac:dyDescent="0.25"/>
  <cols>
    <col min="1" max="16384" width="11.42578125" style="2"/>
  </cols>
  <sheetData>
    <row r="2" spans="2:15" ht="18.75" x14ac:dyDescent="0.25">
      <c r="B2" s="13" t="s">
        <v>33</v>
      </c>
      <c r="C2"/>
      <c r="D2"/>
      <c r="E2" s="63"/>
      <c r="I2"/>
      <c r="J2"/>
      <c r="K2"/>
      <c r="L2"/>
      <c r="M2"/>
      <c r="N2"/>
      <c r="O2"/>
    </row>
    <row r="3" spans="2:15" x14ac:dyDescent="0.25">
      <c r="B3" s="65">
        <v>2026</v>
      </c>
      <c r="C3" s="65" t="s">
        <v>34</v>
      </c>
      <c r="D3" s="65" t="s">
        <v>35</v>
      </c>
      <c r="E3" s="65" t="s">
        <v>36</v>
      </c>
      <c r="F3" s="65" t="s">
        <v>37</v>
      </c>
      <c r="G3" s="65" t="s">
        <v>38</v>
      </c>
      <c r="H3" s="65" t="s">
        <v>39</v>
      </c>
      <c r="I3" s="65" t="s">
        <v>40</v>
      </c>
      <c r="J3" s="65" t="s">
        <v>41</v>
      </c>
      <c r="K3" s="65" t="s">
        <v>42</v>
      </c>
      <c r="L3" s="65" t="s">
        <v>43</v>
      </c>
      <c r="M3" s="66" t="s">
        <v>44</v>
      </c>
      <c r="N3" s="66" t="s">
        <v>45</v>
      </c>
      <c r="O3" s="65" t="s">
        <v>46</v>
      </c>
    </row>
    <row r="4" spans="2:15" x14ac:dyDescent="0.25">
      <c r="B4" s="65" t="s">
        <v>47</v>
      </c>
      <c r="C4" s="69">
        <v>5.4</v>
      </c>
      <c r="D4" s="69">
        <v>5.5</v>
      </c>
      <c r="E4" s="69">
        <v>25.1</v>
      </c>
      <c r="F4" s="69">
        <v>17.754999999999999</v>
      </c>
      <c r="G4" s="69">
        <v>158.42500000000001</v>
      </c>
      <c r="H4" s="92"/>
      <c r="I4" s="69"/>
      <c r="J4" s="69"/>
      <c r="K4" s="69"/>
      <c r="L4" s="69"/>
      <c r="M4" s="69"/>
      <c r="N4" s="69"/>
      <c r="O4" s="71">
        <f>SUM(C4:N4)</f>
        <v>212.18</v>
      </c>
    </row>
    <row r="5" spans="2:15" x14ac:dyDescent="0.25">
      <c r="B5" s="65" t="s">
        <v>27</v>
      </c>
      <c r="C5" s="69">
        <v>0</v>
      </c>
      <c r="D5" s="69">
        <v>0</v>
      </c>
      <c r="E5" s="69">
        <v>2</v>
      </c>
      <c r="F5" s="69">
        <v>0.63300000000000001</v>
      </c>
      <c r="G5" s="69">
        <v>25.989000000000001</v>
      </c>
      <c r="H5" s="69"/>
      <c r="I5" s="69"/>
      <c r="J5" s="69"/>
      <c r="K5" s="69"/>
      <c r="L5" s="69"/>
      <c r="M5" s="69"/>
      <c r="N5" s="69"/>
      <c r="O5" s="71">
        <f t="shared" ref="O5" si="0">SUM(C5:N5)</f>
        <v>28.622</v>
      </c>
    </row>
    <row r="6" spans="2:15" x14ac:dyDescent="0.25">
      <c r="B6" s="65" t="s">
        <v>48</v>
      </c>
      <c r="C6" s="69">
        <v>1640.9</v>
      </c>
      <c r="D6" s="69">
        <v>1567</v>
      </c>
      <c r="E6" s="69">
        <v>1556.7</v>
      </c>
      <c r="F6" s="69">
        <v>1238.8040000000001</v>
      </c>
      <c r="G6" s="69">
        <v>1070.116</v>
      </c>
      <c r="H6" s="69"/>
      <c r="I6" s="69"/>
      <c r="J6" s="69"/>
      <c r="K6" s="69"/>
      <c r="L6" s="69"/>
      <c r="M6" s="69"/>
      <c r="N6" s="69"/>
      <c r="O6" s="71">
        <f>SUM(C6:N6)</f>
        <v>7073.52</v>
      </c>
    </row>
    <row r="7" spans="2:15" x14ac:dyDescent="0.25">
      <c r="B7" s="65" t="s">
        <v>29</v>
      </c>
      <c r="C7" s="69">
        <v>24.6</v>
      </c>
      <c r="D7" s="69">
        <v>30.6</v>
      </c>
      <c r="E7" s="69">
        <v>1.7</v>
      </c>
      <c r="F7" s="69">
        <v>40.569000000000003</v>
      </c>
      <c r="G7" s="69">
        <v>98.370999999999995</v>
      </c>
      <c r="H7" s="69"/>
      <c r="I7" s="69"/>
      <c r="J7" s="69"/>
      <c r="K7" s="69"/>
      <c r="L7" s="69"/>
      <c r="M7" s="69"/>
      <c r="N7" s="69"/>
      <c r="O7" s="71">
        <f>SUM(C7:N7)</f>
        <v>195.84</v>
      </c>
    </row>
    <row r="8" spans="2:15" x14ac:dyDescent="0.25">
      <c r="B8" s="65">
        <v>2025</v>
      </c>
      <c r="C8" s="65" t="s">
        <v>34</v>
      </c>
      <c r="D8" s="65" t="s">
        <v>35</v>
      </c>
      <c r="E8" s="65" t="s">
        <v>36</v>
      </c>
      <c r="F8" s="65" t="s">
        <v>37</v>
      </c>
      <c r="G8" s="65" t="s">
        <v>38</v>
      </c>
      <c r="H8" s="65" t="s">
        <v>39</v>
      </c>
      <c r="I8" s="66" t="s">
        <v>40</v>
      </c>
      <c r="J8" s="66" t="s">
        <v>41</v>
      </c>
      <c r="K8" s="65" t="s">
        <v>42</v>
      </c>
      <c r="L8" s="65" t="s">
        <v>43</v>
      </c>
      <c r="M8" s="66" t="s">
        <v>44</v>
      </c>
      <c r="N8" s="66" t="s">
        <v>45</v>
      </c>
      <c r="O8" s="65" t="s">
        <v>46</v>
      </c>
    </row>
    <row r="9" spans="2:15" x14ac:dyDescent="0.25">
      <c r="B9" s="65" t="s">
        <v>47</v>
      </c>
      <c r="C9" s="69">
        <v>8.3000000000000007</v>
      </c>
      <c r="D9" s="69">
        <v>14.15</v>
      </c>
      <c r="E9" s="69">
        <v>27.18</v>
      </c>
      <c r="F9" s="69">
        <v>2.8553819999999996</v>
      </c>
      <c r="G9" s="69">
        <v>42.269400999999988</v>
      </c>
      <c r="H9" s="69">
        <v>160.97255399999995</v>
      </c>
      <c r="I9" s="69">
        <v>158.52174800000006</v>
      </c>
      <c r="J9" s="69">
        <v>2.8065030000000006</v>
      </c>
      <c r="K9" s="69">
        <v>10.232569</v>
      </c>
      <c r="L9" s="69">
        <v>2.4510000000000001</v>
      </c>
      <c r="M9" s="69">
        <v>3.7496979999999995</v>
      </c>
      <c r="N9" s="69">
        <v>6</v>
      </c>
      <c r="O9" s="71">
        <f>SUM(C9:N9)</f>
        <v>439.48885500000006</v>
      </c>
    </row>
    <row r="10" spans="2:15" x14ac:dyDescent="0.25">
      <c r="B10" s="65" t="s">
        <v>27</v>
      </c>
      <c r="C10" s="69">
        <v>0.46</v>
      </c>
      <c r="D10" s="69">
        <v>2.4900000000000002</v>
      </c>
      <c r="E10" s="69">
        <v>6.4589999999999996</v>
      </c>
      <c r="F10" s="69">
        <v>0</v>
      </c>
      <c r="G10" s="69">
        <v>8.3763710000000007</v>
      </c>
      <c r="H10" s="69">
        <v>38.527806000000005</v>
      </c>
      <c r="I10" s="69">
        <v>32.482082000000005</v>
      </c>
      <c r="J10" s="69">
        <v>0.70622000000000007</v>
      </c>
      <c r="K10" s="69">
        <v>1.0627419999999999</v>
      </c>
      <c r="L10" s="69">
        <v>0.01</v>
      </c>
      <c r="M10" s="69">
        <v>0.42177700000000001</v>
      </c>
      <c r="N10" s="69">
        <v>0</v>
      </c>
      <c r="O10" s="71">
        <f t="shared" ref="O10" si="1">SUM(C10:N10)</f>
        <v>90.995998000000029</v>
      </c>
    </row>
    <row r="11" spans="2:15" x14ac:dyDescent="0.25">
      <c r="B11" s="65" t="s">
        <v>48</v>
      </c>
      <c r="C11" s="69">
        <v>1762.1</v>
      </c>
      <c r="D11" s="69">
        <v>1701.8</v>
      </c>
      <c r="E11" s="69">
        <v>1442</v>
      </c>
      <c r="F11" s="69">
        <v>1121.5680480000005</v>
      </c>
      <c r="G11" s="69">
        <v>1169.747893</v>
      </c>
      <c r="H11" s="69">
        <v>1093.2622770000005</v>
      </c>
      <c r="I11" s="69">
        <v>1141.7128769999999</v>
      </c>
      <c r="J11" s="69">
        <v>1259.3713590000004</v>
      </c>
      <c r="K11" s="69">
        <v>968.3625099999997</v>
      </c>
      <c r="L11" s="69">
        <v>909.18899999999996</v>
      </c>
      <c r="M11" s="69">
        <v>1038.9163439999998</v>
      </c>
      <c r="N11" s="69">
        <v>1594.6</v>
      </c>
      <c r="O11" s="71">
        <f>SUM(C11:N11)</f>
        <v>15202.630308</v>
      </c>
    </row>
    <row r="12" spans="2:15" x14ac:dyDescent="0.25">
      <c r="B12" s="65" t="s">
        <v>29</v>
      </c>
      <c r="C12" s="69">
        <v>32.51</v>
      </c>
      <c r="D12" s="69">
        <v>32.51</v>
      </c>
      <c r="E12" s="69">
        <v>12.78</v>
      </c>
      <c r="F12" s="69">
        <v>0</v>
      </c>
      <c r="G12" s="69">
        <v>25.914260000000002</v>
      </c>
      <c r="H12" s="69">
        <v>78.272983999999994</v>
      </c>
      <c r="I12" s="69">
        <v>66.891038999999992</v>
      </c>
      <c r="J12" s="69">
        <v>9.9644880000000011</v>
      </c>
      <c r="K12" s="69">
        <v>0</v>
      </c>
      <c r="L12" s="69">
        <v>0</v>
      </c>
      <c r="M12" s="69">
        <v>0</v>
      </c>
      <c r="N12" s="69">
        <v>7.1</v>
      </c>
      <c r="O12" s="71">
        <f>SUM(C12:N12)</f>
        <v>265.94277099999999</v>
      </c>
    </row>
    <row r="13" spans="2:15" x14ac:dyDescent="0.25">
      <c r="B13" s="65">
        <v>2024</v>
      </c>
      <c r="C13" s="65" t="s">
        <v>34</v>
      </c>
      <c r="D13" s="65" t="s">
        <v>35</v>
      </c>
      <c r="E13" s="65" t="s">
        <v>36</v>
      </c>
      <c r="F13" s="65" t="s">
        <v>37</v>
      </c>
      <c r="G13" s="65" t="s">
        <v>38</v>
      </c>
      <c r="H13" s="65" t="s">
        <v>39</v>
      </c>
      <c r="I13" s="66" t="s">
        <v>40</v>
      </c>
      <c r="J13" s="66" t="s">
        <v>41</v>
      </c>
      <c r="K13" s="65" t="s">
        <v>42</v>
      </c>
      <c r="L13" s="65" t="s">
        <v>43</v>
      </c>
      <c r="M13" s="66" t="s">
        <v>44</v>
      </c>
      <c r="N13" s="66" t="s">
        <v>45</v>
      </c>
      <c r="O13" s="65" t="s">
        <v>46</v>
      </c>
    </row>
    <row r="14" spans="2:15" x14ac:dyDescent="0.25">
      <c r="B14" s="65" t="s">
        <v>47</v>
      </c>
      <c r="C14" s="67">
        <v>23</v>
      </c>
      <c r="D14" s="67">
        <v>62</v>
      </c>
      <c r="E14" s="67">
        <v>30.13</v>
      </c>
      <c r="F14" s="67">
        <v>4.5999999999999996</v>
      </c>
      <c r="G14" s="67">
        <v>249.2</v>
      </c>
      <c r="H14" s="67">
        <v>110</v>
      </c>
      <c r="I14" s="69">
        <v>301</v>
      </c>
      <c r="J14" s="70">
        <v>149</v>
      </c>
      <c r="K14" s="70">
        <v>2.4780000000000002</v>
      </c>
      <c r="L14" s="67">
        <v>4</v>
      </c>
      <c r="M14" s="68">
        <v>4.5599999999999996</v>
      </c>
      <c r="N14" s="72">
        <v>4.9000000000000004</v>
      </c>
      <c r="O14" s="71">
        <f>SUM(C14:N14)</f>
        <v>944.86799999999982</v>
      </c>
    </row>
    <row r="15" spans="2:15" x14ac:dyDescent="0.25">
      <c r="B15" s="65" t="s">
        <v>27</v>
      </c>
      <c r="C15" s="67">
        <v>0.8</v>
      </c>
      <c r="D15" s="67">
        <v>9</v>
      </c>
      <c r="E15" s="68">
        <v>1.4</v>
      </c>
      <c r="F15" s="67">
        <v>2E-3</v>
      </c>
      <c r="G15" s="67">
        <v>95.816999999999993</v>
      </c>
      <c r="H15" s="67">
        <v>22</v>
      </c>
      <c r="I15" s="69">
        <v>72</v>
      </c>
      <c r="J15" s="70">
        <v>29.08</v>
      </c>
      <c r="K15" s="70">
        <v>2.2791939999999999</v>
      </c>
      <c r="L15" s="67">
        <v>0.17</v>
      </c>
      <c r="M15" s="67">
        <v>0.1</v>
      </c>
      <c r="N15" s="72">
        <v>0</v>
      </c>
      <c r="O15" s="71">
        <f t="shared" ref="O15" si="2">SUM(C15:N15)</f>
        <v>232.64819399999996</v>
      </c>
    </row>
    <row r="16" spans="2:15" x14ac:dyDescent="0.25">
      <c r="B16" s="65" t="s">
        <v>48</v>
      </c>
      <c r="C16" s="69">
        <v>1497</v>
      </c>
      <c r="D16" s="69">
        <v>1561</v>
      </c>
      <c r="E16" s="69">
        <v>1464</v>
      </c>
      <c r="F16" s="69">
        <v>1076</v>
      </c>
      <c r="G16" s="69">
        <v>1005</v>
      </c>
      <c r="H16" s="69">
        <v>1130</v>
      </c>
      <c r="I16" s="69">
        <v>1009</v>
      </c>
      <c r="J16" s="69">
        <v>1149.3800000000001</v>
      </c>
      <c r="K16" s="69">
        <v>1290.1662220000001</v>
      </c>
      <c r="L16" s="69">
        <v>1353.4</v>
      </c>
      <c r="M16" s="69">
        <v>1238.5999999999999</v>
      </c>
      <c r="N16" s="69">
        <v>1255.4000000000001</v>
      </c>
      <c r="O16" s="71">
        <f>SUM(C16:N16)</f>
        <v>15028.946222</v>
      </c>
    </row>
    <row r="17" spans="2:15" x14ac:dyDescent="0.25">
      <c r="B17" s="65" t="s">
        <v>29</v>
      </c>
      <c r="C17" s="67">
        <v>1.3</v>
      </c>
      <c r="D17" s="67">
        <v>22</v>
      </c>
      <c r="E17" s="68">
        <v>0</v>
      </c>
      <c r="F17" s="67">
        <v>0</v>
      </c>
      <c r="G17" s="67">
        <v>67.046999999999997</v>
      </c>
      <c r="H17" s="67">
        <v>44</v>
      </c>
      <c r="I17" s="69">
        <v>61</v>
      </c>
      <c r="J17" s="70">
        <v>30.03</v>
      </c>
      <c r="K17" s="70">
        <v>9.2686790000000006</v>
      </c>
      <c r="L17" s="67">
        <v>6.4</v>
      </c>
      <c r="M17" s="68">
        <v>11.94</v>
      </c>
      <c r="N17" s="72">
        <v>0</v>
      </c>
      <c r="O17" s="71">
        <f>SUM(C17:N17)</f>
        <v>252.98567899999998</v>
      </c>
    </row>
    <row r="18" spans="2:15" x14ac:dyDescent="0.25">
      <c r="B18" s="65">
        <v>2023</v>
      </c>
      <c r="C18" s="65" t="s">
        <v>34</v>
      </c>
      <c r="D18" s="65" t="s">
        <v>35</v>
      </c>
      <c r="E18" s="65" t="s">
        <v>36</v>
      </c>
      <c r="F18" s="65" t="s">
        <v>37</v>
      </c>
      <c r="G18" s="65" t="s">
        <v>38</v>
      </c>
      <c r="H18" s="65" t="s">
        <v>39</v>
      </c>
      <c r="I18" s="66" t="s">
        <v>40</v>
      </c>
      <c r="J18" s="66" t="s">
        <v>41</v>
      </c>
      <c r="K18" s="65" t="s">
        <v>42</v>
      </c>
      <c r="L18" s="65" t="s">
        <v>43</v>
      </c>
      <c r="M18" s="66" t="s">
        <v>44</v>
      </c>
      <c r="N18" s="66" t="s">
        <v>45</v>
      </c>
      <c r="O18" s="65" t="s">
        <v>46</v>
      </c>
    </row>
    <row r="19" spans="2:15" x14ac:dyDescent="0.25">
      <c r="B19" s="65" t="s">
        <v>47</v>
      </c>
      <c r="C19" s="67">
        <v>223.25050300000007</v>
      </c>
      <c r="D19" s="67">
        <v>180</v>
      </c>
      <c r="E19" s="68">
        <v>296</v>
      </c>
      <c r="F19" s="67">
        <v>35</v>
      </c>
      <c r="G19" s="69">
        <v>28.5</v>
      </c>
      <c r="H19" s="69">
        <v>197.7</v>
      </c>
      <c r="I19" s="69">
        <v>216</v>
      </c>
      <c r="J19" s="70">
        <v>30</v>
      </c>
      <c r="K19" s="70">
        <v>25</v>
      </c>
      <c r="L19" s="67">
        <v>6</v>
      </c>
      <c r="M19" s="68">
        <v>27</v>
      </c>
      <c r="N19" s="72">
        <v>35</v>
      </c>
      <c r="O19" s="71">
        <f>SUM(C19:N19)</f>
        <v>1299.450503</v>
      </c>
    </row>
    <row r="20" spans="2:15" x14ac:dyDescent="0.25">
      <c r="B20" s="65" t="s">
        <v>27</v>
      </c>
      <c r="C20" s="67">
        <v>126.03354600000002</v>
      </c>
      <c r="D20" s="67">
        <v>82</v>
      </c>
      <c r="E20" s="68">
        <v>102</v>
      </c>
      <c r="F20" s="67">
        <v>69</v>
      </c>
      <c r="G20" s="69">
        <v>27.13</v>
      </c>
      <c r="H20" s="69">
        <v>152</v>
      </c>
      <c r="I20" s="69">
        <v>73</v>
      </c>
      <c r="J20" s="70">
        <v>14</v>
      </c>
      <c r="K20" s="70">
        <v>11.8</v>
      </c>
      <c r="L20" s="67">
        <v>0</v>
      </c>
      <c r="M20" s="67">
        <v>1.7</v>
      </c>
      <c r="N20" s="72">
        <v>12</v>
      </c>
      <c r="O20" s="71">
        <f t="shared" ref="O20:O22" si="3">SUM(C20:N20)</f>
        <v>670.663546</v>
      </c>
    </row>
    <row r="21" spans="2:15" x14ac:dyDescent="0.25">
      <c r="B21" s="65" t="s">
        <v>48</v>
      </c>
      <c r="C21" s="67">
        <v>1556.9888820000008</v>
      </c>
      <c r="D21" s="67">
        <v>1290</v>
      </c>
      <c r="E21" s="68">
        <v>1374</v>
      </c>
      <c r="F21" s="67">
        <v>984</v>
      </c>
      <c r="G21" s="69">
        <v>1337</v>
      </c>
      <c r="H21" s="69">
        <v>1198</v>
      </c>
      <c r="I21" s="69">
        <v>1079</v>
      </c>
      <c r="J21" s="72">
        <v>1097</v>
      </c>
      <c r="K21" s="72">
        <v>983</v>
      </c>
      <c r="L21" s="67">
        <v>868</v>
      </c>
      <c r="M21" s="68">
        <v>1031</v>
      </c>
      <c r="N21" s="72">
        <v>1073</v>
      </c>
      <c r="O21" s="71">
        <f t="shared" si="3"/>
        <v>13870.988882000001</v>
      </c>
    </row>
    <row r="22" spans="2:15" x14ac:dyDescent="0.25">
      <c r="B22" s="65" t="s">
        <v>29</v>
      </c>
      <c r="C22" s="67">
        <v>95.219107000000008</v>
      </c>
      <c r="D22" s="67">
        <v>61</v>
      </c>
      <c r="E22" s="68">
        <v>102</v>
      </c>
      <c r="F22" s="67">
        <v>58</v>
      </c>
      <c r="G22" s="73">
        <v>12.967000000000001</v>
      </c>
      <c r="H22" s="73">
        <v>48.7</v>
      </c>
      <c r="I22" s="69">
        <v>57.3</v>
      </c>
      <c r="J22" s="70">
        <v>47.7</v>
      </c>
      <c r="K22" s="70">
        <v>31.9</v>
      </c>
      <c r="L22" s="67">
        <v>4</v>
      </c>
      <c r="M22" s="68">
        <v>0.3</v>
      </c>
      <c r="N22" s="72">
        <v>1</v>
      </c>
      <c r="O22" s="71">
        <f t="shared" si="3"/>
        <v>520.08610699999997</v>
      </c>
    </row>
    <row r="23" spans="2:15" x14ac:dyDescent="0.25">
      <c r="B23" s="65">
        <v>2022</v>
      </c>
      <c r="C23" s="65" t="s">
        <v>34</v>
      </c>
      <c r="D23" s="65" t="s">
        <v>35</v>
      </c>
      <c r="E23" s="65" t="s">
        <v>36</v>
      </c>
      <c r="F23" s="65" t="s">
        <v>37</v>
      </c>
      <c r="G23" s="65" t="s">
        <v>38</v>
      </c>
      <c r="H23" s="65" t="s">
        <v>39</v>
      </c>
      <c r="I23" s="66" t="s">
        <v>40</v>
      </c>
      <c r="J23" s="66" t="s">
        <v>41</v>
      </c>
      <c r="K23" s="65" t="s">
        <v>42</v>
      </c>
      <c r="L23" s="65" t="s">
        <v>43</v>
      </c>
      <c r="M23" s="66" t="s">
        <v>44</v>
      </c>
      <c r="N23" s="66" t="s">
        <v>45</v>
      </c>
      <c r="O23" s="65" t="s">
        <v>46</v>
      </c>
    </row>
    <row r="24" spans="2:15" x14ac:dyDescent="0.25">
      <c r="B24" s="65" t="s">
        <v>47</v>
      </c>
      <c r="C24" s="67">
        <v>249.63399999999999</v>
      </c>
      <c r="D24" s="67">
        <v>241</v>
      </c>
      <c r="E24" s="68">
        <v>202</v>
      </c>
      <c r="F24" s="67">
        <v>144</v>
      </c>
      <c r="G24" s="69">
        <v>331.4</v>
      </c>
      <c r="H24" s="69">
        <v>567.24199999999996</v>
      </c>
      <c r="I24" s="69">
        <v>70.185907999999998</v>
      </c>
      <c r="J24" s="70">
        <v>184.21431700000008</v>
      </c>
      <c r="K24" s="70">
        <v>69.090931999999995</v>
      </c>
      <c r="L24" s="67">
        <v>12.040743999999998</v>
      </c>
      <c r="M24" s="68">
        <v>162</v>
      </c>
      <c r="N24" s="68">
        <v>198</v>
      </c>
      <c r="O24" s="71">
        <f>SUM(C24:N24)</f>
        <v>2430.8079010000001</v>
      </c>
    </row>
    <row r="25" spans="2:15" x14ac:dyDescent="0.25">
      <c r="B25" s="65" t="s">
        <v>27</v>
      </c>
      <c r="C25" s="67">
        <v>93.869131999999993</v>
      </c>
      <c r="D25" s="67">
        <v>74</v>
      </c>
      <c r="E25" s="68">
        <v>118</v>
      </c>
      <c r="F25" s="67">
        <v>52</v>
      </c>
      <c r="G25" s="69">
        <v>142.69999999999999</v>
      </c>
      <c r="H25" s="69">
        <v>205.54</v>
      </c>
      <c r="I25" s="69">
        <v>128.24243099999998</v>
      </c>
      <c r="J25" s="70">
        <v>107.06168000000002</v>
      </c>
      <c r="K25" s="70">
        <v>81.775994000000011</v>
      </c>
      <c r="L25" s="67">
        <v>1.6836879999999999</v>
      </c>
      <c r="M25" s="67">
        <v>31.5</v>
      </c>
      <c r="N25" s="68">
        <v>74</v>
      </c>
      <c r="O25" s="71">
        <f t="shared" ref="O25:O27" si="4">SUM(C25:N25)</f>
        <v>1110.3729249999999</v>
      </c>
    </row>
    <row r="26" spans="2:15" x14ac:dyDescent="0.25">
      <c r="B26" s="65" t="s">
        <v>48</v>
      </c>
      <c r="C26" s="67">
        <v>1655.0572749999999</v>
      </c>
      <c r="D26" s="67">
        <v>1225</v>
      </c>
      <c r="E26" s="68">
        <v>1211</v>
      </c>
      <c r="F26" s="67">
        <v>1043</v>
      </c>
      <c r="G26" s="69">
        <v>1033.5999999999999</v>
      </c>
      <c r="H26" s="69">
        <v>854.83799999999997</v>
      </c>
      <c r="I26" s="69">
        <v>1323.3913810000006</v>
      </c>
      <c r="J26" s="72">
        <v>1008.9523450000002</v>
      </c>
      <c r="K26" s="72">
        <v>1024.9486409999995</v>
      </c>
      <c r="L26" s="67">
        <v>1085.3004319999998</v>
      </c>
      <c r="M26" s="68">
        <v>1205</v>
      </c>
      <c r="N26" s="68">
        <v>1497</v>
      </c>
      <c r="O26" s="71">
        <f t="shared" si="4"/>
        <v>14167.088073999999</v>
      </c>
    </row>
    <row r="27" spans="2:15" x14ac:dyDescent="0.25">
      <c r="B27" s="65" t="s">
        <v>29</v>
      </c>
      <c r="C27" s="67">
        <v>85.993649999999988</v>
      </c>
      <c r="D27" s="67">
        <v>73</v>
      </c>
      <c r="E27" s="68">
        <v>73</v>
      </c>
      <c r="F27" s="67">
        <v>84</v>
      </c>
      <c r="G27" s="73">
        <v>70.5</v>
      </c>
      <c r="H27" s="73">
        <v>103.96</v>
      </c>
      <c r="I27" s="69">
        <v>86.540126999999998</v>
      </c>
      <c r="J27" s="70">
        <v>60.623007000000001</v>
      </c>
      <c r="K27" s="70">
        <v>31.414655</v>
      </c>
      <c r="L27" s="67">
        <v>0</v>
      </c>
      <c r="M27" s="68">
        <v>27.7</v>
      </c>
      <c r="N27" s="68">
        <v>80.8</v>
      </c>
      <c r="O27" s="71">
        <f t="shared" si="4"/>
        <v>777.53143900000009</v>
      </c>
    </row>
    <row r="28" spans="2:15" x14ac:dyDescent="0.25">
      <c r="B28" s="65">
        <v>2021</v>
      </c>
      <c r="C28" s="65" t="s">
        <v>34</v>
      </c>
      <c r="D28" s="65" t="s">
        <v>35</v>
      </c>
      <c r="E28" s="65" t="s">
        <v>36</v>
      </c>
      <c r="F28" s="65" t="s">
        <v>37</v>
      </c>
      <c r="G28" s="65" t="s">
        <v>38</v>
      </c>
      <c r="H28" s="65" t="s">
        <v>39</v>
      </c>
      <c r="I28" s="66" t="s">
        <v>40</v>
      </c>
      <c r="J28" s="66" t="s">
        <v>41</v>
      </c>
      <c r="K28" s="65" t="s">
        <v>42</v>
      </c>
      <c r="L28" s="65" t="s">
        <v>43</v>
      </c>
      <c r="M28" s="66" t="s">
        <v>44</v>
      </c>
      <c r="N28" s="66" t="s">
        <v>45</v>
      </c>
      <c r="O28" s="65" t="s">
        <v>46</v>
      </c>
    </row>
    <row r="29" spans="2:15" x14ac:dyDescent="0.25">
      <c r="B29" s="65" t="s">
        <v>47</v>
      </c>
      <c r="C29" s="68">
        <v>78.86</v>
      </c>
      <c r="D29" s="68">
        <v>35.86</v>
      </c>
      <c r="E29" s="68">
        <v>47</v>
      </c>
      <c r="F29" s="69">
        <v>163.28790299999994</v>
      </c>
      <c r="G29" s="69">
        <v>276.8</v>
      </c>
      <c r="H29" s="69">
        <v>452.7</v>
      </c>
      <c r="I29" s="68">
        <v>303.2</v>
      </c>
      <c r="J29" s="68">
        <v>116.6</v>
      </c>
      <c r="K29" s="68">
        <v>148.80000000000001</v>
      </c>
      <c r="L29" s="68">
        <v>111.5</v>
      </c>
      <c r="M29" s="68">
        <v>106.2</v>
      </c>
      <c r="N29" s="68">
        <v>179.1</v>
      </c>
      <c r="O29" s="71">
        <f>SUM(C29:N29)</f>
        <v>2019.9079029999998</v>
      </c>
    </row>
    <row r="30" spans="2:15" x14ac:dyDescent="0.25">
      <c r="B30" s="65" t="s">
        <v>27</v>
      </c>
      <c r="C30" s="68">
        <v>90.39</v>
      </c>
      <c r="D30" s="68">
        <v>21.26</v>
      </c>
      <c r="E30" s="68">
        <v>47.1</v>
      </c>
      <c r="F30" s="69">
        <v>53.946815999999984</v>
      </c>
      <c r="G30" s="69">
        <v>126.5</v>
      </c>
      <c r="H30" s="69">
        <v>91.6</v>
      </c>
      <c r="I30" s="68">
        <v>95.3</v>
      </c>
      <c r="J30" s="68">
        <v>30.8</v>
      </c>
      <c r="K30" s="68">
        <v>66.400000000000006</v>
      </c>
      <c r="L30" s="68">
        <v>26.8</v>
      </c>
      <c r="M30" s="68">
        <v>28.8</v>
      </c>
      <c r="N30" s="68">
        <v>75.3</v>
      </c>
      <c r="O30" s="71">
        <f>SUM(C30:N30)</f>
        <v>754.19681599999979</v>
      </c>
    </row>
    <row r="31" spans="2:15" x14ac:dyDescent="0.25">
      <c r="B31" s="65" t="s">
        <v>48</v>
      </c>
      <c r="C31" s="68">
        <v>1666.92</v>
      </c>
      <c r="D31" s="68">
        <v>1359.92</v>
      </c>
      <c r="E31" s="68">
        <v>1482.5</v>
      </c>
      <c r="F31" s="69">
        <v>1218.4946630000002</v>
      </c>
      <c r="G31" s="69">
        <v>1096.5999999999999</v>
      </c>
      <c r="H31" s="69">
        <v>1202.5</v>
      </c>
      <c r="I31" s="68">
        <v>1380</v>
      </c>
      <c r="J31" s="68">
        <v>1633</v>
      </c>
      <c r="K31" s="68">
        <v>1221.8</v>
      </c>
      <c r="L31" s="68">
        <v>1204.5</v>
      </c>
      <c r="M31" s="68">
        <v>1282.4000000000001</v>
      </c>
      <c r="N31" s="68">
        <v>1582.7</v>
      </c>
      <c r="O31" s="71">
        <f>SUM(C31:N31)</f>
        <v>16331.334663</v>
      </c>
    </row>
    <row r="32" spans="2:15" x14ac:dyDescent="0.25">
      <c r="B32" s="65" t="s">
        <v>29</v>
      </c>
      <c r="C32" s="68">
        <v>66.959999999999994</v>
      </c>
      <c r="D32" s="68">
        <v>9.2240000000000002</v>
      </c>
      <c r="E32" s="68">
        <v>57.44</v>
      </c>
      <c r="F32" s="73">
        <v>82.718353000000008</v>
      </c>
      <c r="G32" s="73">
        <v>95.4</v>
      </c>
      <c r="H32" s="73">
        <v>85.3</v>
      </c>
      <c r="I32" s="68">
        <v>80</v>
      </c>
      <c r="J32" s="68">
        <v>84</v>
      </c>
      <c r="K32" s="68">
        <v>95.8</v>
      </c>
      <c r="L32" s="68">
        <v>45.3</v>
      </c>
      <c r="M32" s="68">
        <v>86.1</v>
      </c>
      <c r="N32" s="68">
        <v>77.7</v>
      </c>
      <c r="O32" s="71">
        <f>SUM(C32:N32)</f>
        <v>865.94235300000003</v>
      </c>
    </row>
    <row r="33" spans="2:15" x14ac:dyDescent="0.25">
      <c r="B33" s="65">
        <v>2020</v>
      </c>
      <c r="C33" s="65" t="s">
        <v>34</v>
      </c>
      <c r="D33" s="65" t="s">
        <v>35</v>
      </c>
      <c r="E33" s="65" t="s">
        <v>36</v>
      </c>
      <c r="F33" s="65" t="s">
        <v>37</v>
      </c>
      <c r="G33" s="65" t="s">
        <v>38</v>
      </c>
      <c r="H33" s="65" t="s">
        <v>39</v>
      </c>
      <c r="I33" s="74" t="s">
        <v>40</v>
      </c>
      <c r="J33" s="74" t="s">
        <v>41</v>
      </c>
      <c r="K33" s="65" t="s">
        <v>42</v>
      </c>
      <c r="L33" s="65" t="s">
        <v>43</v>
      </c>
      <c r="M33" s="74" t="s">
        <v>44</v>
      </c>
      <c r="N33" s="74" t="s">
        <v>45</v>
      </c>
      <c r="O33" s="65" t="s">
        <v>46</v>
      </c>
    </row>
    <row r="34" spans="2:15" x14ac:dyDescent="0.25">
      <c r="B34" s="65" t="s">
        <v>47</v>
      </c>
      <c r="C34" s="68">
        <v>41</v>
      </c>
      <c r="D34" s="68">
        <v>21</v>
      </c>
      <c r="E34" s="68">
        <v>17</v>
      </c>
      <c r="F34" s="68">
        <v>3</v>
      </c>
      <c r="G34" s="68">
        <v>6</v>
      </c>
      <c r="H34" s="68">
        <v>103</v>
      </c>
      <c r="I34" s="68">
        <v>397</v>
      </c>
      <c r="J34" s="68">
        <v>67</v>
      </c>
      <c r="K34" s="68">
        <v>55</v>
      </c>
      <c r="L34" s="68">
        <v>8</v>
      </c>
      <c r="M34" s="68">
        <v>48</v>
      </c>
      <c r="N34" s="68">
        <v>84</v>
      </c>
      <c r="O34" s="75">
        <f>SUM(C34:N34)</f>
        <v>850</v>
      </c>
    </row>
    <row r="35" spans="2:15" x14ac:dyDescent="0.25">
      <c r="B35" s="65" t="s">
        <v>27</v>
      </c>
      <c r="C35" s="68">
        <v>20</v>
      </c>
      <c r="D35" s="68">
        <v>15</v>
      </c>
      <c r="E35" s="68">
        <v>4</v>
      </c>
      <c r="F35" s="68">
        <v>0</v>
      </c>
      <c r="G35" s="68">
        <v>0</v>
      </c>
      <c r="H35" s="68">
        <v>42</v>
      </c>
      <c r="I35" s="68">
        <v>177</v>
      </c>
      <c r="J35" s="68">
        <v>62</v>
      </c>
      <c r="K35" s="68">
        <v>17</v>
      </c>
      <c r="L35" s="68">
        <v>0</v>
      </c>
      <c r="M35" s="68">
        <v>126</v>
      </c>
      <c r="N35" s="68">
        <v>119</v>
      </c>
      <c r="O35" s="75">
        <f>SUM(C35:N35)</f>
        <v>582</v>
      </c>
    </row>
    <row r="36" spans="2:15" x14ac:dyDescent="0.25">
      <c r="B36" s="65" t="s">
        <v>48</v>
      </c>
      <c r="C36" s="68">
        <v>1651</v>
      </c>
      <c r="D36" s="68">
        <v>1491</v>
      </c>
      <c r="E36" s="68">
        <v>1672</v>
      </c>
      <c r="F36" s="68">
        <v>1174</v>
      </c>
      <c r="G36" s="68">
        <v>1272</v>
      </c>
      <c r="H36" s="68">
        <v>1240</v>
      </c>
      <c r="I36" s="68">
        <v>911</v>
      </c>
      <c r="J36" s="68">
        <v>1200</v>
      </c>
      <c r="K36" s="68">
        <v>1150</v>
      </c>
      <c r="L36" s="68">
        <v>1385</v>
      </c>
      <c r="M36" s="68">
        <v>1481</v>
      </c>
      <c r="N36" s="68">
        <v>1592</v>
      </c>
      <c r="O36" s="75">
        <f>SUM(C36:N36)</f>
        <v>16219</v>
      </c>
    </row>
    <row r="37" spans="2:15" x14ac:dyDescent="0.25">
      <c r="B37" s="65" t="s">
        <v>29</v>
      </c>
      <c r="C37" s="68">
        <v>17</v>
      </c>
      <c r="D37" s="68">
        <v>33</v>
      </c>
      <c r="E37" s="68">
        <v>58</v>
      </c>
      <c r="F37" s="68">
        <v>0</v>
      </c>
      <c r="G37" s="68">
        <v>6</v>
      </c>
      <c r="H37" s="68">
        <v>26</v>
      </c>
      <c r="I37" s="68">
        <v>116</v>
      </c>
      <c r="J37" s="68">
        <v>70</v>
      </c>
      <c r="K37" s="68">
        <v>14</v>
      </c>
      <c r="L37" s="68">
        <v>0</v>
      </c>
      <c r="M37" s="68">
        <v>54</v>
      </c>
      <c r="N37" s="68">
        <v>81</v>
      </c>
      <c r="O37" s="75">
        <f>SUM(C37:N37)</f>
        <v>475</v>
      </c>
    </row>
    <row r="38" spans="2:15" x14ac:dyDescent="0.25">
      <c r="B38" s="65">
        <v>2019</v>
      </c>
      <c r="C38" s="65" t="s">
        <v>34</v>
      </c>
      <c r="D38" s="65" t="s">
        <v>35</v>
      </c>
      <c r="E38" s="65" t="s">
        <v>36</v>
      </c>
      <c r="F38" s="65" t="s">
        <v>37</v>
      </c>
      <c r="G38" s="65" t="s">
        <v>38</v>
      </c>
      <c r="H38" s="65" t="s">
        <v>39</v>
      </c>
      <c r="I38" s="65" t="s">
        <v>40</v>
      </c>
      <c r="J38" s="65" t="s">
        <v>41</v>
      </c>
      <c r="K38" s="65" t="s">
        <v>42</v>
      </c>
      <c r="L38" s="65" t="s">
        <v>43</v>
      </c>
      <c r="M38" s="65" t="s">
        <v>44</v>
      </c>
      <c r="N38" s="65" t="s">
        <v>45</v>
      </c>
      <c r="O38" s="65" t="s">
        <v>46</v>
      </c>
    </row>
    <row r="39" spans="2:15" x14ac:dyDescent="0.25">
      <c r="B39" s="65" t="s">
        <v>47</v>
      </c>
      <c r="C39" s="68">
        <v>22</v>
      </c>
      <c r="D39" s="68">
        <v>24</v>
      </c>
      <c r="E39" s="68">
        <v>5</v>
      </c>
      <c r="F39" s="68">
        <v>5</v>
      </c>
      <c r="G39" s="68">
        <v>8.5</v>
      </c>
      <c r="H39" s="68">
        <v>34.1</v>
      </c>
      <c r="I39" s="68">
        <v>95.4</v>
      </c>
      <c r="J39" s="68">
        <v>41.7</v>
      </c>
      <c r="K39" s="68">
        <v>31.6</v>
      </c>
      <c r="L39" s="68">
        <v>22.7</v>
      </c>
      <c r="M39" s="68">
        <v>24.9</v>
      </c>
      <c r="N39" s="68">
        <v>16.100000000000001</v>
      </c>
      <c r="O39" s="75">
        <f>SUM(C39:N39)</f>
        <v>331</v>
      </c>
    </row>
    <row r="40" spans="2:15" x14ac:dyDescent="0.25">
      <c r="B40" s="65" t="s">
        <v>27</v>
      </c>
      <c r="C40" s="68">
        <v>4</v>
      </c>
      <c r="D40" s="68">
        <v>28</v>
      </c>
      <c r="E40" s="68">
        <v>0</v>
      </c>
      <c r="F40" s="68">
        <v>0</v>
      </c>
      <c r="G40" s="68">
        <v>0</v>
      </c>
      <c r="H40" s="68">
        <v>37.700000000000003</v>
      </c>
      <c r="I40" s="68">
        <v>57.8</v>
      </c>
      <c r="J40" s="68">
        <v>23.2</v>
      </c>
      <c r="K40" s="68">
        <v>23.9</v>
      </c>
      <c r="L40" s="68">
        <v>8.6</v>
      </c>
      <c r="M40" s="68">
        <v>1.5</v>
      </c>
      <c r="N40" s="68">
        <v>3.6999999999999998E-2</v>
      </c>
      <c r="O40" s="75">
        <f>SUM(C40:N40)</f>
        <v>184.73699999999999</v>
      </c>
    </row>
    <row r="41" spans="2:15" x14ac:dyDescent="0.25">
      <c r="B41" s="65" t="s">
        <v>48</v>
      </c>
      <c r="C41" s="68">
        <v>1677</v>
      </c>
      <c r="D41" s="68">
        <v>1682</v>
      </c>
      <c r="E41" s="68">
        <v>1370</v>
      </c>
      <c r="F41" s="68">
        <v>1269</v>
      </c>
      <c r="G41" s="68">
        <v>1328</v>
      </c>
      <c r="H41" s="68">
        <v>1367</v>
      </c>
      <c r="I41" s="68">
        <v>1483</v>
      </c>
      <c r="J41" s="68">
        <v>1389</v>
      </c>
      <c r="K41" s="68">
        <v>1252</v>
      </c>
      <c r="L41" s="68">
        <v>1447</v>
      </c>
      <c r="M41" s="68">
        <v>1364</v>
      </c>
      <c r="N41" s="68">
        <v>1514.8</v>
      </c>
      <c r="O41" s="75">
        <f>SUM(C41:N41)</f>
        <v>17142.8</v>
      </c>
    </row>
    <row r="42" spans="2:15" x14ac:dyDescent="0.25">
      <c r="B42" s="65" t="s">
        <v>29</v>
      </c>
      <c r="C42" s="68">
        <v>0.4</v>
      </c>
      <c r="D42" s="68">
        <v>19.7</v>
      </c>
      <c r="E42" s="68">
        <v>0</v>
      </c>
      <c r="F42" s="68">
        <v>0</v>
      </c>
      <c r="G42" s="68">
        <v>18.600000000000001</v>
      </c>
      <c r="H42" s="68">
        <v>27</v>
      </c>
      <c r="I42" s="68">
        <v>58.7</v>
      </c>
      <c r="J42" s="68">
        <v>0</v>
      </c>
      <c r="K42" s="68">
        <v>37.6</v>
      </c>
      <c r="L42" s="68">
        <v>9</v>
      </c>
      <c r="M42" s="68">
        <v>3.3</v>
      </c>
      <c r="N42" s="68">
        <v>47.6</v>
      </c>
      <c r="O42" s="75">
        <f>SUM(C42:N42)</f>
        <v>221.9</v>
      </c>
    </row>
    <row r="43" spans="2:15" x14ac:dyDescent="0.25">
      <c r="B43" s="65">
        <v>2018</v>
      </c>
      <c r="C43" s="65" t="s">
        <v>34</v>
      </c>
      <c r="D43" s="65" t="s">
        <v>35</v>
      </c>
      <c r="E43" s="65" t="s">
        <v>36</v>
      </c>
      <c r="F43" s="65" t="s">
        <v>37</v>
      </c>
      <c r="G43" s="65" t="s">
        <v>38</v>
      </c>
      <c r="H43" s="65" t="s">
        <v>39</v>
      </c>
      <c r="I43" s="65" t="s">
        <v>40</v>
      </c>
      <c r="J43" s="65" t="s">
        <v>41</v>
      </c>
      <c r="K43" s="65" t="s">
        <v>42</v>
      </c>
      <c r="L43" s="65" t="s">
        <v>43</v>
      </c>
      <c r="M43" s="65" t="s">
        <v>44</v>
      </c>
      <c r="N43" s="65" t="s">
        <v>45</v>
      </c>
      <c r="O43" s="65" t="s">
        <v>46</v>
      </c>
    </row>
    <row r="44" spans="2:15" x14ac:dyDescent="0.25">
      <c r="B44" s="65" t="s">
        <v>47</v>
      </c>
      <c r="C44" s="68">
        <v>32.9</v>
      </c>
      <c r="D44" s="68">
        <v>30.42</v>
      </c>
      <c r="E44" s="68">
        <v>17.8</v>
      </c>
      <c r="F44" s="68">
        <v>18.309999999999999</v>
      </c>
      <c r="G44" s="68">
        <v>11.94</v>
      </c>
      <c r="H44" s="68">
        <v>296.8</v>
      </c>
      <c r="I44" s="68">
        <v>238.7</v>
      </c>
      <c r="J44" s="68">
        <v>30</v>
      </c>
      <c r="K44" s="68">
        <v>10</v>
      </c>
      <c r="L44" s="68">
        <v>7</v>
      </c>
      <c r="M44" s="68">
        <v>9</v>
      </c>
      <c r="N44" s="68">
        <v>16</v>
      </c>
      <c r="O44" s="75">
        <f>SUM(C44:N44)</f>
        <v>718.87</v>
      </c>
    </row>
    <row r="45" spans="2:15" x14ac:dyDescent="0.25">
      <c r="B45" s="65" t="s">
        <v>27</v>
      </c>
      <c r="C45" s="68">
        <v>34</v>
      </c>
      <c r="D45" s="68">
        <v>72</v>
      </c>
      <c r="E45" s="68">
        <v>16</v>
      </c>
      <c r="F45" s="68">
        <v>5</v>
      </c>
      <c r="G45" s="68">
        <v>14</v>
      </c>
      <c r="H45" s="68">
        <v>198</v>
      </c>
      <c r="I45" s="68">
        <v>169</v>
      </c>
      <c r="J45" s="68">
        <v>63</v>
      </c>
      <c r="K45" s="68">
        <v>0.1</v>
      </c>
      <c r="L45" s="68">
        <v>0</v>
      </c>
      <c r="M45" s="68">
        <v>0</v>
      </c>
      <c r="N45" s="68">
        <v>0</v>
      </c>
      <c r="O45" s="75">
        <f>SUM(C45:N45)</f>
        <v>571.1</v>
      </c>
    </row>
    <row r="46" spans="2:15" x14ac:dyDescent="0.25">
      <c r="B46" s="65" t="s">
        <v>48</v>
      </c>
      <c r="C46" s="68">
        <v>1824</v>
      </c>
      <c r="D46" s="68">
        <v>1670</v>
      </c>
      <c r="E46" s="68">
        <v>1689</v>
      </c>
      <c r="F46" s="68">
        <v>1658</v>
      </c>
      <c r="G46" s="68">
        <v>1555</v>
      </c>
      <c r="H46" s="68">
        <v>1204</v>
      </c>
      <c r="I46" s="68">
        <v>1351</v>
      </c>
      <c r="J46" s="68">
        <v>1533</v>
      </c>
      <c r="K46" s="68">
        <v>1492</v>
      </c>
      <c r="L46" s="68">
        <v>1340</v>
      </c>
      <c r="M46" s="68">
        <v>1231</v>
      </c>
      <c r="N46" s="68">
        <v>1446</v>
      </c>
      <c r="O46" s="75">
        <f>SUM(C46:N46)</f>
        <v>17993</v>
      </c>
    </row>
    <row r="47" spans="2:15" x14ac:dyDescent="0.25">
      <c r="B47" s="65" t="s">
        <v>29</v>
      </c>
      <c r="C47" s="68">
        <v>91</v>
      </c>
      <c r="D47" s="68">
        <v>75</v>
      </c>
      <c r="E47" s="68">
        <v>94.6</v>
      </c>
      <c r="F47" s="68">
        <v>32.6</v>
      </c>
      <c r="G47" s="68">
        <v>33.299999999999997</v>
      </c>
      <c r="H47" s="68">
        <v>101.9</v>
      </c>
      <c r="I47" s="68">
        <v>103.9</v>
      </c>
      <c r="J47" s="68">
        <v>90</v>
      </c>
      <c r="K47" s="68">
        <v>19.399999999999999</v>
      </c>
      <c r="L47" s="68">
        <v>15.9</v>
      </c>
      <c r="M47" s="68">
        <v>0</v>
      </c>
      <c r="N47" s="68">
        <v>0</v>
      </c>
      <c r="O47" s="75">
        <f>SUM(C47:N47)</f>
        <v>657.6</v>
      </c>
    </row>
    <row r="48" spans="2:15" x14ac:dyDescent="0.25">
      <c r="B48" s="65">
        <v>2017</v>
      </c>
      <c r="C48" s="65" t="s">
        <v>34</v>
      </c>
      <c r="D48" s="65" t="s">
        <v>35</v>
      </c>
      <c r="E48" s="65" t="s">
        <v>36</v>
      </c>
      <c r="F48" s="65" t="s">
        <v>37</v>
      </c>
      <c r="G48" s="65" t="s">
        <v>38</v>
      </c>
      <c r="H48" s="65" t="s">
        <v>39</v>
      </c>
      <c r="I48" s="65" t="s">
        <v>40</v>
      </c>
      <c r="J48" s="65" t="s">
        <v>41</v>
      </c>
      <c r="K48" s="65" t="s">
        <v>42</v>
      </c>
      <c r="L48" s="65" t="s">
        <v>43</v>
      </c>
      <c r="M48" s="65" t="s">
        <v>44</v>
      </c>
      <c r="N48" s="65" t="s">
        <v>45</v>
      </c>
      <c r="O48" s="65" t="s">
        <v>46</v>
      </c>
    </row>
    <row r="49" spans="2:15" x14ac:dyDescent="0.25">
      <c r="B49" s="65" t="s">
        <v>47</v>
      </c>
      <c r="C49" s="68">
        <v>45</v>
      </c>
      <c r="D49" s="68">
        <v>53</v>
      </c>
      <c r="E49" s="68">
        <v>32</v>
      </c>
      <c r="F49" s="68">
        <v>14</v>
      </c>
      <c r="G49" s="68">
        <v>40</v>
      </c>
      <c r="H49" s="68">
        <v>343</v>
      </c>
      <c r="I49" s="68">
        <v>419</v>
      </c>
      <c r="J49" s="68">
        <v>100</v>
      </c>
      <c r="K49" s="68">
        <v>22</v>
      </c>
      <c r="L49" s="68">
        <v>17</v>
      </c>
      <c r="M49" s="68">
        <v>26</v>
      </c>
      <c r="N49" s="68">
        <v>38</v>
      </c>
      <c r="O49" s="75">
        <f>SUM(C49:N49)</f>
        <v>1149</v>
      </c>
    </row>
    <row r="50" spans="2:15" x14ac:dyDescent="0.25">
      <c r="B50" s="65" t="s">
        <v>27</v>
      </c>
      <c r="C50" s="68">
        <v>160</v>
      </c>
      <c r="D50" s="68">
        <v>183</v>
      </c>
      <c r="E50" s="68">
        <v>195</v>
      </c>
      <c r="F50" s="68">
        <v>110</v>
      </c>
      <c r="G50" s="68">
        <v>49</v>
      </c>
      <c r="H50" s="68">
        <v>254</v>
      </c>
      <c r="I50" s="68">
        <v>153</v>
      </c>
      <c r="J50" s="68">
        <v>34</v>
      </c>
      <c r="K50" s="68">
        <v>95</v>
      </c>
      <c r="L50" s="68">
        <v>30</v>
      </c>
      <c r="M50" s="68">
        <v>0</v>
      </c>
      <c r="N50" s="68">
        <v>30</v>
      </c>
      <c r="O50" s="75">
        <f>SUM(C50:N50)</f>
        <v>1293</v>
      </c>
    </row>
    <row r="51" spans="2:15" x14ac:dyDescent="0.25">
      <c r="B51" s="65" t="s">
        <v>48</v>
      </c>
      <c r="C51" s="68">
        <v>1806</v>
      </c>
      <c r="D51" s="68">
        <v>1495</v>
      </c>
      <c r="E51" s="68">
        <v>1522</v>
      </c>
      <c r="F51" s="68">
        <v>1411</v>
      </c>
      <c r="G51" s="68">
        <v>1545</v>
      </c>
      <c r="H51" s="68">
        <v>1118</v>
      </c>
      <c r="I51" s="68">
        <v>1291</v>
      </c>
      <c r="J51" s="68">
        <v>1454</v>
      </c>
      <c r="K51" s="68">
        <v>1305</v>
      </c>
      <c r="L51" s="68">
        <v>1240</v>
      </c>
      <c r="M51" s="68">
        <v>1237</v>
      </c>
      <c r="N51" s="68">
        <v>1677</v>
      </c>
      <c r="O51" s="75">
        <f>SUM(C51:N51)</f>
        <v>17101</v>
      </c>
    </row>
    <row r="52" spans="2:15" x14ac:dyDescent="0.25">
      <c r="B52" s="65" t="s">
        <v>29</v>
      </c>
      <c r="C52" s="68">
        <v>63</v>
      </c>
      <c r="D52" s="68">
        <v>65</v>
      </c>
      <c r="E52" s="68">
        <v>52</v>
      </c>
      <c r="F52" s="68">
        <v>93</v>
      </c>
      <c r="G52" s="68">
        <v>65</v>
      </c>
      <c r="H52" s="68">
        <v>57</v>
      </c>
      <c r="I52" s="68">
        <v>75</v>
      </c>
      <c r="J52" s="68">
        <v>54</v>
      </c>
      <c r="K52" s="68">
        <v>44</v>
      </c>
      <c r="L52" s="68">
        <v>34</v>
      </c>
      <c r="M52" s="68">
        <v>0</v>
      </c>
      <c r="N52" s="68">
        <v>51</v>
      </c>
      <c r="O52" s="75">
        <f>SUM(C52:N52)</f>
        <v>653</v>
      </c>
    </row>
    <row r="53" spans="2:15" x14ac:dyDescent="0.25">
      <c r="B53" s="65">
        <v>2016</v>
      </c>
      <c r="C53" s="65" t="s">
        <v>34</v>
      </c>
      <c r="D53" s="65" t="s">
        <v>35</v>
      </c>
      <c r="E53" s="65" t="s">
        <v>36</v>
      </c>
      <c r="F53" s="65" t="s">
        <v>37</v>
      </c>
      <c r="G53" s="65" t="s">
        <v>38</v>
      </c>
      <c r="H53" s="65" t="s">
        <v>39</v>
      </c>
      <c r="I53" s="65" t="s">
        <v>40</v>
      </c>
      <c r="J53" s="65" t="s">
        <v>41</v>
      </c>
      <c r="K53" s="65" t="s">
        <v>42</v>
      </c>
      <c r="L53" s="65" t="s">
        <v>43</v>
      </c>
      <c r="M53" s="65" t="s">
        <v>44</v>
      </c>
      <c r="N53" s="65" t="s">
        <v>45</v>
      </c>
      <c r="O53" s="65" t="s">
        <v>46</v>
      </c>
    </row>
    <row r="54" spans="2:15" x14ac:dyDescent="0.25">
      <c r="B54" s="65" t="s">
        <v>47</v>
      </c>
      <c r="C54" s="68">
        <v>48</v>
      </c>
      <c r="D54" s="68">
        <v>55</v>
      </c>
      <c r="E54" s="68">
        <v>28</v>
      </c>
      <c r="F54" s="68">
        <v>100</v>
      </c>
      <c r="G54" s="68">
        <v>280.3</v>
      </c>
      <c r="H54" s="68">
        <v>511</v>
      </c>
      <c r="I54" s="68">
        <v>582</v>
      </c>
      <c r="J54" s="68">
        <v>208</v>
      </c>
      <c r="K54" s="68">
        <v>75</v>
      </c>
      <c r="L54" s="68">
        <v>13</v>
      </c>
      <c r="M54" s="68">
        <v>23</v>
      </c>
      <c r="N54" s="68">
        <v>40</v>
      </c>
      <c r="O54" s="75">
        <f>SUM(C54:N54)</f>
        <v>1963.3</v>
      </c>
    </row>
    <row r="55" spans="2:15" x14ac:dyDescent="0.25">
      <c r="B55" s="65" t="s">
        <v>27</v>
      </c>
      <c r="C55" s="68">
        <v>189</v>
      </c>
      <c r="D55" s="68">
        <v>266</v>
      </c>
      <c r="E55" s="68">
        <v>168</v>
      </c>
      <c r="F55" s="68">
        <v>225</v>
      </c>
      <c r="G55" s="68">
        <v>340</v>
      </c>
      <c r="H55" s="68">
        <v>267</v>
      </c>
      <c r="I55" s="68">
        <v>313</v>
      </c>
      <c r="J55" s="68">
        <v>250</v>
      </c>
      <c r="K55" s="68">
        <v>224</v>
      </c>
      <c r="L55" s="68">
        <v>115</v>
      </c>
      <c r="M55" s="68">
        <v>119</v>
      </c>
      <c r="N55" s="68">
        <v>204</v>
      </c>
      <c r="O55" s="75">
        <f>SUM(C55:N55)</f>
        <v>2680</v>
      </c>
    </row>
    <row r="56" spans="2:15" x14ac:dyDescent="0.25">
      <c r="B56" s="65" t="s">
        <v>48</v>
      </c>
      <c r="C56" s="68">
        <v>1726</v>
      </c>
      <c r="D56" s="68">
        <v>1592</v>
      </c>
      <c r="E56" s="68">
        <v>1475</v>
      </c>
      <c r="F56" s="68">
        <v>1236</v>
      </c>
      <c r="G56" s="68">
        <v>1017</v>
      </c>
      <c r="H56" s="68">
        <v>940</v>
      </c>
      <c r="I56" s="68">
        <v>892</v>
      </c>
      <c r="J56" s="68">
        <v>1219</v>
      </c>
      <c r="K56" s="68">
        <v>1204</v>
      </c>
      <c r="L56" s="68">
        <v>1386</v>
      </c>
      <c r="M56" s="68">
        <v>1332</v>
      </c>
      <c r="N56" s="68">
        <v>1657</v>
      </c>
      <c r="O56" s="75">
        <f>SUM(C56:N56)</f>
        <v>15676</v>
      </c>
    </row>
    <row r="57" spans="2:15" x14ac:dyDescent="0.25">
      <c r="B57" s="65" t="s">
        <v>29</v>
      </c>
      <c r="C57" s="68">
        <v>67</v>
      </c>
      <c r="D57" s="68">
        <v>91</v>
      </c>
      <c r="E57" s="68">
        <v>51</v>
      </c>
      <c r="F57" s="68">
        <v>12</v>
      </c>
      <c r="G57" s="68">
        <v>8.1</v>
      </c>
      <c r="H57" s="68">
        <v>19.3</v>
      </c>
      <c r="I57" s="68">
        <v>86.8</v>
      </c>
      <c r="J57" s="68">
        <v>97</v>
      </c>
      <c r="K57" s="68">
        <v>98.3</v>
      </c>
      <c r="L57" s="68">
        <v>43.6</v>
      </c>
      <c r="M57" s="68">
        <v>61</v>
      </c>
      <c r="N57" s="68">
        <v>89</v>
      </c>
      <c r="O57" s="75">
        <f>SUM(C57:N57)</f>
        <v>724.1</v>
      </c>
    </row>
    <row r="58" spans="2:15" x14ac:dyDescent="0.25">
      <c r="B58" s="65">
        <v>2015</v>
      </c>
      <c r="C58" s="65" t="s">
        <v>34</v>
      </c>
      <c r="D58" s="65" t="s">
        <v>35</v>
      </c>
      <c r="E58" s="65" t="s">
        <v>36</v>
      </c>
      <c r="F58" s="65" t="s">
        <v>37</v>
      </c>
      <c r="G58" s="65" t="s">
        <v>38</v>
      </c>
      <c r="H58" s="65" t="s">
        <v>39</v>
      </c>
      <c r="I58" s="65" t="s">
        <v>40</v>
      </c>
      <c r="J58" s="65" t="s">
        <v>41</v>
      </c>
      <c r="K58" s="65" t="s">
        <v>42</v>
      </c>
      <c r="L58" s="65" t="s">
        <v>43</v>
      </c>
      <c r="M58" s="65" t="s">
        <v>44</v>
      </c>
      <c r="N58" s="65" t="s">
        <v>45</v>
      </c>
      <c r="O58" s="65" t="s">
        <v>46</v>
      </c>
    </row>
    <row r="59" spans="2:15" x14ac:dyDescent="0.25">
      <c r="B59" s="65" t="s">
        <v>47</v>
      </c>
      <c r="C59" s="68">
        <v>40</v>
      </c>
      <c r="D59" s="68">
        <v>88</v>
      </c>
      <c r="E59" s="68">
        <v>85</v>
      </c>
      <c r="F59" s="68">
        <v>41</v>
      </c>
      <c r="G59" s="68">
        <v>208</v>
      </c>
      <c r="H59" s="68">
        <v>472</v>
      </c>
      <c r="I59" s="68">
        <v>413</v>
      </c>
      <c r="J59" s="68">
        <v>140</v>
      </c>
      <c r="K59" s="68">
        <v>131</v>
      </c>
      <c r="L59" s="68">
        <v>160</v>
      </c>
      <c r="M59" s="68">
        <v>27</v>
      </c>
      <c r="N59" s="68">
        <v>42</v>
      </c>
      <c r="O59" s="75">
        <f>SUM(C59:N59)</f>
        <v>1847</v>
      </c>
    </row>
    <row r="60" spans="2:15" x14ac:dyDescent="0.25">
      <c r="B60" s="65" t="s">
        <v>27</v>
      </c>
      <c r="C60" s="68">
        <v>261</v>
      </c>
      <c r="D60" s="68">
        <v>243</v>
      </c>
      <c r="E60" s="68">
        <v>282</v>
      </c>
      <c r="F60" s="68">
        <v>201</v>
      </c>
      <c r="G60" s="68">
        <v>281</v>
      </c>
      <c r="H60" s="68">
        <v>318</v>
      </c>
      <c r="I60" s="68">
        <v>303</v>
      </c>
      <c r="J60" s="68">
        <v>270</v>
      </c>
      <c r="K60" s="68">
        <v>269</v>
      </c>
      <c r="L60" s="68">
        <v>275</v>
      </c>
      <c r="M60" s="68">
        <v>165</v>
      </c>
      <c r="N60" s="68">
        <v>218</v>
      </c>
      <c r="O60" s="75">
        <f>SUM(C60:N60)</f>
        <v>3086</v>
      </c>
    </row>
    <row r="61" spans="2:15" x14ac:dyDescent="0.25">
      <c r="B61" s="65" t="s">
        <v>48</v>
      </c>
      <c r="C61" s="68">
        <v>1530</v>
      </c>
      <c r="D61" s="68">
        <v>1414</v>
      </c>
      <c r="E61" s="68">
        <v>1570</v>
      </c>
      <c r="F61" s="68">
        <v>1493</v>
      </c>
      <c r="G61" s="68">
        <v>1315</v>
      </c>
      <c r="H61" s="68">
        <v>849</v>
      </c>
      <c r="I61" s="68">
        <v>771</v>
      </c>
      <c r="J61" s="68">
        <v>1004</v>
      </c>
      <c r="K61" s="68">
        <v>991</v>
      </c>
      <c r="L61" s="68">
        <v>917</v>
      </c>
      <c r="M61" s="68">
        <v>1163</v>
      </c>
      <c r="N61" s="68">
        <v>1421</v>
      </c>
      <c r="O61" s="75">
        <f>SUM(C61:N61)</f>
        <v>14438</v>
      </c>
    </row>
    <row r="62" spans="2:15" x14ac:dyDescent="0.25">
      <c r="B62" s="65" t="s">
        <v>29</v>
      </c>
      <c r="C62" s="68">
        <v>61</v>
      </c>
      <c r="D62" s="68">
        <v>71</v>
      </c>
      <c r="E62" s="68">
        <v>87</v>
      </c>
      <c r="F62" s="68">
        <v>84</v>
      </c>
      <c r="G62" s="68">
        <v>100</v>
      </c>
      <c r="H62" s="68">
        <v>77</v>
      </c>
      <c r="I62" s="68">
        <v>90</v>
      </c>
      <c r="J62" s="68">
        <v>66</v>
      </c>
      <c r="K62" s="68">
        <v>32</v>
      </c>
      <c r="L62" s="68">
        <v>98</v>
      </c>
      <c r="M62" s="68">
        <v>102</v>
      </c>
      <c r="N62" s="68">
        <v>80</v>
      </c>
      <c r="O62" s="75">
        <f>SUM(C62:N62)</f>
        <v>948</v>
      </c>
    </row>
    <row r="63" spans="2:15" x14ac:dyDescent="0.25">
      <c r="B63" s="65">
        <v>2014</v>
      </c>
      <c r="C63" s="65" t="s">
        <v>34</v>
      </c>
      <c r="D63" s="65" t="s">
        <v>35</v>
      </c>
      <c r="E63" s="65" t="s">
        <v>36</v>
      </c>
      <c r="F63" s="65" t="s">
        <v>37</v>
      </c>
      <c r="G63" s="65" t="s">
        <v>38</v>
      </c>
      <c r="H63" s="65" t="s">
        <v>39</v>
      </c>
      <c r="I63" s="65" t="s">
        <v>40</v>
      </c>
      <c r="J63" s="65" t="s">
        <v>41</v>
      </c>
      <c r="K63" s="65" t="s">
        <v>42</v>
      </c>
      <c r="L63" s="65" t="s">
        <v>43</v>
      </c>
      <c r="M63" s="65" t="s">
        <v>44</v>
      </c>
      <c r="N63" s="65" t="s">
        <v>45</v>
      </c>
      <c r="O63" s="65" t="s">
        <v>46</v>
      </c>
    </row>
    <row r="64" spans="2:15" x14ac:dyDescent="0.25">
      <c r="B64" s="65" t="s">
        <v>47</v>
      </c>
      <c r="C64" s="68">
        <v>62</v>
      </c>
      <c r="D64" s="68">
        <v>32</v>
      </c>
      <c r="E64" s="68">
        <v>14</v>
      </c>
      <c r="F64" s="68">
        <v>25</v>
      </c>
      <c r="G64" s="68">
        <v>191.5</v>
      </c>
      <c r="H64" s="68">
        <v>423</v>
      </c>
      <c r="I64" s="68">
        <v>427</v>
      </c>
      <c r="J64" s="68">
        <v>156</v>
      </c>
      <c r="K64" s="68">
        <v>38</v>
      </c>
      <c r="L64" s="68">
        <v>50</v>
      </c>
      <c r="M64" s="68">
        <v>29</v>
      </c>
      <c r="N64" s="68">
        <v>34</v>
      </c>
      <c r="O64" s="75">
        <f>SUM(C64:N64)</f>
        <v>1481.5</v>
      </c>
    </row>
    <row r="65" spans="2:15" x14ac:dyDescent="0.25">
      <c r="B65" s="65" t="s">
        <v>27</v>
      </c>
      <c r="C65" s="68">
        <v>214</v>
      </c>
      <c r="D65" s="68">
        <v>161</v>
      </c>
      <c r="E65" s="68">
        <v>111</v>
      </c>
      <c r="F65" s="68">
        <v>228</v>
      </c>
      <c r="G65" s="68">
        <v>299</v>
      </c>
      <c r="H65" s="68">
        <v>329</v>
      </c>
      <c r="I65" s="68">
        <v>340.2</v>
      </c>
      <c r="J65" s="68">
        <v>171</v>
      </c>
      <c r="K65" s="68">
        <v>226</v>
      </c>
      <c r="L65" s="68">
        <v>219</v>
      </c>
      <c r="M65" s="68">
        <v>222</v>
      </c>
      <c r="N65" s="68">
        <v>199</v>
      </c>
      <c r="O65" s="75">
        <f>SUM(C65:N65)</f>
        <v>2719.2</v>
      </c>
    </row>
    <row r="66" spans="2:15" x14ac:dyDescent="0.25">
      <c r="B66" s="65" t="s">
        <v>48</v>
      </c>
      <c r="C66" s="68">
        <v>1654</v>
      </c>
      <c r="D66" s="68">
        <v>1448</v>
      </c>
      <c r="E66" s="68">
        <v>1461</v>
      </c>
      <c r="F66" s="68">
        <v>1204</v>
      </c>
      <c r="G66" s="68">
        <v>999</v>
      </c>
      <c r="H66" s="68">
        <v>720</v>
      </c>
      <c r="I66" s="68">
        <v>746</v>
      </c>
      <c r="J66" s="68">
        <v>1000</v>
      </c>
      <c r="K66" s="68">
        <v>1075</v>
      </c>
      <c r="L66" s="68">
        <v>1277</v>
      </c>
      <c r="M66" s="68">
        <v>1250</v>
      </c>
      <c r="N66" s="68">
        <v>1461</v>
      </c>
      <c r="O66" s="75">
        <f>SUM(C66:N66)</f>
        <v>14295</v>
      </c>
    </row>
    <row r="67" spans="2:15" x14ac:dyDescent="0.25">
      <c r="B67" s="65" t="s">
        <v>29</v>
      </c>
      <c r="C67" s="68">
        <v>89</v>
      </c>
      <c r="D67" s="68">
        <v>80</v>
      </c>
      <c r="E67" s="68">
        <v>76</v>
      </c>
      <c r="F67" s="68">
        <v>101</v>
      </c>
      <c r="G67" s="68">
        <v>98</v>
      </c>
      <c r="H67" s="68">
        <v>91</v>
      </c>
      <c r="I67" s="68">
        <v>868</v>
      </c>
      <c r="J67" s="68">
        <v>110</v>
      </c>
      <c r="K67" s="68">
        <v>88</v>
      </c>
      <c r="L67" s="68">
        <v>37</v>
      </c>
      <c r="M67" s="68">
        <v>68</v>
      </c>
      <c r="N67" s="68">
        <v>82</v>
      </c>
      <c r="O67" s="75">
        <f>SUM(C67:N67)</f>
        <v>1788</v>
      </c>
    </row>
    <row r="68" spans="2:15" x14ac:dyDescent="0.25">
      <c r="B68" s="65">
        <v>2013</v>
      </c>
      <c r="C68" s="65" t="s">
        <v>34</v>
      </c>
      <c r="D68" s="65" t="s">
        <v>35</v>
      </c>
      <c r="E68" s="65" t="s">
        <v>36</v>
      </c>
      <c r="F68" s="65" t="s">
        <v>37</v>
      </c>
      <c r="G68" s="65" t="s">
        <v>38</v>
      </c>
      <c r="H68" s="65" t="s">
        <v>39</v>
      </c>
      <c r="I68" s="65" t="s">
        <v>40</v>
      </c>
      <c r="J68" s="65" t="s">
        <v>41</v>
      </c>
      <c r="K68" s="65" t="s">
        <v>42</v>
      </c>
      <c r="L68" s="65" t="s">
        <v>43</v>
      </c>
      <c r="M68" s="65" t="s">
        <v>44</v>
      </c>
      <c r="N68" s="65" t="s">
        <v>45</v>
      </c>
      <c r="O68" s="65" t="s">
        <v>46</v>
      </c>
    </row>
    <row r="69" spans="2:15" x14ac:dyDescent="0.25">
      <c r="B69" s="65" t="s">
        <v>47</v>
      </c>
      <c r="C69" s="68">
        <v>32</v>
      </c>
      <c r="D69" s="68">
        <v>42</v>
      </c>
      <c r="E69" s="68">
        <v>15</v>
      </c>
      <c r="F69" s="68">
        <v>31</v>
      </c>
      <c r="G69" s="68">
        <v>368</v>
      </c>
      <c r="H69" s="68">
        <v>495</v>
      </c>
      <c r="I69" s="68">
        <v>447</v>
      </c>
      <c r="J69" s="68">
        <v>395</v>
      </c>
      <c r="K69" s="68">
        <v>177</v>
      </c>
      <c r="L69" s="68">
        <v>48</v>
      </c>
      <c r="M69" s="68">
        <v>21</v>
      </c>
      <c r="N69" s="68">
        <v>60</v>
      </c>
      <c r="O69" s="75">
        <f>SUM(C69:N69)</f>
        <v>2131</v>
      </c>
    </row>
    <row r="70" spans="2:15" x14ac:dyDescent="0.25">
      <c r="B70" s="65" t="s">
        <v>27</v>
      </c>
      <c r="C70" s="68">
        <v>35</v>
      </c>
      <c r="D70" s="68">
        <v>99</v>
      </c>
      <c r="E70" s="68">
        <v>125</v>
      </c>
      <c r="F70" s="68">
        <v>157</v>
      </c>
      <c r="G70" s="68">
        <v>216</v>
      </c>
      <c r="H70" s="68">
        <v>258</v>
      </c>
      <c r="I70" s="68">
        <v>290</v>
      </c>
      <c r="J70" s="68">
        <v>295</v>
      </c>
      <c r="K70" s="68">
        <v>239</v>
      </c>
      <c r="L70" s="68">
        <v>84</v>
      </c>
      <c r="M70" s="68">
        <v>124</v>
      </c>
      <c r="N70" s="68">
        <v>312</v>
      </c>
      <c r="O70" s="75">
        <f>SUM(C70:N70)</f>
        <v>2234</v>
      </c>
    </row>
    <row r="71" spans="2:15" x14ac:dyDescent="0.25">
      <c r="B71" s="65" t="s">
        <v>48</v>
      </c>
      <c r="C71" s="68">
        <v>1660</v>
      </c>
      <c r="D71" s="68">
        <v>1483</v>
      </c>
      <c r="E71" s="68">
        <v>1316</v>
      </c>
      <c r="F71" s="68">
        <v>1245</v>
      </c>
      <c r="G71" s="68">
        <v>955</v>
      </c>
      <c r="H71" s="68">
        <v>697</v>
      </c>
      <c r="I71" s="68">
        <v>743</v>
      </c>
      <c r="J71" s="68">
        <v>766</v>
      </c>
      <c r="K71" s="68">
        <v>827</v>
      </c>
      <c r="L71" s="68">
        <v>1280</v>
      </c>
      <c r="M71" s="68">
        <v>1337</v>
      </c>
      <c r="N71" s="68">
        <v>1607</v>
      </c>
      <c r="O71" s="75">
        <f>SUM(C71:N71)</f>
        <v>13916</v>
      </c>
    </row>
    <row r="72" spans="2:15" x14ac:dyDescent="0.25">
      <c r="B72" s="65" t="s">
        <v>29</v>
      </c>
      <c r="C72" s="68">
        <v>37</v>
      </c>
      <c r="D72" s="68">
        <v>73</v>
      </c>
      <c r="E72" s="68">
        <v>74</v>
      </c>
      <c r="F72" s="68">
        <v>75</v>
      </c>
      <c r="G72" s="68">
        <v>95</v>
      </c>
      <c r="H72" s="68">
        <v>106</v>
      </c>
      <c r="I72" s="68">
        <v>107</v>
      </c>
      <c r="J72" s="68">
        <v>87</v>
      </c>
      <c r="K72" s="68">
        <v>89</v>
      </c>
      <c r="L72" s="68">
        <v>56</v>
      </c>
      <c r="M72" s="68">
        <v>12</v>
      </c>
      <c r="N72" s="68">
        <v>41</v>
      </c>
      <c r="O72" s="75">
        <f>SUM(C72:N72)</f>
        <v>852</v>
      </c>
    </row>
    <row r="73" spans="2:15" x14ac:dyDescent="0.25">
      <c r="B73" s="65">
        <v>2012</v>
      </c>
      <c r="C73" s="76" t="s">
        <v>34</v>
      </c>
      <c r="D73" s="76" t="s">
        <v>35</v>
      </c>
      <c r="E73" s="76" t="s">
        <v>36</v>
      </c>
      <c r="F73" s="76" t="s">
        <v>37</v>
      </c>
      <c r="G73" s="76" t="s">
        <v>38</v>
      </c>
      <c r="H73" s="76" t="s">
        <v>39</v>
      </c>
      <c r="I73" s="76" t="s">
        <v>40</v>
      </c>
      <c r="J73" s="76" t="s">
        <v>41</v>
      </c>
      <c r="K73" s="76" t="s">
        <v>42</v>
      </c>
      <c r="L73" s="76" t="s">
        <v>43</v>
      </c>
      <c r="M73" s="76" t="s">
        <v>44</v>
      </c>
      <c r="N73" s="76" t="s">
        <v>45</v>
      </c>
      <c r="O73" s="76" t="s">
        <v>46</v>
      </c>
    </row>
    <row r="74" spans="2:15" x14ac:dyDescent="0.25">
      <c r="B74" s="65" t="s">
        <v>47</v>
      </c>
      <c r="C74" s="68">
        <v>44</v>
      </c>
      <c r="D74" s="68">
        <v>32</v>
      </c>
      <c r="E74" s="68">
        <v>22</v>
      </c>
      <c r="F74" s="68">
        <v>54</v>
      </c>
      <c r="G74" s="68">
        <v>136</v>
      </c>
      <c r="H74" s="68">
        <v>379</v>
      </c>
      <c r="I74" s="68">
        <v>422</v>
      </c>
      <c r="J74" s="68">
        <v>269</v>
      </c>
      <c r="K74" s="68">
        <v>47</v>
      </c>
      <c r="L74" s="68">
        <v>15</v>
      </c>
      <c r="M74" s="68">
        <v>26</v>
      </c>
      <c r="N74" s="68">
        <v>55</v>
      </c>
      <c r="O74" s="75">
        <f>SUM(C74:N74)</f>
        <v>1501</v>
      </c>
    </row>
    <row r="75" spans="2:15" x14ac:dyDescent="0.25">
      <c r="B75" s="65" t="s">
        <v>27</v>
      </c>
      <c r="C75" s="68">
        <v>103</v>
      </c>
      <c r="D75" s="68">
        <v>112</v>
      </c>
      <c r="E75" s="68">
        <v>157</v>
      </c>
      <c r="F75" s="68">
        <v>264</v>
      </c>
      <c r="G75" s="68">
        <v>370</v>
      </c>
      <c r="H75" s="68">
        <v>367</v>
      </c>
      <c r="I75" s="68">
        <v>416</v>
      </c>
      <c r="J75" s="68">
        <v>348</v>
      </c>
      <c r="K75" s="68">
        <v>281</v>
      </c>
      <c r="L75" s="68">
        <v>233</v>
      </c>
      <c r="M75" s="68">
        <v>86</v>
      </c>
      <c r="N75" s="68">
        <v>120</v>
      </c>
      <c r="O75" s="75">
        <f>SUM(C75:N75)</f>
        <v>2857</v>
      </c>
    </row>
    <row r="76" spans="2:15" x14ac:dyDescent="0.25">
      <c r="B76" s="65" t="s">
        <v>48</v>
      </c>
      <c r="C76" s="68">
        <v>1675</v>
      </c>
      <c r="D76" s="68">
        <v>1501</v>
      </c>
      <c r="E76" s="68">
        <v>1387</v>
      </c>
      <c r="F76" s="68">
        <v>1086</v>
      </c>
      <c r="G76" s="68">
        <v>1046</v>
      </c>
      <c r="H76" s="68">
        <v>668</v>
      </c>
      <c r="I76" s="68">
        <v>600</v>
      </c>
      <c r="J76" s="68">
        <v>815</v>
      </c>
      <c r="K76" s="68">
        <v>1058</v>
      </c>
      <c r="L76" s="68">
        <v>1166</v>
      </c>
      <c r="M76" s="68">
        <v>1513</v>
      </c>
      <c r="N76" s="68">
        <v>1479</v>
      </c>
      <c r="O76" s="75">
        <f>SUM(C76:N76)</f>
        <v>13994</v>
      </c>
    </row>
    <row r="77" spans="2:15" x14ac:dyDescent="0.25">
      <c r="B77" s="65" t="s">
        <v>29</v>
      </c>
      <c r="C77" s="68">
        <v>89</v>
      </c>
      <c r="D77" s="68">
        <v>92</v>
      </c>
      <c r="E77" s="68">
        <v>81</v>
      </c>
      <c r="F77" s="68">
        <v>85</v>
      </c>
      <c r="G77" s="68">
        <v>100</v>
      </c>
      <c r="H77" s="68">
        <v>94</v>
      </c>
      <c r="I77" s="68">
        <v>75</v>
      </c>
      <c r="J77" s="68">
        <v>76</v>
      </c>
      <c r="K77" s="68">
        <v>101</v>
      </c>
      <c r="L77" s="68">
        <v>39</v>
      </c>
      <c r="M77" s="68">
        <v>57</v>
      </c>
      <c r="N77" s="68">
        <v>77</v>
      </c>
      <c r="O77" s="75">
        <f>SUM(C77:N77)</f>
        <v>966</v>
      </c>
    </row>
    <row r="78" spans="2:15" x14ac:dyDescent="0.25">
      <c r="B78" s="65">
        <v>2011</v>
      </c>
      <c r="C78" s="65" t="s">
        <v>34</v>
      </c>
      <c r="D78" s="65" t="s">
        <v>35</v>
      </c>
      <c r="E78" s="65" t="s">
        <v>36</v>
      </c>
      <c r="F78" s="65" t="s">
        <v>37</v>
      </c>
      <c r="G78" s="65" t="s">
        <v>38</v>
      </c>
      <c r="H78" s="65" t="s">
        <v>39</v>
      </c>
      <c r="I78" s="65" t="s">
        <v>40</v>
      </c>
      <c r="J78" s="65" t="s">
        <v>41</v>
      </c>
      <c r="K78" s="65" t="s">
        <v>42</v>
      </c>
      <c r="L78" s="65" t="s">
        <v>43</v>
      </c>
      <c r="M78" s="65" t="s">
        <v>44</v>
      </c>
      <c r="N78" s="65" t="s">
        <v>45</v>
      </c>
      <c r="O78" s="65" t="s">
        <v>46</v>
      </c>
    </row>
    <row r="79" spans="2:15" x14ac:dyDescent="0.25">
      <c r="B79" s="65" t="s">
        <v>47</v>
      </c>
      <c r="C79" s="68">
        <v>31</v>
      </c>
      <c r="D79" s="68">
        <v>27</v>
      </c>
      <c r="E79" s="68">
        <v>28</v>
      </c>
      <c r="F79" s="68">
        <v>37</v>
      </c>
      <c r="G79" s="68">
        <v>328</v>
      </c>
      <c r="H79" s="68">
        <v>404</v>
      </c>
      <c r="I79" s="68">
        <v>419</v>
      </c>
      <c r="J79" s="68">
        <v>285</v>
      </c>
      <c r="K79" s="68">
        <v>38</v>
      </c>
      <c r="L79" s="68">
        <v>16</v>
      </c>
      <c r="M79" s="68">
        <v>25</v>
      </c>
      <c r="N79" s="68">
        <v>33</v>
      </c>
      <c r="O79" s="75">
        <f>SUM(C79:N79)</f>
        <v>1671</v>
      </c>
    </row>
    <row r="80" spans="2:15" x14ac:dyDescent="0.25">
      <c r="B80" s="65" t="s">
        <v>27</v>
      </c>
      <c r="C80" s="68">
        <v>141</v>
      </c>
      <c r="D80" s="68">
        <v>125</v>
      </c>
      <c r="E80" s="68">
        <v>270</v>
      </c>
      <c r="F80" s="68">
        <v>217</v>
      </c>
      <c r="G80" s="68">
        <v>310</v>
      </c>
      <c r="H80" s="68">
        <v>371</v>
      </c>
      <c r="I80" s="68">
        <v>396</v>
      </c>
      <c r="J80" s="68">
        <v>369</v>
      </c>
      <c r="K80" s="68">
        <v>218</v>
      </c>
      <c r="L80" s="68">
        <v>26</v>
      </c>
      <c r="M80" s="68">
        <v>12</v>
      </c>
      <c r="N80" s="68">
        <v>107</v>
      </c>
      <c r="O80" s="75">
        <f>SUM(C80:N80)</f>
        <v>2562</v>
      </c>
    </row>
    <row r="81" spans="2:15" x14ac:dyDescent="0.25">
      <c r="B81" s="65" t="s">
        <v>48</v>
      </c>
      <c r="C81" s="68">
        <v>1442</v>
      </c>
      <c r="D81" s="68">
        <v>1282</v>
      </c>
      <c r="E81" s="68">
        <v>1242</v>
      </c>
      <c r="F81" s="68">
        <v>1031</v>
      </c>
      <c r="G81" s="68">
        <v>712</v>
      </c>
      <c r="H81" s="68">
        <v>589</v>
      </c>
      <c r="I81" s="68">
        <v>579</v>
      </c>
      <c r="J81" s="68">
        <v>677</v>
      </c>
      <c r="K81" s="68">
        <v>954</v>
      </c>
      <c r="L81" s="68">
        <v>1177</v>
      </c>
      <c r="M81" s="68">
        <v>1417</v>
      </c>
      <c r="N81" s="68">
        <v>1512</v>
      </c>
      <c r="O81" s="75">
        <f>SUM(C81:N81)</f>
        <v>12614</v>
      </c>
    </row>
    <row r="82" spans="2:15" x14ac:dyDescent="0.25">
      <c r="B82" s="65" t="s">
        <v>29</v>
      </c>
      <c r="C82" s="68">
        <v>31</v>
      </c>
      <c r="D82" s="68">
        <v>27</v>
      </c>
      <c r="E82" s="68">
        <v>28</v>
      </c>
      <c r="F82" s="68">
        <v>37</v>
      </c>
      <c r="G82" s="68">
        <v>328</v>
      </c>
      <c r="H82" s="68">
        <v>404</v>
      </c>
      <c r="I82" s="68">
        <v>419</v>
      </c>
      <c r="J82" s="68">
        <v>285</v>
      </c>
      <c r="K82" s="68">
        <v>38</v>
      </c>
      <c r="L82" s="68">
        <v>16</v>
      </c>
      <c r="M82" s="68">
        <v>25</v>
      </c>
      <c r="N82" s="68">
        <v>33</v>
      </c>
      <c r="O82" s="75">
        <f>SUM(C82:N82)</f>
        <v>1671</v>
      </c>
    </row>
    <row r="83" spans="2:15" x14ac:dyDescent="0.25">
      <c r="B83" s="65">
        <v>2010</v>
      </c>
      <c r="C83" s="65" t="s">
        <v>34</v>
      </c>
      <c r="D83" s="65" t="s">
        <v>35</v>
      </c>
      <c r="E83" s="65" t="s">
        <v>36</v>
      </c>
      <c r="F83" s="65" t="s">
        <v>37</v>
      </c>
      <c r="G83" s="65" t="s">
        <v>38</v>
      </c>
      <c r="H83" s="65" t="s">
        <v>39</v>
      </c>
      <c r="I83" s="65" t="s">
        <v>40</v>
      </c>
      <c r="J83" s="65" t="s">
        <v>41</v>
      </c>
      <c r="K83" s="65" t="s">
        <v>42</v>
      </c>
      <c r="L83" s="65" t="s">
        <v>43</v>
      </c>
      <c r="M83" s="65" t="s">
        <v>44</v>
      </c>
      <c r="N83" s="65" t="s">
        <v>45</v>
      </c>
      <c r="O83" s="65" t="s">
        <v>46</v>
      </c>
    </row>
    <row r="84" spans="2:15" x14ac:dyDescent="0.25">
      <c r="B84" s="65" t="s">
        <v>47</v>
      </c>
      <c r="C84" s="68">
        <v>1</v>
      </c>
      <c r="D84" s="68">
        <v>20</v>
      </c>
      <c r="E84" s="68">
        <v>21</v>
      </c>
      <c r="F84" s="68">
        <v>22</v>
      </c>
      <c r="G84" s="68">
        <v>144</v>
      </c>
      <c r="H84" s="68">
        <v>344</v>
      </c>
      <c r="I84" s="68">
        <v>379</v>
      </c>
      <c r="J84" s="68">
        <v>258</v>
      </c>
      <c r="K84" s="68">
        <v>127</v>
      </c>
      <c r="L84" s="68">
        <v>12</v>
      </c>
      <c r="M84" s="68">
        <v>12</v>
      </c>
      <c r="N84" s="68">
        <v>18</v>
      </c>
      <c r="O84" s="75">
        <f>SUM(C84:N84)</f>
        <v>1358</v>
      </c>
    </row>
    <row r="85" spans="2:15" x14ac:dyDescent="0.25">
      <c r="B85" s="65" t="s">
        <v>27</v>
      </c>
      <c r="C85" s="68">
        <v>21</v>
      </c>
      <c r="D85" s="68">
        <v>1</v>
      </c>
      <c r="E85" s="68">
        <v>130</v>
      </c>
      <c r="F85" s="68">
        <v>205</v>
      </c>
      <c r="G85" s="68">
        <v>271</v>
      </c>
      <c r="H85" s="68">
        <v>352</v>
      </c>
      <c r="I85" s="68">
        <v>329</v>
      </c>
      <c r="J85" s="68">
        <v>311</v>
      </c>
      <c r="K85" s="68">
        <v>276</v>
      </c>
      <c r="L85" s="68">
        <v>169</v>
      </c>
      <c r="M85" s="68">
        <v>66</v>
      </c>
      <c r="N85" s="68">
        <v>142</v>
      </c>
      <c r="O85" s="75">
        <f>SUM(C85:N85)</f>
        <v>2273</v>
      </c>
    </row>
    <row r="86" spans="2:15" x14ac:dyDescent="0.25">
      <c r="B86" s="65" t="s">
        <v>48</v>
      </c>
      <c r="C86" s="68">
        <v>1258</v>
      </c>
      <c r="D86" s="68">
        <v>1189</v>
      </c>
      <c r="E86" s="68">
        <v>1243</v>
      </c>
      <c r="F86" s="68">
        <v>1003</v>
      </c>
      <c r="G86" s="68">
        <v>812</v>
      </c>
      <c r="H86" s="68">
        <v>560</v>
      </c>
      <c r="I86" s="68">
        <v>544</v>
      </c>
      <c r="J86" s="68">
        <v>643</v>
      </c>
      <c r="K86" s="68">
        <v>794</v>
      </c>
      <c r="L86" s="68">
        <v>974</v>
      </c>
      <c r="M86" s="68">
        <v>1147</v>
      </c>
      <c r="N86" s="68">
        <v>1406</v>
      </c>
      <c r="O86" s="75">
        <f>SUM(C86:N86)</f>
        <v>11573</v>
      </c>
    </row>
    <row r="87" spans="2:15" x14ac:dyDescent="0.25">
      <c r="B87" s="65" t="s">
        <v>29</v>
      </c>
      <c r="C87" s="68">
        <v>9</v>
      </c>
      <c r="D87" s="68">
        <v>8</v>
      </c>
      <c r="E87" s="68">
        <v>56</v>
      </c>
      <c r="F87" s="68">
        <v>82</v>
      </c>
      <c r="G87" s="68">
        <v>107</v>
      </c>
      <c r="H87" s="68">
        <v>95</v>
      </c>
      <c r="I87" s="68">
        <v>111</v>
      </c>
      <c r="J87" s="68">
        <v>113</v>
      </c>
      <c r="K87" s="68">
        <v>90</v>
      </c>
      <c r="L87" s="68">
        <v>95</v>
      </c>
      <c r="M87" s="68">
        <v>44</v>
      </c>
      <c r="N87" s="68">
        <v>63</v>
      </c>
      <c r="O87" s="75">
        <f>SUM(C87:N87)</f>
        <v>873</v>
      </c>
    </row>
    <row r="88" spans="2:15" x14ac:dyDescent="0.25">
      <c r="B88" s="65">
        <v>2009</v>
      </c>
      <c r="C88" s="65" t="s">
        <v>34</v>
      </c>
      <c r="D88" s="65" t="s">
        <v>35</v>
      </c>
      <c r="E88" s="65" t="s">
        <v>36</v>
      </c>
      <c r="F88" s="65" t="s">
        <v>37</v>
      </c>
      <c r="G88" s="65" t="s">
        <v>38</v>
      </c>
      <c r="H88" s="65" t="s">
        <v>39</v>
      </c>
      <c r="I88" s="65" t="s">
        <v>40</v>
      </c>
      <c r="J88" s="65" t="s">
        <v>41</v>
      </c>
      <c r="K88" s="65" t="s">
        <v>42</v>
      </c>
      <c r="L88" s="65" t="s">
        <v>43</v>
      </c>
      <c r="M88" s="65" t="s">
        <v>44</v>
      </c>
      <c r="N88" s="65" t="s">
        <v>45</v>
      </c>
      <c r="O88" s="65" t="s">
        <v>46</v>
      </c>
    </row>
    <row r="89" spans="2:15" x14ac:dyDescent="0.25">
      <c r="B89" s="65" t="s">
        <v>47</v>
      </c>
      <c r="C89" s="68">
        <v>10</v>
      </c>
      <c r="D89" s="68">
        <v>12</v>
      </c>
      <c r="E89" s="68">
        <v>10</v>
      </c>
      <c r="F89" s="68">
        <v>5</v>
      </c>
      <c r="G89" s="68">
        <v>73</v>
      </c>
      <c r="H89" s="68">
        <v>222</v>
      </c>
      <c r="I89" s="68">
        <v>287</v>
      </c>
      <c r="J89" s="68">
        <v>97</v>
      </c>
      <c r="K89" s="68">
        <v>51</v>
      </c>
      <c r="L89" s="68">
        <v>7</v>
      </c>
      <c r="M89" s="68">
        <v>17</v>
      </c>
      <c r="N89" s="68">
        <v>14</v>
      </c>
      <c r="O89" s="75">
        <f>SUM(C89:N89)</f>
        <v>805</v>
      </c>
    </row>
    <row r="90" spans="2:15" x14ac:dyDescent="0.25">
      <c r="B90" s="65" t="s">
        <v>27</v>
      </c>
      <c r="C90" s="68">
        <v>53</v>
      </c>
      <c r="D90" s="68">
        <v>81</v>
      </c>
      <c r="E90" s="68">
        <v>41</v>
      </c>
      <c r="F90" s="68">
        <v>77</v>
      </c>
      <c r="G90" s="68">
        <v>183</v>
      </c>
      <c r="H90" s="68">
        <v>386</v>
      </c>
      <c r="I90" s="68">
        <v>373</v>
      </c>
      <c r="J90" s="68">
        <v>287</v>
      </c>
      <c r="K90" s="68">
        <v>100</v>
      </c>
      <c r="L90" s="68">
        <v>20</v>
      </c>
      <c r="M90" s="68">
        <v>0</v>
      </c>
      <c r="N90" s="68">
        <v>1</v>
      </c>
      <c r="O90" s="75">
        <f>SUM(C90:N90)</f>
        <v>1602</v>
      </c>
    </row>
    <row r="91" spans="2:15" x14ac:dyDescent="0.25">
      <c r="B91" s="65" t="s">
        <v>48</v>
      </c>
      <c r="C91" s="68">
        <v>1533</v>
      </c>
      <c r="D91" s="68">
        <v>1377</v>
      </c>
      <c r="E91" s="68">
        <v>1572</v>
      </c>
      <c r="F91" s="68">
        <v>1382</v>
      </c>
      <c r="G91" s="68">
        <v>1096</v>
      </c>
      <c r="H91" s="68">
        <v>607</v>
      </c>
      <c r="I91" s="68">
        <v>618</v>
      </c>
      <c r="J91" s="68">
        <v>786</v>
      </c>
      <c r="K91" s="68">
        <v>761</v>
      </c>
      <c r="L91" s="68">
        <v>969</v>
      </c>
      <c r="M91" s="68">
        <v>949</v>
      </c>
      <c r="N91" s="68">
        <v>966</v>
      </c>
      <c r="O91" s="75">
        <f>SUM(C91:N91)</f>
        <v>12616</v>
      </c>
    </row>
    <row r="92" spans="2:15" x14ac:dyDescent="0.25">
      <c r="B92" s="65" t="s">
        <v>29</v>
      </c>
      <c r="C92" s="68">
        <v>84</v>
      </c>
      <c r="D92" s="68">
        <v>67</v>
      </c>
      <c r="E92" s="68">
        <v>68</v>
      </c>
      <c r="F92" s="68">
        <v>84</v>
      </c>
      <c r="G92" s="68">
        <v>93</v>
      </c>
      <c r="H92" s="68">
        <v>102</v>
      </c>
      <c r="I92" s="68">
        <v>128</v>
      </c>
      <c r="J92" s="68">
        <v>91</v>
      </c>
      <c r="K92" s="68">
        <v>61</v>
      </c>
      <c r="L92" s="68">
        <v>17</v>
      </c>
      <c r="M92" s="68">
        <v>1</v>
      </c>
      <c r="N92" s="68">
        <v>0</v>
      </c>
      <c r="O92" s="75">
        <f>SUM(C92:N92)</f>
        <v>796</v>
      </c>
    </row>
    <row r="94" spans="2:15" x14ac:dyDescent="0.25">
      <c r="B94" s="77"/>
    </row>
    <row r="95" spans="2:15" x14ac:dyDescent="0.25">
      <c r="B95" s="77"/>
    </row>
  </sheetData>
  <phoneticPr fontId="59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3E82-0880-454B-937F-2D74805DC6F9}">
  <dimension ref="B2:Q24"/>
  <sheetViews>
    <sheetView topLeftCell="B1" zoomScaleNormal="100" workbookViewId="0">
      <selection activeCell="D4" sqref="D4"/>
    </sheetView>
  </sheetViews>
  <sheetFormatPr baseColWidth="10" defaultColWidth="11.42578125" defaultRowHeight="15" x14ac:dyDescent="0.25"/>
  <cols>
    <col min="1" max="15" width="11.42578125" style="2"/>
    <col min="16" max="16" width="5.7109375" style="2" customWidth="1"/>
    <col min="17" max="17" width="18.140625" style="2" customWidth="1"/>
    <col min="18" max="16384" width="11.42578125" style="2"/>
  </cols>
  <sheetData>
    <row r="2" spans="2:17" ht="18.75" x14ac:dyDescent="0.25">
      <c r="B2" s="13" t="s">
        <v>77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2:17" x14ac:dyDescent="0.25">
      <c r="B3" s="3" t="s">
        <v>78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  <c r="J3" s="3" t="s">
        <v>41</v>
      </c>
      <c r="K3" s="3" t="s">
        <v>42</v>
      </c>
      <c r="L3" s="3" t="s">
        <v>43</v>
      </c>
      <c r="M3" s="3" t="s">
        <v>44</v>
      </c>
      <c r="N3" s="3" t="s">
        <v>45</v>
      </c>
      <c r="O3" s="3" t="s">
        <v>46</v>
      </c>
      <c r="P3" s="4"/>
      <c r="Q3" s="3" t="s">
        <v>79</v>
      </c>
    </row>
    <row r="4" spans="2:17" x14ac:dyDescent="0.25">
      <c r="B4" s="91">
        <v>2026</v>
      </c>
      <c r="C4" s="5">
        <v>13133</v>
      </c>
      <c r="D4" s="5">
        <v>11759</v>
      </c>
      <c r="E4" s="5">
        <v>11936</v>
      </c>
      <c r="F4" s="5">
        <v>10578</v>
      </c>
      <c r="G4" s="5">
        <v>12151</v>
      </c>
      <c r="H4" s="5"/>
      <c r="I4" s="5"/>
      <c r="J4" s="5"/>
      <c r="K4" s="5"/>
      <c r="L4" s="5"/>
      <c r="M4" s="5"/>
      <c r="N4" s="5"/>
      <c r="O4" s="90">
        <f>SUM(C4:N4)</f>
        <v>59557</v>
      </c>
      <c r="P4" s="4"/>
      <c r="Q4" s="258">
        <f>'Generación anual por Tipo'!V14</f>
        <v>9.4615165113256405E-2</v>
      </c>
    </row>
    <row r="5" spans="2:17" x14ac:dyDescent="0.25">
      <c r="B5" s="3">
        <v>2025</v>
      </c>
      <c r="C5" s="8">
        <v>13606</v>
      </c>
      <c r="D5" s="8">
        <v>12912</v>
      </c>
      <c r="E5" s="8">
        <v>11652</v>
      </c>
      <c r="F5" s="8">
        <v>9823</v>
      </c>
      <c r="G5" s="8">
        <v>10945</v>
      </c>
      <c r="H5" s="8">
        <v>12685</v>
      </c>
      <c r="I5" s="8">
        <v>12902</v>
      </c>
      <c r="J5" s="8">
        <v>11719</v>
      </c>
      <c r="K5" s="8">
        <v>10634</v>
      </c>
      <c r="L5" s="8">
        <v>10585</v>
      </c>
      <c r="M5" s="8">
        <v>10712</v>
      </c>
      <c r="N5" s="8">
        <v>13075</v>
      </c>
      <c r="O5" s="7">
        <f>SUM(C5:N5)</f>
        <v>141250</v>
      </c>
      <c r="P5" s="4"/>
      <c r="Q5" s="48">
        <f>'Generación anual por Tipo'!U14</f>
        <v>0.18207050282625192</v>
      </c>
    </row>
    <row r="6" spans="2:17" x14ac:dyDescent="0.25">
      <c r="B6" s="91">
        <v>2024</v>
      </c>
      <c r="C6" s="5">
        <v>13087</v>
      </c>
      <c r="D6" s="5">
        <v>12848</v>
      </c>
      <c r="E6" s="5">
        <v>11949</v>
      </c>
      <c r="F6" s="5">
        <v>10000</v>
      </c>
      <c r="G6" s="5">
        <v>12210</v>
      </c>
      <c r="H6" s="5">
        <v>11224</v>
      </c>
      <c r="I6" s="5">
        <v>13226</v>
      </c>
      <c r="J6" s="5">
        <v>12171</v>
      </c>
      <c r="K6" s="5">
        <v>10237</v>
      </c>
      <c r="L6" s="5">
        <v>10679</v>
      </c>
      <c r="M6" s="5">
        <v>11065</v>
      </c>
      <c r="N6" s="5">
        <v>11505</v>
      </c>
      <c r="O6" s="7">
        <f>+SUM(C6:N6)</f>
        <v>140201</v>
      </c>
      <c r="P6" s="4"/>
      <c r="Q6" s="48">
        <f>'Generación anual por Tipo'!T14</f>
        <v>0.15561931839855847</v>
      </c>
    </row>
    <row r="7" spans="2:17" x14ac:dyDescent="0.25">
      <c r="B7" s="3">
        <v>2023</v>
      </c>
      <c r="C7" s="8">
        <v>13593</v>
      </c>
      <c r="D7" s="8">
        <v>11905</v>
      </c>
      <c r="E7" s="8">
        <v>13994</v>
      </c>
      <c r="F7" s="9">
        <v>10043</v>
      </c>
      <c r="G7" s="8">
        <v>10815</v>
      </c>
      <c r="H7" s="8">
        <v>12070</v>
      </c>
      <c r="I7" s="8">
        <v>12472</v>
      </c>
      <c r="J7" s="8">
        <v>11756</v>
      </c>
      <c r="K7" s="8">
        <v>10962</v>
      </c>
      <c r="L7" s="8">
        <v>10454</v>
      </c>
      <c r="M7" s="8">
        <v>11041</v>
      </c>
      <c r="N7" s="8">
        <v>11763</v>
      </c>
      <c r="O7" s="7">
        <f>+SUM(C7:N7)</f>
        <v>140868</v>
      </c>
      <c r="P7" s="4"/>
      <c r="Q7" s="48">
        <f>+'Generación anual por Tipo'!S14</f>
        <v>0.135275488086947</v>
      </c>
    </row>
    <row r="8" spans="2:17" x14ac:dyDescent="0.25">
      <c r="B8" s="91">
        <v>2022</v>
      </c>
      <c r="C8" s="5">
        <v>13059</v>
      </c>
      <c r="D8" s="5">
        <v>10561</v>
      </c>
      <c r="E8" s="5">
        <v>10885</v>
      </c>
      <c r="F8" s="5">
        <v>10149</v>
      </c>
      <c r="G8" s="5">
        <v>11731</v>
      </c>
      <c r="H8" s="5">
        <v>13074</v>
      </c>
      <c r="I8" s="5">
        <v>12639</v>
      </c>
      <c r="J8" s="5">
        <v>11781</v>
      </c>
      <c r="K8" s="5">
        <v>10310</v>
      </c>
      <c r="L8" s="5">
        <v>10217</v>
      </c>
      <c r="M8" s="5">
        <v>11319</v>
      </c>
      <c r="N8" s="5">
        <v>13025</v>
      </c>
      <c r="O8" s="7">
        <f>+SUM(C8:N8)</f>
        <v>138750</v>
      </c>
      <c r="Q8" s="48">
        <f>('[1]Generación anual por Tipo'!R7+'[1]Generación anual por Tipo'!R8+'[1]Generación anual por Tipo'!R9)/O8</f>
        <v>0.13933715315315315</v>
      </c>
    </row>
    <row r="9" spans="2:17" x14ac:dyDescent="0.25">
      <c r="B9" s="3">
        <v>2021</v>
      </c>
      <c r="C9" s="8">
        <v>11930</v>
      </c>
      <c r="D9" s="8">
        <v>10084</v>
      </c>
      <c r="E9" s="8">
        <v>11058</v>
      </c>
      <c r="F9" s="8">
        <v>9812</v>
      </c>
      <c r="G9" s="8">
        <v>10985</v>
      </c>
      <c r="H9" s="8">
        <v>12051</v>
      </c>
      <c r="I9" s="8">
        <v>12408</v>
      </c>
      <c r="J9" s="8">
        <v>11660</v>
      </c>
      <c r="K9" s="8">
        <v>10371</v>
      </c>
      <c r="L9" s="8">
        <v>10448</v>
      </c>
      <c r="M9" s="8">
        <v>10560</v>
      </c>
      <c r="N9" s="8">
        <v>12452</v>
      </c>
      <c r="O9" s="7">
        <f>SUM(C9:N9)</f>
        <v>133819</v>
      </c>
      <c r="P9" s="10"/>
      <c r="Q9" s="48">
        <f>('[1]Generación anual por Tipo'!Q7+'[1]Generación anual por Tipo'!Q8+'[1]Generación anual por Tipo'!Q9)/O9</f>
        <v>0.13030287178950672</v>
      </c>
    </row>
    <row r="10" spans="2:17" x14ac:dyDescent="0.25">
      <c r="B10" s="91">
        <v>2020</v>
      </c>
      <c r="C10" s="5">
        <v>11964</v>
      </c>
      <c r="D10" s="5">
        <v>10841</v>
      </c>
      <c r="E10" s="5">
        <v>11064</v>
      </c>
      <c r="F10" s="5">
        <v>8470</v>
      </c>
      <c r="G10" s="5">
        <v>9589</v>
      </c>
      <c r="H10" s="5">
        <v>10748</v>
      </c>
      <c r="I10" s="5">
        <v>12178</v>
      </c>
      <c r="J10" s="5">
        <v>10725</v>
      </c>
      <c r="K10" s="5">
        <v>10043</v>
      </c>
      <c r="L10" s="5">
        <v>10007</v>
      </c>
      <c r="M10" s="5">
        <v>10091</v>
      </c>
      <c r="N10" s="5">
        <v>11330</v>
      </c>
      <c r="O10" s="7">
        <f t="shared" ref="O10:O24" si="0">SUM(C10:N10)</f>
        <v>127050</v>
      </c>
      <c r="P10" s="10"/>
      <c r="Q10" s="48">
        <f>+'[1]Generación anual por Tipo'!P9/'Demandas mensuales de Energía'!O10</f>
        <v>0.100181031090122</v>
      </c>
    </row>
    <row r="11" spans="2:17" x14ac:dyDescent="0.25">
      <c r="B11" s="3">
        <v>2019</v>
      </c>
      <c r="C11" s="8">
        <v>11693</v>
      </c>
      <c r="D11" s="8">
        <v>10702</v>
      </c>
      <c r="E11" s="8">
        <v>10121</v>
      </c>
      <c r="F11" s="8">
        <v>9574</v>
      </c>
      <c r="G11" s="8">
        <v>10383</v>
      </c>
      <c r="H11" s="8">
        <v>10651</v>
      </c>
      <c r="I11" s="8">
        <v>12029</v>
      </c>
      <c r="J11" s="8">
        <v>11464</v>
      </c>
      <c r="K11" s="8">
        <v>10212</v>
      </c>
      <c r="L11" s="8">
        <v>10372</v>
      </c>
      <c r="M11" s="8">
        <v>10532</v>
      </c>
      <c r="N11" s="8">
        <v>11160</v>
      </c>
      <c r="O11" s="7">
        <f t="shared" si="0"/>
        <v>128893</v>
      </c>
      <c r="P11" s="10"/>
      <c r="Q11" s="48">
        <f>+'[1]Generación anual por Tipo'!O9/'Demandas mensuales de Energía'!O11</f>
        <v>6.0484277656660951E-2</v>
      </c>
    </row>
    <row r="12" spans="2:17" x14ac:dyDescent="0.25">
      <c r="B12" s="91">
        <v>2018</v>
      </c>
      <c r="C12" s="5">
        <v>12318</v>
      </c>
      <c r="D12" s="5">
        <v>11339</v>
      </c>
      <c r="E12" s="5">
        <v>11191</v>
      </c>
      <c r="F12" s="5">
        <v>10469</v>
      </c>
      <c r="G12" s="5">
        <v>10618</v>
      </c>
      <c r="H12" s="5">
        <v>11918</v>
      </c>
      <c r="I12" s="5">
        <v>12604</v>
      </c>
      <c r="J12" s="5">
        <v>11714</v>
      </c>
      <c r="K12" s="5">
        <v>9774</v>
      </c>
      <c r="L12" s="5">
        <v>9875</v>
      </c>
      <c r="M12" s="5">
        <v>10029</v>
      </c>
      <c r="N12" s="5">
        <v>10808</v>
      </c>
      <c r="O12" s="7">
        <f t="shared" si="0"/>
        <v>132657</v>
      </c>
      <c r="P12" s="10"/>
      <c r="Q12" s="48">
        <f>+'[1]Generación anual por Tipo'!N9/'Demandas mensuales de Energía'!O12</f>
        <v>2.5275711044272071E-2</v>
      </c>
    </row>
    <row r="13" spans="2:17" x14ac:dyDescent="0.25">
      <c r="B13" s="3">
        <v>2017</v>
      </c>
      <c r="C13" s="8">
        <v>12525</v>
      </c>
      <c r="D13" s="8">
        <v>11075</v>
      </c>
      <c r="E13" s="8">
        <v>11115</v>
      </c>
      <c r="F13" s="8">
        <v>9786</v>
      </c>
      <c r="G13" s="8">
        <v>10787</v>
      </c>
      <c r="H13" s="8">
        <v>11349</v>
      </c>
      <c r="I13" s="8">
        <v>11786</v>
      </c>
      <c r="J13" s="8">
        <v>11098</v>
      </c>
      <c r="K13" s="8">
        <v>10340</v>
      </c>
      <c r="L13" s="8">
        <v>10219</v>
      </c>
      <c r="M13" s="8">
        <v>10346</v>
      </c>
      <c r="N13" s="8">
        <v>12001</v>
      </c>
      <c r="O13" s="7">
        <f t="shared" si="0"/>
        <v>132427</v>
      </c>
      <c r="P13" s="10"/>
      <c r="Q13" s="48">
        <f>+'[1]Generación anual por Tipo'!M9/'Demandas mensuales de Energía'!O13</f>
        <v>1.9897754989541407E-2</v>
      </c>
    </row>
    <row r="14" spans="2:17" x14ac:dyDescent="0.25">
      <c r="B14" s="91">
        <v>2016</v>
      </c>
      <c r="C14" s="5">
        <v>12334</v>
      </c>
      <c r="D14" s="5">
        <v>11751</v>
      </c>
      <c r="E14" s="5">
        <v>10458</v>
      </c>
      <c r="F14" s="5">
        <v>10284</v>
      </c>
      <c r="G14" s="5">
        <v>11353</v>
      </c>
      <c r="H14" s="5">
        <v>11810</v>
      </c>
      <c r="I14" s="5">
        <v>11923</v>
      </c>
      <c r="J14" s="5">
        <v>10842</v>
      </c>
      <c r="K14" s="5">
        <v>10359</v>
      </c>
      <c r="L14" s="5">
        <v>10501</v>
      </c>
      <c r="M14" s="5">
        <v>10126</v>
      </c>
      <c r="N14" s="5">
        <v>11751</v>
      </c>
      <c r="O14" s="7">
        <f t="shared" si="0"/>
        <v>133492</v>
      </c>
      <c r="P14" s="10"/>
      <c r="Q14" s="48">
        <f>+'[1]Generación anual por Tipo'!L9/'Demandas mensuales de Energía'!O14</f>
        <v>1.9716537320588499E-2</v>
      </c>
    </row>
    <row r="15" spans="2:17" x14ac:dyDescent="0.25">
      <c r="B15" s="3">
        <v>2015</v>
      </c>
      <c r="C15" s="8">
        <v>11681</v>
      </c>
      <c r="D15" s="8">
        <v>10672</v>
      </c>
      <c r="E15" s="8">
        <v>11547</v>
      </c>
      <c r="F15" s="8">
        <v>10028</v>
      </c>
      <c r="G15" s="8">
        <v>10468</v>
      </c>
      <c r="H15" s="8">
        <v>11270</v>
      </c>
      <c r="I15" s="8">
        <v>11900</v>
      </c>
      <c r="J15" s="8">
        <v>11122</v>
      </c>
      <c r="K15" s="8">
        <v>10550</v>
      </c>
      <c r="L15" s="8">
        <v>10718</v>
      </c>
      <c r="M15" s="8">
        <v>10214</v>
      </c>
      <c r="N15" s="8">
        <v>11830</v>
      </c>
      <c r="O15" s="7">
        <f t="shared" si="0"/>
        <v>132000</v>
      </c>
      <c r="P15" s="10"/>
      <c r="Q15" s="48">
        <f>+'[1]Generación anual por Tipo'!K9/'Demandas mensuales de Energía'!O15</f>
        <v>1.8712121212121211E-2</v>
      </c>
    </row>
    <row r="16" spans="2:17" x14ac:dyDescent="0.25">
      <c r="B16" s="91">
        <v>2014</v>
      </c>
      <c r="C16" s="5">
        <v>12006</v>
      </c>
      <c r="D16" s="5">
        <v>9820</v>
      </c>
      <c r="E16" s="5">
        <v>9783</v>
      </c>
      <c r="F16" s="5">
        <v>9599</v>
      </c>
      <c r="G16" s="5">
        <v>10411</v>
      </c>
      <c r="H16" s="5">
        <v>10899</v>
      </c>
      <c r="I16" s="5">
        <v>11362</v>
      </c>
      <c r="J16" s="5">
        <v>10515</v>
      </c>
      <c r="K16" s="5">
        <v>9790</v>
      </c>
      <c r="L16" s="5">
        <v>10689</v>
      </c>
      <c r="M16" s="5">
        <v>10312</v>
      </c>
      <c r="N16" s="5">
        <v>11211</v>
      </c>
      <c r="O16" s="7">
        <f t="shared" si="0"/>
        <v>126397</v>
      </c>
      <c r="P16" s="10"/>
      <c r="Q16" s="48">
        <f>+'[1]Generación anual por Tipo'!J9/'Demandas mensuales de Energía'!O16</f>
        <v>1.4865859158049638E-2</v>
      </c>
    </row>
    <row r="17" spans="2:17" x14ac:dyDescent="0.25">
      <c r="B17" s="3">
        <v>2013</v>
      </c>
      <c r="C17" s="8">
        <v>11129</v>
      </c>
      <c r="D17" s="8">
        <v>9832</v>
      </c>
      <c r="E17" s="8">
        <v>9757</v>
      </c>
      <c r="F17" s="8">
        <v>9298</v>
      </c>
      <c r="G17" s="8">
        <v>10217</v>
      </c>
      <c r="H17" s="8">
        <v>10347</v>
      </c>
      <c r="I17" s="8">
        <v>11156</v>
      </c>
      <c r="J17" s="8">
        <v>10903</v>
      </c>
      <c r="K17" s="8">
        <v>10192</v>
      </c>
      <c r="L17" s="8">
        <v>10047</v>
      </c>
      <c r="M17" s="8">
        <v>10011</v>
      </c>
      <c r="N17" s="8">
        <v>12278</v>
      </c>
      <c r="O17" s="7">
        <f t="shared" si="0"/>
        <v>125167</v>
      </c>
      <c r="P17" s="10"/>
      <c r="Q17" s="48">
        <f>+'[1]Generación anual por Tipo'!I9/'Demandas mensuales de Energía'!O17</f>
        <v>3.6830794059136995E-3</v>
      </c>
    </row>
    <row r="18" spans="2:17" x14ac:dyDescent="0.25">
      <c r="B18" s="91">
        <v>2012</v>
      </c>
      <c r="C18" s="5">
        <v>10793</v>
      </c>
      <c r="D18" s="5">
        <v>10060</v>
      </c>
      <c r="E18" s="5">
        <v>10209</v>
      </c>
      <c r="F18" s="5">
        <v>9014</v>
      </c>
      <c r="G18" s="5">
        <v>9622</v>
      </c>
      <c r="H18" s="5">
        <v>10323</v>
      </c>
      <c r="I18" s="5">
        <v>11071</v>
      </c>
      <c r="J18" s="5">
        <v>10407</v>
      </c>
      <c r="K18" s="5">
        <v>9339</v>
      </c>
      <c r="L18" s="5">
        <v>9621</v>
      </c>
      <c r="M18" s="5">
        <v>10041</v>
      </c>
      <c r="N18" s="5">
        <v>10811</v>
      </c>
      <c r="O18" s="7">
        <f t="shared" si="0"/>
        <v>121311</v>
      </c>
      <c r="P18" s="10"/>
      <c r="Q18" s="48">
        <f>+'[1]Generación anual por Tipo'!H9/'Demandas mensuales de Energía'!O18</f>
        <v>2.6625780019948727E-3</v>
      </c>
    </row>
    <row r="19" spans="2:17" x14ac:dyDescent="0.25">
      <c r="B19" s="3">
        <v>2011</v>
      </c>
      <c r="C19" s="8">
        <v>10211</v>
      </c>
      <c r="D19" s="8">
        <v>9137</v>
      </c>
      <c r="E19" s="8">
        <v>9859.4</v>
      </c>
      <c r="F19" s="8">
        <v>8911</v>
      </c>
      <c r="G19" s="8">
        <v>9558</v>
      </c>
      <c r="H19" s="8">
        <v>10130</v>
      </c>
      <c r="I19" s="8">
        <v>10563</v>
      </c>
      <c r="J19" s="8">
        <v>10312</v>
      </c>
      <c r="K19" s="8">
        <v>9090</v>
      </c>
      <c r="L19" s="8">
        <v>9054</v>
      </c>
      <c r="M19" s="8">
        <v>9498</v>
      </c>
      <c r="N19" s="8">
        <v>10097</v>
      </c>
      <c r="O19" s="7">
        <f t="shared" si="0"/>
        <v>116420.4</v>
      </c>
      <c r="P19" s="10"/>
      <c r="Q19" s="48">
        <f>+'[1]Generación anual por Tipo'!G9/'Demandas mensuales de Energía'!O19</f>
        <v>1.1166427876901299E-4</v>
      </c>
    </row>
    <row r="20" spans="2:17" x14ac:dyDescent="0.25">
      <c r="B20" s="91">
        <v>2010</v>
      </c>
      <c r="C20" s="5">
        <v>9740</v>
      </c>
      <c r="D20" s="5">
        <v>8774</v>
      </c>
      <c r="E20" s="5">
        <v>9511</v>
      </c>
      <c r="F20" s="5">
        <v>8432</v>
      </c>
      <c r="G20" s="5">
        <v>9360</v>
      </c>
      <c r="H20" s="5">
        <v>10080</v>
      </c>
      <c r="I20" s="5">
        <v>10080</v>
      </c>
      <c r="J20" s="5">
        <v>9773</v>
      </c>
      <c r="K20" s="5">
        <v>8757</v>
      </c>
      <c r="L20" s="5">
        <v>8561</v>
      </c>
      <c r="M20" s="5">
        <v>8834</v>
      </c>
      <c r="N20" s="5">
        <v>10126</v>
      </c>
      <c r="O20" s="7">
        <f t="shared" si="0"/>
        <v>112028</v>
      </c>
      <c r="P20" s="10"/>
      <c r="Q20" s="48">
        <f>+'[1]Generación anual por Tipo'!F9/'Demandas mensuales de Energía'!O20</f>
        <v>0</v>
      </c>
    </row>
    <row r="21" spans="2:17" x14ac:dyDescent="0.25">
      <c r="B21" s="3">
        <v>2009</v>
      </c>
      <c r="C21" s="8">
        <v>9086</v>
      </c>
      <c r="D21" s="8">
        <v>8242</v>
      </c>
      <c r="E21" s="8">
        <v>8956</v>
      </c>
      <c r="F21" s="8">
        <v>8105</v>
      </c>
      <c r="G21" s="8">
        <v>8435</v>
      </c>
      <c r="H21" s="8">
        <v>9114</v>
      </c>
      <c r="I21" s="8">
        <v>9508</v>
      </c>
      <c r="J21" s="8">
        <v>8738</v>
      </c>
      <c r="K21" s="8">
        <v>8981</v>
      </c>
      <c r="L21" s="8">
        <v>8977</v>
      </c>
      <c r="M21" s="8">
        <v>9138</v>
      </c>
      <c r="N21" s="8">
        <v>9500</v>
      </c>
      <c r="O21" s="7">
        <f t="shared" si="0"/>
        <v>106780</v>
      </c>
      <c r="P21" s="10"/>
      <c r="Q21" s="48">
        <f>+'[1]Generación anual por Tipo'!E9/'Demandas mensuales de Energía'!O21</f>
        <v>0</v>
      </c>
    </row>
    <row r="22" spans="2:17" x14ac:dyDescent="0.25">
      <c r="B22" s="91">
        <v>2008</v>
      </c>
      <c r="C22" s="5">
        <v>9176</v>
      </c>
      <c r="D22" s="5">
        <v>8729</v>
      </c>
      <c r="E22" s="5">
        <v>8595</v>
      </c>
      <c r="F22" s="5">
        <v>8287</v>
      </c>
      <c r="G22" s="5">
        <v>8778</v>
      </c>
      <c r="H22" s="5">
        <v>9210</v>
      </c>
      <c r="I22" s="5">
        <v>9127</v>
      </c>
      <c r="J22" s="5">
        <v>9025</v>
      </c>
      <c r="K22" s="5">
        <v>8588</v>
      </c>
      <c r="L22" s="5">
        <v>8477</v>
      </c>
      <c r="M22" s="5">
        <v>8895</v>
      </c>
      <c r="N22" s="5">
        <v>9053</v>
      </c>
      <c r="O22" s="7">
        <f t="shared" si="0"/>
        <v>105940</v>
      </c>
      <c r="P22" s="10"/>
      <c r="Q22" s="48">
        <f>+'[1]Generación anual por Tipo'!D9/'Demandas mensuales de Energía'!O22</f>
        <v>0</v>
      </c>
    </row>
    <row r="23" spans="2:17" x14ac:dyDescent="0.25">
      <c r="B23" s="3">
        <v>2007</v>
      </c>
      <c r="C23" s="8">
        <v>8743</v>
      </c>
      <c r="D23" s="8">
        <v>8158</v>
      </c>
      <c r="E23" s="8">
        <v>8638</v>
      </c>
      <c r="F23" s="8">
        <v>8010</v>
      </c>
      <c r="G23" s="8">
        <v>8790</v>
      </c>
      <c r="H23" s="8">
        <v>8851</v>
      </c>
      <c r="I23" s="8">
        <v>9025</v>
      </c>
      <c r="J23" s="8">
        <v>9107</v>
      </c>
      <c r="K23" s="8">
        <v>8083</v>
      </c>
      <c r="L23" s="8">
        <v>8370</v>
      </c>
      <c r="M23" s="8">
        <v>8254</v>
      </c>
      <c r="N23" s="8">
        <v>8921</v>
      </c>
      <c r="O23" s="7">
        <f t="shared" si="0"/>
        <v>102950</v>
      </c>
      <c r="P23" s="10"/>
      <c r="Q23" s="48">
        <f>+'[1]Generación anual por Tipo'!C9/'Demandas mensuales de Energía'!O23</f>
        <v>0</v>
      </c>
    </row>
    <row r="24" spans="2:17" x14ac:dyDescent="0.25">
      <c r="B24" s="91">
        <v>2006</v>
      </c>
      <c r="C24" s="5">
        <v>7958</v>
      </c>
      <c r="D24" s="5">
        <v>7396</v>
      </c>
      <c r="E24" s="5">
        <v>8038</v>
      </c>
      <c r="F24" s="5">
        <v>7556</v>
      </c>
      <c r="G24" s="5">
        <v>8116</v>
      </c>
      <c r="H24" s="5">
        <v>8249</v>
      </c>
      <c r="I24" s="5">
        <v>8314</v>
      </c>
      <c r="J24" s="5">
        <v>8497</v>
      </c>
      <c r="K24" s="5">
        <v>7828</v>
      </c>
      <c r="L24" s="5">
        <v>8025</v>
      </c>
      <c r="M24" s="5">
        <v>7998</v>
      </c>
      <c r="N24" s="5">
        <v>8839</v>
      </c>
      <c r="O24" s="7">
        <f t="shared" si="0"/>
        <v>96814</v>
      </c>
      <c r="Q24" s="9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AED8-AF74-4AF8-A80C-44AD3D963F53}">
  <dimension ref="A2:O385"/>
  <sheetViews>
    <sheetView workbookViewId="0">
      <selection activeCell="H9" sqref="H9"/>
    </sheetView>
  </sheetViews>
  <sheetFormatPr baseColWidth="10" defaultColWidth="11.42578125" defaultRowHeight="15" x14ac:dyDescent="0.25"/>
  <cols>
    <col min="1" max="1" width="28.7109375" style="2" customWidth="1"/>
    <col min="2" max="2" width="21.7109375" style="2" customWidth="1"/>
    <col min="3" max="5" width="11.42578125" style="2"/>
    <col min="6" max="6" width="11.85546875" style="2" bestFit="1" customWidth="1"/>
    <col min="7" max="16384" width="11.42578125" style="2"/>
  </cols>
  <sheetData>
    <row r="2" spans="1:15" ht="19.5" thickBot="1" x14ac:dyDescent="0.3">
      <c r="B2" s="13" t="s">
        <v>83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ht="15.75" thickBot="1" x14ac:dyDescent="0.3">
      <c r="B3" s="270">
        <v>2026</v>
      </c>
      <c r="C3" s="270"/>
      <c r="D3" s="98" t="s">
        <v>34</v>
      </c>
      <c r="E3" s="98" t="s">
        <v>35</v>
      </c>
      <c r="F3" s="98" t="s">
        <v>36</v>
      </c>
      <c r="G3" s="98" t="s">
        <v>37</v>
      </c>
      <c r="H3" s="98" t="s">
        <v>38</v>
      </c>
      <c r="I3" s="98" t="s">
        <v>39</v>
      </c>
      <c r="J3" s="98" t="s">
        <v>40</v>
      </c>
      <c r="K3" s="98" t="s">
        <v>41</v>
      </c>
      <c r="L3" s="98" t="s">
        <v>42</v>
      </c>
      <c r="M3" s="98" t="s">
        <v>43</v>
      </c>
      <c r="N3" s="98" t="s">
        <v>44</v>
      </c>
      <c r="O3" s="98" t="s">
        <v>45</v>
      </c>
    </row>
    <row r="4" spans="1:15" x14ac:dyDescent="0.25">
      <c r="B4" s="269" t="s">
        <v>148</v>
      </c>
      <c r="C4" s="269"/>
      <c r="D4" s="201">
        <v>63626</v>
      </c>
      <c r="E4" s="201">
        <v>61814</v>
      </c>
      <c r="F4" s="201">
        <v>62593</v>
      </c>
      <c r="G4" s="201">
        <v>72969</v>
      </c>
      <c r="H4" s="201">
        <v>167233</v>
      </c>
      <c r="I4" s="102"/>
      <c r="J4" s="102"/>
      <c r="K4" s="102"/>
      <c r="L4" s="102"/>
      <c r="M4" s="102"/>
      <c r="N4" s="201"/>
      <c r="O4" s="201"/>
    </row>
    <row r="5" spans="1:15" x14ac:dyDescent="0.25">
      <c r="B5" s="269" t="s">
        <v>89</v>
      </c>
      <c r="C5" s="269"/>
      <c r="D5" s="259">
        <v>2239</v>
      </c>
      <c r="E5" s="201">
        <v>2401</v>
      </c>
      <c r="F5" s="201">
        <v>2520</v>
      </c>
      <c r="G5" s="201">
        <v>2755</v>
      </c>
      <c r="H5" s="201">
        <v>5950</v>
      </c>
      <c r="I5" s="102"/>
      <c r="J5" s="206"/>
      <c r="K5" s="102"/>
      <c r="L5" s="102"/>
      <c r="M5" s="106"/>
      <c r="N5" s="201"/>
      <c r="O5" s="201"/>
    </row>
    <row r="6" spans="1:15" x14ac:dyDescent="0.25">
      <c r="A6" s="113" t="s">
        <v>102</v>
      </c>
      <c r="B6" s="269" t="s">
        <v>147</v>
      </c>
      <c r="C6" s="269"/>
      <c r="D6" s="259">
        <v>3244</v>
      </c>
      <c r="E6" s="201">
        <v>3460</v>
      </c>
      <c r="F6" s="201">
        <v>3338</v>
      </c>
      <c r="G6" s="201">
        <v>2260</v>
      </c>
      <c r="H6" s="201">
        <v>2069</v>
      </c>
      <c r="I6" s="102"/>
      <c r="J6" s="206"/>
      <c r="K6" s="102"/>
      <c r="L6" s="102"/>
      <c r="M6" s="106"/>
      <c r="N6" s="201"/>
      <c r="O6" s="201"/>
    </row>
    <row r="7" spans="1:15" x14ac:dyDescent="0.25">
      <c r="B7" s="269" t="s">
        <v>149</v>
      </c>
      <c r="C7" s="269"/>
      <c r="D7" s="259">
        <v>17625</v>
      </c>
      <c r="E7" s="201">
        <v>16544</v>
      </c>
      <c r="F7" s="201">
        <v>14970</v>
      </c>
      <c r="G7" s="201">
        <v>14521.2</v>
      </c>
      <c r="H7" s="201">
        <v>14115.9</v>
      </c>
      <c r="I7" s="102"/>
      <c r="J7" s="206"/>
      <c r="K7" s="102"/>
      <c r="L7" s="102"/>
      <c r="M7" s="106"/>
      <c r="N7" s="201"/>
      <c r="O7" s="201"/>
    </row>
    <row r="8" spans="1:15" x14ac:dyDescent="0.25">
      <c r="B8" s="269" t="s">
        <v>150</v>
      </c>
      <c r="C8" s="269"/>
      <c r="D8" s="257">
        <v>86734</v>
      </c>
      <c r="E8" s="257">
        <v>84219</v>
      </c>
      <c r="F8" s="257">
        <v>83421</v>
      </c>
      <c r="G8" s="257">
        <v>92505.2</v>
      </c>
      <c r="H8" s="257">
        <v>189367.9</v>
      </c>
      <c r="I8" s="246"/>
      <c r="J8" s="246"/>
      <c r="K8" s="246"/>
      <c r="L8" s="110"/>
      <c r="M8" s="110"/>
      <c r="N8" s="257"/>
      <c r="O8" s="257"/>
    </row>
    <row r="9" spans="1:15" x14ac:dyDescent="0.25">
      <c r="B9" s="269" t="s">
        <v>97</v>
      </c>
      <c r="C9" s="269"/>
      <c r="D9" s="201">
        <v>1704</v>
      </c>
      <c r="E9" s="201">
        <v>2029</v>
      </c>
      <c r="F9" s="201">
        <v>2029</v>
      </c>
      <c r="G9" s="201">
        <v>2029</v>
      </c>
      <c r="H9" s="201">
        <v>2280</v>
      </c>
      <c r="I9" s="102"/>
      <c r="J9" s="102"/>
      <c r="K9" s="102"/>
      <c r="L9" s="102"/>
      <c r="M9" s="102"/>
      <c r="N9" s="201"/>
      <c r="O9" s="201"/>
    </row>
    <row r="10" spans="1:15" x14ac:dyDescent="0.25">
      <c r="B10" s="269" t="s">
        <v>101</v>
      </c>
      <c r="C10" s="269"/>
      <c r="D10" s="201">
        <v>1500</v>
      </c>
      <c r="E10" s="201">
        <v>1050</v>
      </c>
      <c r="F10" s="201">
        <v>980</v>
      </c>
      <c r="G10" s="201">
        <v>748.5</v>
      </c>
      <c r="H10" s="201">
        <v>1156.25</v>
      </c>
      <c r="I10" s="102"/>
      <c r="J10" s="106"/>
      <c r="K10" s="102"/>
      <c r="L10" s="102"/>
      <c r="M10" s="102"/>
      <c r="N10" s="201"/>
      <c r="O10" s="201"/>
    </row>
    <row r="11" spans="1:15" ht="15.75" thickBot="1" x14ac:dyDescent="0.3">
      <c r="B11" s="105" t="s">
        <v>103</v>
      </c>
      <c r="C11" s="105"/>
      <c r="D11" s="103">
        <v>1448</v>
      </c>
      <c r="E11" s="201">
        <v>1409</v>
      </c>
      <c r="F11" s="201">
        <v>1383</v>
      </c>
      <c r="G11" s="201">
        <v>1381.1</v>
      </c>
      <c r="H11" s="201">
        <v>1410.29</v>
      </c>
      <c r="I11" s="107"/>
      <c r="J11" s="116"/>
      <c r="K11" s="102"/>
      <c r="L11" s="107"/>
      <c r="M11" s="107"/>
      <c r="N11" s="201"/>
      <c r="O11" s="201"/>
    </row>
    <row r="12" spans="1:15" ht="15.75" thickBot="1" x14ac:dyDescent="0.3">
      <c r="B12" s="270">
        <v>2025</v>
      </c>
      <c r="C12" s="270"/>
      <c r="D12" s="98" t="s">
        <v>34</v>
      </c>
      <c r="E12" s="98" t="s">
        <v>35</v>
      </c>
      <c r="F12" s="98" t="s">
        <v>36</v>
      </c>
      <c r="G12" s="98" t="s">
        <v>37</v>
      </c>
      <c r="H12" s="98" t="s">
        <v>38</v>
      </c>
      <c r="I12" s="98" t="s">
        <v>39</v>
      </c>
      <c r="J12" s="98" t="s">
        <v>40</v>
      </c>
      <c r="K12" s="98" t="s">
        <v>41</v>
      </c>
      <c r="L12" s="98" t="s">
        <v>42</v>
      </c>
      <c r="M12" s="98" t="s">
        <v>43</v>
      </c>
      <c r="N12" s="98" t="s">
        <v>44</v>
      </c>
      <c r="O12" s="98" t="s">
        <v>45</v>
      </c>
    </row>
    <row r="13" spans="1:15" x14ac:dyDescent="0.25">
      <c r="B13" s="275" t="s">
        <v>84</v>
      </c>
      <c r="C13" s="275"/>
      <c r="D13" s="241">
        <v>42123.272849462366</v>
      </c>
      <c r="E13" s="244">
        <v>68049.473392857166</v>
      </c>
      <c r="F13" s="244">
        <v>68049.473392857166</v>
      </c>
      <c r="G13" s="101">
        <v>28383.681874999998</v>
      </c>
      <c r="H13" s="103">
        <v>72262.01943548386</v>
      </c>
      <c r="I13" s="244">
        <v>147020.83651388899</v>
      </c>
      <c r="J13" s="121">
        <v>147020.83651388899</v>
      </c>
      <c r="K13" s="103">
        <v>109529.42610215051</v>
      </c>
      <c r="L13" s="103">
        <v>61505.639749999995</v>
      </c>
      <c r="M13" s="101">
        <v>30138.6</v>
      </c>
      <c r="N13" s="101">
        <v>0</v>
      </c>
      <c r="O13" s="101">
        <v>0</v>
      </c>
    </row>
    <row r="14" spans="1:15" x14ac:dyDescent="0.25">
      <c r="B14" s="105" t="s">
        <v>85</v>
      </c>
      <c r="C14" s="105"/>
      <c r="D14" s="106">
        <v>1200</v>
      </c>
      <c r="E14" s="102">
        <v>1200</v>
      </c>
      <c r="F14" s="107">
        <v>1200</v>
      </c>
      <c r="G14" s="102">
        <v>1200</v>
      </c>
      <c r="H14" s="102">
        <v>1200</v>
      </c>
      <c r="I14" s="102">
        <v>1200</v>
      </c>
      <c r="J14" s="102">
        <v>1200</v>
      </c>
      <c r="K14" s="102">
        <v>1200</v>
      </c>
      <c r="L14" s="102">
        <v>1200</v>
      </c>
      <c r="M14" s="102">
        <v>1200</v>
      </c>
      <c r="N14" s="201">
        <v>0</v>
      </c>
      <c r="O14" s="102">
        <v>0</v>
      </c>
    </row>
    <row r="15" spans="1:15" x14ac:dyDescent="0.25">
      <c r="B15" s="269" t="s">
        <v>86</v>
      </c>
      <c r="C15" s="269"/>
      <c r="D15" s="102">
        <v>11989</v>
      </c>
      <c r="E15" s="102">
        <v>12469</v>
      </c>
      <c r="F15" s="107">
        <v>12469</v>
      </c>
      <c r="G15" s="102">
        <v>12846</v>
      </c>
      <c r="H15" s="102">
        <v>13103</v>
      </c>
      <c r="I15" s="102">
        <v>13300</v>
      </c>
      <c r="J15" s="102">
        <v>13433</v>
      </c>
      <c r="K15" s="102">
        <v>13487</v>
      </c>
      <c r="L15" s="102">
        <v>13554</v>
      </c>
      <c r="M15" s="102">
        <v>13622</v>
      </c>
      <c r="N15" s="201">
        <v>51297</v>
      </c>
      <c r="O15" s="201">
        <v>55708</v>
      </c>
    </row>
    <row r="16" spans="1:15" x14ac:dyDescent="0.25">
      <c r="B16" s="269" t="s">
        <v>87</v>
      </c>
      <c r="C16" s="269"/>
      <c r="D16" s="106">
        <v>22613.5</v>
      </c>
      <c r="E16" s="102">
        <v>25337.5</v>
      </c>
      <c r="F16" s="107">
        <v>25337.5</v>
      </c>
      <c r="G16" s="102">
        <v>19699.509999999998</v>
      </c>
      <c r="H16" s="102">
        <v>34435.160000000003</v>
      </c>
      <c r="I16" s="102">
        <v>58027.4</v>
      </c>
      <c r="J16" s="206">
        <v>70798.16</v>
      </c>
      <c r="K16" s="102">
        <v>52054.85</v>
      </c>
      <c r="L16" s="102">
        <v>34788.42</v>
      </c>
      <c r="M16" s="106">
        <v>27547.5</v>
      </c>
      <c r="N16" s="103">
        <v>0</v>
      </c>
      <c r="O16" s="103">
        <v>0</v>
      </c>
    </row>
    <row r="17" spans="1:15" x14ac:dyDescent="0.25">
      <c r="B17" s="269" t="s">
        <v>88</v>
      </c>
      <c r="C17" s="269"/>
      <c r="D17" s="106">
        <v>1751.01</v>
      </c>
      <c r="E17" s="102">
        <v>2087.02</v>
      </c>
      <c r="F17" s="107">
        <v>2087.02</v>
      </c>
      <c r="G17" s="102">
        <v>2657.54</v>
      </c>
      <c r="H17" s="102">
        <v>1607.92</v>
      </c>
      <c r="I17" s="102">
        <v>1080.49</v>
      </c>
      <c r="J17" s="206">
        <v>715.03</v>
      </c>
      <c r="K17" s="102">
        <v>3452.69</v>
      </c>
      <c r="L17" s="102">
        <v>3331.33</v>
      </c>
      <c r="M17" s="106">
        <v>2943.77</v>
      </c>
      <c r="N17" s="102">
        <v>0</v>
      </c>
      <c r="O17" s="102">
        <v>0</v>
      </c>
    </row>
    <row r="18" spans="1:15" x14ac:dyDescent="0.25">
      <c r="B18" s="269" t="s">
        <v>89</v>
      </c>
      <c r="C18" s="269"/>
      <c r="D18" s="106">
        <v>1139.0899999999999</v>
      </c>
      <c r="E18" s="102">
        <v>1292.73</v>
      </c>
      <c r="F18" s="107">
        <v>1292.73</v>
      </c>
      <c r="G18" s="102">
        <v>1307.2</v>
      </c>
      <c r="H18" s="102">
        <v>1635.75</v>
      </c>
      <c r="I18" s="102">
        <v>2182.77</v>
      </c>
      <c r="J18" s="206">
        <v>2532.33</v>
      </c>
      <c r="K18" s="102">
        <v>1942.35</v>
      </c>
      <c r="L18" s="102">
        <v>1753.4</v>
      </c>
      <c r="M18" s="106">
        <v>1622.19</v>
      </c>
      <c r="N18" s="201">
        <v>1869</v>
      </c>
      <c r="O18" s="201">
        <v>2204</v>
      </c>
    </row>
    <row r="19" spans="1:15" x14ac:dyDescent="0.25">
      <c r="B19" s="269" t="s">
        <v>90</v>
      </c>
      <c r="C19" s="269"/>
      <c r="D19" s="106">
        <v>1015.73</v>
      </c>
      <c r="E19" s="102">
        <v>1053.71</v>
      </c>
      <c r="F19" s="107">
        <v>1053.71</v>
      </c>
      <c r="G19" s="102">
        <v>972.47</v>
      </c>
      <c r="H19" s="102">
        <v>1670.66</v>
      </c>
      <c r="I19" s="102">
        <v>2268.46</v>
      </c>
      <c r="J19" s="206">
        <v>2452.67</v>
      </c>
      <c r="K19" s="102">
        <v>2628.47</v>
      </c>
      <c r="L19" s="102">
        <v>1793.04</v>
      </c>
      <c r="M19" s="106">
        <v>1190.6199999999999</v>
      </c>
      <c r="N19" s="201">
        <v>6439</v>
      </c>
      <c r="O19" s="201">
        <v>3523</v>
      </c>
    </row>
    <row r="20" spans="1:15" x14ac:dyDescent="0.25">
      <c r="B20" s="269" t="s">
        <v>91</v>
      </c>
      <c r="C20" s="269"/>
      <c r="D20" s="106">
        <v>8743</v>
      </c>
      <c r="E20" s="102">
        <v>9314</v>
      </c>
      <c r="F20" s="107">
        <v>9314</v>
      </c>
      <c r="G20" s="102">
        <v>10801</v>
      </c>
      <c r="H20" s="102">
        <v>10015</v>
      </c>
      <c r="I20" s="102">
        <v>10216</v>
      </c>
      <c r="J20" s="206">
        <v>10862</v>
      </c>
      <c r="K20" s="102">
        <v>12505</v>
      </c>
      <c r="L20" s="102">
        <v>11102</v>
      </c>
      <c r="M20" s="106">
        <v>11176</v>
      </c>
      <c r="N20" s="201">
        <v>13463</v>
      </c>
      <c r="O20" s="201">
        <v>17676</v>
      </c>
    </row>
    <row r="21" spans="1:15" x14ac:dyDescent="0.25">
      <c r="B21" s="269" t="s">
        <v>92</v>
      </c>
      <c r="C21" s="269"/>
      <c r="D21" s="110">
        <f t="shared" ref="D21:K21" si="0">SUM(D15:D20)</f>
        <v>47251.33</v>
      </c>
      <c r="E21" s="110">
        <f t="shared" si="0"/>
        <v>51553.96</v>
      </c>
      <c r="F21" s="246">
        <f t="shared" si="0"/>
        <v>51553.96</v>
      </c>
      <c r="G21" s="246">
        <f t="shared" si="0"/>
        <v>48283.719999999994</v>
      </c>
      <c r="H21" s="246">
        <f t="shared" si="0"/>
        <v>62467.490000000005</v>
      </c>
      <c r="I21" s="246">
        <f t="shared" si="0"/>
        <v>87075.12000000001</v>
      </c>
      <c r="J21" s="246">
        <f t="shared" si="0"/>
        <v>100793.19</v>
      </c>
      <c r="K21" s="246">
        <f t="shared" si="0"/>
        <v>86070.360000000015</v>
      </c>
      <c r="L21" s="110">
        <v>66322.19</v>
      </c>
      <c r="M21" s="110">
        <v>58102.080000000002</v>
      </c>
      <c r="N21" s="257">
        <v>73068</v>
      </c>
      <c r="O21" s="257">
        <v>79111</v>
      </c>
    </row>
    <row r="22" spans="1:15" x14ac:dyDescent="0.25">
      <c r="B22" s="269" t="s">
        <v>93</v>
      </c>
      <c r="C22" s="269"/>
      <c r="D22" s="242">
        <v>12737.29</v>
      </c>
      <c r="E22" s="102">
        <v>12299.96</v>
      </c>
      <c r="F22" s="201">
        <v>12299.96</v>
      </c>
      <c r="G22" s="102">
        <v>17555</v>
      </c>
      <c r="H22" s="102">
        <v>16975.669999999998</v>
      </c>
      <c r="I22" s="102">
        <v>13674.73</v>
      </c>
      <c r="J22" s="206">
        <v>16649.66</v>
      </c>
      <c r="K22" s="102">
        <v>20234.78</v>
      </c>
      <c r="L22" s="102">
        <v>21529.57</v>
      </c>
      <c r="M22" s="106">
        <v>20363.04</v>
      </c>
      <c r="N22" s="102">
        <v>0</v>
      </c>
      <c r="O22" s="102">
        <v>0</v>
      </c>
    </row>
    <row r="23" spans="1:15" x14ac:dyDescent="0.25">
      <c r="B23" s="269" t="s">
        <v>94</v>
      </c>
      <c r="C23" s="269"/>
      <c r="D23" s="243">
        <v>5474.65</v>
      </c>
      <c r="E23" s="106">
        <v>5228.04</v>
      </c>
      <c r="F23" s="102">
        <v>5228.04</v>
      </c>
      <c r="G23" s="102">
        <v>8491.2000000000007</v>
      </c>
      <c r="H23" s="102">
        <v>8302.67</v>
      </c>
      <c r="I23" s="102">
        <v>6751.96</v>
      </c>
      <c r="J23" s="206">
        <v>7542</v>
      </c>
      <c r="K23" s="102">
        <v>8515.25</v>
      </c>
      <c r="L23" s="102">
        <v>10794.82</v>
      </c>
      <c r="M23" s="106">
        <v>12932.65</v>
      </c>
      <c r="N23" s="102">
        <v>0</v>
      </c>
      <c r="O23" s="102">
        <v>0</v>
      </c>
    </row>
    <row r="24" spans="1:15" x14ac:dyDescent="0.25">
      <c r="B24" s="269" t="s">
        <v>95</v>
      </c>
      <c r="C24" s="269"/>
      <c r="D24" s="111">
        <f t="shared" ref="D24:E24" si="1">+D21+D22+D23</f>
        <v>65463.270000000004</v>
      </c>
      <c r="E24" s="111">
        <f t="shared" si="1"/>
        <v>69081.959999999992</v>
      </c>
      <c r="F24" s="111">
        <f t="shared" ref="F24:K24" si="2">+F21+F22+F23</f>
        <v>69081.959999999992</v>
      </c>
      <c r="G24" s="111">
        <f t="shared" si="2"/>
        <v>74329.919999999998</v>
      </c>
      <c r="H24" s="111">
        <f t="shared" si="2"/>
        <v>87745.83</v>
      </c>
      <c r="I24" s="111">
        <f t="shared" si="2"/>
        <v>107501.81000000001</v>
      </c>
      <c r="J24" s="111">
        <f t="shared" si="2"/>
        <v>124984.85</v>
      </c>
      <c r="K24" s="111">
        <f t="shared" si="2"/>
        <v>114820.39000000001</v>
      </c>
      <c r="L24" s="111">
        <v>98646.580000000016</v>
      </c>
      <c r="M24" s="111">
        <v>91397.77</v>
      </c>
      <c r="N24" s="111">
        <v>73068</v>
      </c>
      <c r="O24" s="111">
        <v>79111</v>
      </c>
    </row>
    <row r="25" spans="1:15" x14ac:dyDescent="0.25">
      <c r="B25" s="269" t="s">
        <v>96</v>
      </c>
      <c r="C25" s="269"/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</row>
    <row r="26" spans="1:15" x14ac:dyDescent="0.25">
      <c r="B26" s="269" t="s">
        <v>97</v>
      </c>
      <c r="C26" s="269"/>
      <c r="D26" s="102">
        <v>1500</v>
      </c>
      <c r="E26" s="102">
        <v>1500</v>
      </c>
      <c r="F26" s="102">
        <v>1500</v>
      </c>
      <c r="G26" s="102">
        <v>1500</v>
      </c>
      <c r="H26" s="102">
        <v>1500</v>
      </c>
      <c r="I26" s="102">
        <v>1500</v>
      </c>
      <c r="J26" s="102">
        <v>1500</v>
      </c>
      <c r="K26" s="102">
        <v>1642</v>
      </c>
      <c r="L26" s="102">
        <v>1642</v>
      </c>
      <c r="M26" s="102">
        <v>1642</v>
      </c>
      <c r="N26" s="201">
        <v>1704</v>
      </c>
      <c r="O26" s="201">
        <v>1704</v>
      </c>
    </row>
    <row r="27" spans="1:15" x14ac:dyDescent="0.25">
      <c r="B27" s="269" t="s">
        <v>98</v>
      </c>
      <c r="C27" s="269"/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</row>
    <row r="28" spans="1:15" x14ac:dyDescent="0.25">
      <c r="B28" s="269" t="s">
        <v>99</v>
      </c>
      <c r="C28" s="269"/>
      <c r="D28" s="102">
        <v>-1770</v>
      </c>
      <c r="E28" s="102">
        <v>-1535.2</v>
      </c>
      <c r="F28" s="102">
        <v>-1535.2</v>
      </c>
      <c r="G28" s="102">
        <v>-2922.2</v>
      </c>
      <c r="H28" s="102">
        <v>-1635.37</v>
      </c>
      <c r="I28" s="106">
        <v>239.45</v>
      </c>
      <c r="J28" s="106">
        <v>521.27</v>
      </c>
      <c r="K28" s="102">
        <v>-418.01</v>
      </c>
      <c r="L28" s="102">
        <v>-2403.4899999999998</v>
      </c>
      <c r="M28" s="102">
        <v>-4216.22</v>
      </c>
      <c r="N28" s="102">
        <v>0</v>
      </c>
      <c r="O28" s="102">
        <v>0</v>
      </c>
    </row>
    <row r="29" spans="1:15" x14ac:dyDescent="0.25">
      <c r="B29" s="269" t="s">
        <v>100</v>
      </c>
      <c r="C29" s="269"/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6">
        <v>0</v>
      </c>
      <c r="J29" s="106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</row>
    <row r="30" spans="1:15" x14ac:dyDescent="0.25">
      <c r="B30" s="269" t="s">
        <v>101</v>
      </c>
      <c r="C30" s="269"/>
      <c r="D30" s="102">
        <v>867.44</v>
      </c>
      <c r="E30" s="102">
        <v>766</v>
      </c>
      <c r="F30" s="102">
        <v>766</v>
      </c>
      <c r="G30" s="102">
        <v>1206.71</v>
      </c>
      <c r="H30" s="102">
        <v>1169.31</v>
      </c>
      <c r="I30" s="102">
        <v>1031.8800000000001</v>
      </c>
      <c r="J30" s="106">
        <v>1124.5999999999999</v>
      </c>
      <c r="K30" s="102">
        <v>1171.26</v>
      </c>
      <c r="L30" s="102">
        <v>1526.67</v>
      </c>
      <c r="M30" s="102">
        <v>1755.32</v>
      </c>
      <c r="N30" s="201">
        <v>1472</v>
      </c>
      <c r="O30" s="201">
        <v>1144</v>
      </c>
    </row>
    <row r="31" spans="1:15" x14ac:dyDescent="0.25">
      <c r="A31" s="113" t="s">
        <v>102</v>
      </c>
      <c r="B31" s="105" t="s">
        <v>103</v>
      </c>
      <c r="C31" s="105"/>
      <c r="D31" s="114">
        <v>1053.5</v>
      </c>
      <c r="E31" s="102">
        <v>1064.3699999999999</v>
      </c>
      <c r="F31" s="107">
        <v>1064.3699999999999</v>
      </c>
      <c r="G31" s="115">
        <v>1172</v>
      </c>
      <c r="H31" s="107">
        <v>1195.33</v>
      </c>
      <c r="I31" s="107">
        <v>1194</v>
      </c>
      <c r="J31" s="116">
        <v>1351.83</v>
      </c>
      <c r="K31" s="102">
        <v>1323.83</v>
      </c>
      <c r="L31" s="107">
        <v>1366.58</v>
      </c>
      <c r="M31" s="107">
        <v>1443</v>
      </c>
      <c r="N31" s="201">
        <v>1451</v>
      </c>
      <c r="O31" s="201">
        <v>1459</v>
      </c>
    </row>
    <row r="32" spans="1:15" x14ac:dyDescent="0.25">
      <c r="B32" s="270">
        <v>2024</v>
      </c>
      <c r="C32" s="270"/>
      <c r="D32" s="98" t="s">
        <v>34</v>
      </c>
      <c r="E32" s="98" t="s">
        <v>35</v>
      </c>
      <c r="F32" s="98" t="s">
        <v>36</v>
      </c>
      <c r="G32" s="98" t="s">
        <v>37</v>
      </c>
      <c r="H32" s="98" t="s">
        <v>38</v>
      </c>
      <c r="I32" s="98" t="s">
        <v>39</v>
      </c>
      <c r="J32" s="98" t="s">
        <v>40</v>
      </c>
      <c r="K32" s="98" t="s">
        <v>41</v>
      </c>
      <c r="L32" s="98" t="s">
        <v>42</v>
      </c>
      <c r="M32" s="98" t="s">
        <v>43</v>
      </c>
      <c r="N32" s="98" t="s">
        <v>44</v>
      </c>
      <c r="O32" s="98" t="s">
        <v>45</v>
      </c>
    </row>
    <row r="33" spans="2:15" x14ac:dyDescent="0.25">
      <c r="B33" s="275" t="s">
        <v>84</v>
      </c>
      <c r="C33" s="275"/>
      <c r="D33" s="99">
        <v>26168</v>
      </c>
      <c r="E33" s="100">
        <v>43230</v>
      </c>
      <c r="F33" s="100">
        <v>25707</v>
      </c>
      <c r="G33" s="101">
        <v>22001</v>
      </c>
      <c r="H33" s="103">
        <v>119452</v>
      </c>
      <c r="I33" s="100">
        <v>98777</v>
      </c>
      <c r="J33" s="121">
        <v>116039</v>
      </c>
      <c r="K33" s="103">
        <v>104823.36172043011</v>
      </c>
      <c r="L33" s="103">
        <v>72729.647222222222</v>
      </c>
      <c r="M33" s="101">
        <v>41117.816397849463</v>
      </c>
      <c r="N33" s="101">
        <v>39141.316083333339</v>
      </c>
      <c r="O33" s="101">
        <v>21602.219086021501</v>
      </c>
    </row>
    <row r="34" spans="2:15" x14ac:dyDescent="0.25">
      <c r="B34" s="105" t="s">
        <v>85</v>
      </c>
      <c r="C34" s="105"/>
      <c r="D34" s="106">
        <v>1200</v>
      </c>
      <c r="E34" s="102">
        <v>1200</v>
      </c>
      <c r="F34" s="102">
        <v>1200</v>
      </c>
      <c r="G34" s="102">
        <v>1200</v>
      </c>
      <c r="H34" s="102">
        <v>1200</v>
      </c>
      <c r="I34" s="102">
        <v>1200</v>
      </c>
      <c r="J34" s="102">
        <v>1200</v>
      </c>
      <c r="K34" s="102">
        <v>1200</v>
      </c>
      <c r="L34" s="102">
        <v>1200</v>
      </c>
      <c r="M34" s="102">
        <v>1200</v>
      </c>
      <c r="N34" s="102">
        <v>1200</v>
      </c>
      <c r="O34" s="102">
        <v>1200</v>
      </c>
    </row>
    <row r="35" spans="2:15" x14ac:dyDescent="0.25">
      <c r="B35" s="269" t="s">
        <v>86</v>
      </c>
      <c r="C35" s="269"/>
      <c r="D35" s="102">
        <v>3767</v>
      </c>
      <c r="E35" s="102">
        <v>7534</v>
      </c>
      <c r="F35" s="102">
        <v>7534</v>
      </c>
      <c r="G35" s="102">
        <v>7534</v>
      </c>
      <c r="H35" s="102">
        <v>7534</v>
      </c>
      <c r="I35" s="102">
        <v>9418</v>
      </c>
      <c r="J35" s="102">
        <v>9418</v>
      </c>
      <c r="K35" s="102">
        <v>9606</v>
      </c>
      <c r="L35" s="102">
        <v>10086</v>
      </c>
      <c r="M35" s="102">
        <v>10358</v>
      </c>
      <c r="N35" s="102">
        <v>10979</v>
      </c>
      <c r="O35" s="102">
        <v>11528</v>
      </c>
    </row>
    <row r="36" spans="2:15" x14ac:dyDescent="0.25">
      <c r="B36" s="269" t="s">
        <v>87</v>
      </c>
      <c r="C36" s="269"/>
      <c r="D36" s="106">
        <v>18946</v>
      </c>
      <c r="E36" s="102">
        <v>21861</v>
      </c>
      <c r="F36" s="102">
        <v>16836</v>
      </c>
      <c r="G36" s="102">
        <v>17336</v>
      </c>
      <c r="H36" s="102">
        <v>41630.5</v>
      </c>
      <c r="I36" s="102">
        <v>41122</v>
      </c>
      <c r="J36" s="206">
        <v>47601.7</v>
      </c>
      <c r="K36" s="102">
        <v>43219.58</v>
      </c>
      <c r="L36" s="102">
        <v>29801.21</v>
      </c>
      <c r="M36" s="106">
        <v>23150.799999999999</v>
      </c>
      <c r="N36" s="107">
        <v>20510.62</v>
      </c>
      <c r="O36" s="107">
        <v>16740.14</v>
      </c>
    </row>
    <row r="37" spans="2:15" x14ac:dyDescent="0.25">
      <c r="B37" s="269" t="s">
        <v>88</v>
      </c>
      <c r="C37" s="269"/>
      <c r="D37" s="106">
        <v>1856</v>
      </c>
      <c r="E37" s="102">
        <v>846.3</v>
      </c>
      <c r="F37" s="102">
        <v>1638</v>
      </c>
      <c r="G37" s="102">
        <v>2039</v>
      </c>
      <c r="H37" s="102">
        <v>494.1</v>
      </c>
      <c r="I37" s="102">
        <v>2083</v>
      </c>
      <c r="J37" s="206">
        <v>1077.5999999999999</v>
      </c>
      <c r="K37" s="102">
        <v>1384.45</v>
      </c>
      <c r="L37" s="102">
        <v>3172.27</v>
      </c>
      <c r="M37" s="106">
        <v>1734.64</v>
      </c>
      <c r="N37" s="102">
        <v>1354.73</v>
      </c>
      <c r="O37" s="102">
        <v>1392.89</v>
      </c>
    </row>
    <row r="38" spans="2:15" x14ac:dyDescent="0.25">
      <c r="B38" s="269" t="s">
        <v>89</v>
      </c>
      <c r="C38" s="269"/>
      <c r="D38" s="106">
        <v>674</v>
      </c>
      <c r="E38" s="102">
        <v>969</v>
      </c>
      <c r="F38" s="102">
        <v>890</v>
      </c>
      <c r="G38" s="102">
        <v>854</v>
      </c>
      <c r="H38" s="102">
        <v>1755</v>
      </c>
      <c r="I38" s="102">
        <v>1571</v>
      </c>
      <c r="J38" s="206">
        <v>2000</v>
      </c>
      <c r="K38" s="102">
        <v>1835.29</v>
      </c>
      <c r="L38" s="102">
        <v>1482.39</v>
      </c>
      <c r="M38" s="106">
        <v>1234.8599999999999</v>
      </c>
      <c r="N38" s="102">
        <v>1437.38</v>
      </c>
      <c r="O38" s="102">
        <v>1141.47</v>
      </c>
    </row>
    <row r="39" spans="2:15" x14ac:dyDescent="0.25">
      <c r="B39" s="269" t="s">
        <v>90</v>
      </c>
      <c r="C39" s="269"/>
      <c r="D39" s="106">
        <v>741</v>
      </c>
      <c r="E39" s="102">
        <v>852</v>
      </c>
      <c r="F39" s="102">
        <v>949</v>
      </c>
      <c r="G39" s="102">
        <v>782</v>
      </c>
      <c r="H39" s="102">
        <v>1106</v>
      </c>
      <c r="I39" s="102">
        <v>1662</v>
      </c>
      <c r="J39" s="206">
        <v>1875.5</v>
      </c>
      <c r="K39" s="102">
        <v>1540.6</v>
      </c>
      <c r="L39" s="102">
        <v>1461.3</v>
      </c>
      <c r="M39" s="106">
        <v>1072.6300000000001</v>
      </c>
      <c r="N39" s="102">
        <v>862.37</v>
      </c>
      <c r="O39" s="102">
        <v>737.91</v>
      </c>
    </row>
    <row r="40" spans="2:15" x14ac:dyDescent="0.25">
      <c r="B40" s="269" t="s">
        <v>91</v>
      </c>
      <c r="C40" s="269"/>
      <c r="D40" s="106">
        <v>4329</v>
      </c>
      <c r="E40" s="102">
        <v>5518</v>
      </c>
      <c r="F40" s="102">
        <v>5638</v>
      </c>
      <c r="G40" s="102">
        <v>6883</v>
      </c>
      <c r="H40" s="102">
        <v>5730</v>
      </c>
      <c r="I40" s="102">
        <v>8107</v>
      </c>
      <c r="J40" s="206">
        <v>6870</v>
      </c>
      <c r="K40" s="102">
        <v>7701</v>
      </c>
      <c r="L40" s="102">
        <v>8155</v>
      </c>
      <c r="M40" s="106">
        <v>6996</v>
      </c>
      <c r="N40" s="102">
        <v>7535</v>
      </c>
      <c r="O40" s="102">
        <v>9897</v>
      </c>
    </row>
    <row r="41" spans="2:15" x14ac:dyDescent="0.25">
      <c r="B41" s="269" t="s">
        <v>92</v>
      </c>
      <c r="C41" s="269"/>
      <c r="D41" s="110">
        <f t="shared" ref="D41:G41" si="3">SUM(D35:D40)</f>
        <v>30313</v>
      </c>
      <c r="E41" s="110">
        <f t="shared" si="3"/>
        <v>37580.300000000003</v>
      </c>
      <c r="F41" s="110">
        <f t="shared" si="3"/>
        <v>33485</v>
      </c>
      <c r="G41" s="110">
        <f t="shared" si="3"/>
        <v>35428</v>
      </c>
      <c r="H41" s="110">
        <f t="shared" ref="H41" si="4">SUM(H35:H40)</f>
        <v>58249.599999999999</v>
      </c>
      <c r="I41" s="110">
        <f t="shared" ref="I41:N41" si="5">SUM(I35:I40)</f>
        <v>63963</v>
      </c>
      <c r="J41" s="110">
        <f t="shared" si="5"/>
        <v>68842.799999999988</v>
      </c>
      <c r="K41" s="110">
        <f t="shared" si="5"/>
        <v>65286.92</v>
      </c>
      <c r="L41" s="110">
        <f t="shared" si="5"/>
        <v>54158.17</v>
      </c>
      <c r="M41" s="110">
        <f t="shared" si="5"/>
        <v>44546.93</v>
      </c>
      <c r="N41" s="110">
        <f t="shared" si="5"/>
        <v>42679.1</v>
      </c>
      <c r="O41" s="110">
        <f t="shared" ref="O41" si="6">SUM(O35:O40)</f>
        <v>41437.410000000003</v>
      </c>
    </row>
    <row r="42" spans="2:15" x14ac:dyDescent="0.25">
      <c r="B42" s="269" t="s">
        <v>93</v>
      </c>
      <c r="C42" s="269"/>
      <c r="D42" s="102">
        <v>14643</v>
      </c>
      <c r="E42" s="102">
        <v>8625</v>
      </c>
      <c r="F42" s="201">
        <v>10631</v>
      </c>
      <c r="G42" s="102">
        <v>12928</v>
      </c>
      <c r="H42" s="102">
        <v>11124</v>
      </c>
      <c r="I42" s="102">
        <v>11804</v>
      </c>
      <c r="J42" s="206">
        <v>10386.799999999999</v>
      </c>
      <c r="K42" s="102">
        <v>11408.17</v>
      </c>
      <c r="L42" s="102">
        <v>14206.92</v>
      </c>
      <c r="M42" s="106">
        <v>13604.95</v>
      </c>
      <c r="N42" s="102">
        <v>13198.16</v>
      </c>
      <c r="O42" s="102">
        <v>12957.81</v>
      </c>
    </row>
    <row r="43" spans="2:15" x14ac:dyDescent="0.25">
      <c r="B43" s="269" t="s">
        <v>94</v>
      </c>
      <c r="C43" s="269"/>
      <c r="D43" s="106">
        <v>4930</v>
      </c>
      <c r="E43" s="106">
        <v>4156</v>
      </c>
      <c r="F43" s="102">
        <v>5388</v>
      </c>
      <c r="G43" s="102">
        <v>6461</v>
      </c>
      <c r="H43" s="102">
        <v>4619</v>
      </c>
      <c r="I43" s="102">
        <v>5004</v>
      </c>
      <c r="J43" s="206">
        <v>4842.8999999999996</v>
      </c>
      <c r="K43" s="102">
        <v>5076.25</v>
      </c>
      <c r="L43" s="102">
        <v>7609.97</v>
      </c>
      <c r="M43" s="106">
        <v>7113.55</v>
      </c>
      <c r="N43" s="102">
        <v>7356.27</v>
      </c>
      <c r="O43" s="102">
        <v>6813.88</v>
      </c>
    </row>
    <row r="44" spans="2:15" x14ac:dyDescent="0.25">
      <c r="B44" s="269" t="s">
        <v>95</v>
      </c>
      <c r="C44" s="269"/>
      <c r="D44" s="111">
        <f t="shared" ref="D44:G44" si="7">+D41+D42+D43</f>
        <v>49886</v>
      </c>
      <c r="E44" s="111">
        <f t="shared" si="7"/>
        <v>50361.3</v>
      </c>
      <c r="F44" s="111">
        <f t="shared" si="7"/>
        <v>49504</v>
      </c>
      <c r="G44" s="111">
        <f t="shared" si="7"/>
        <v>54817</v>
      </c>
      <c r="H44" s="111">
        <f t="shared" ref="H44:J44" si="8">+H41+H42+H43</f>
        <v>73992.600000000006</v>
      </c>
      <c r="I44" s="111">
        <f t="shared" si="8"/>
        <v>80771</v>
      </c>
      <c r="J44" s="111">
        <f t="shared" si="8"/>
        <v>84072.499999999985</v>
      </c>
      <c r="K44" s="111">
        <f>+K41+K42+K43</f>
        <v>81771.34</v>
      </c>
      <c r="L44" s="111">
        <f>+L41+L42+L43</f>
        <v>75975.06</v>
      </c>
      <c r="M44" s="111">
        <f>+M41+M42+M43</f>
        <v>65265.430000000008</v>
      </c>
      <c r="N44" s="111">
        <f>+N41+N42+N43</f>
        <v>63233.53</v>
      </c>
      <c r="O44" s="111">
        <f>+O41+O42+O43</f>
        <v>61209.1</v>
      </c>
    </row>
    <row r="45" spans="2:15" x14ac:dyDescent="0.25">
      <c r="B45" s="269" t="s">
        <v>96</v>
      </c>
      <c r="C45" s="269"/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</row>
    <row r="46" spans="2:15" x14ac:dyDescent="0.25">
      <c r="B46" s="269" t="s">
        <v>97</v>
      </c>
      <c r="C46" s="269"/>
      <c r="D46" s="102">
        <v>717</v>
      </c>
      <c r="E46" s="102">
        <v>717</v>
      </c>
      <c r="F46" s="102">
        <v>717</v>
      </c>
      <c r="G46" s="102">
        <v>717</v>
      </c>
      <c r="H46" s="102">
        <v>717</v>
      </c>
      <c r="I46" s="102">
        <v>717</v>
      </c>
      <c r="J46" s="102">
        <v>717</v>
      </c>
      <c r="K46" s="102">
        <v>717</v>
      </c>
      <c r="L46" s="102">
        <v>717</v>
      </c>
      <c r="M46" s="102">
        <v>1500</v>
      </c>
      <c r="N46" s="102">
        <v>1500</v>
      </c>
      <c r="O46" s="102">
        <v>1500</v>
      </c>
    </row>
    <row r="47" spans="2:15" x14ac:dyDescent="0.25">
      <c r="B47" s="269" t="s">
        <v>98</v>
      </c>
      <c r="C47" s="269"/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102">
        <v>0</v>
      </c>
    </row>
    <row r="48" spans="2:15" x14ac:dyDescent="0.25">
      <c r="B48" s="269" t="s">
        <v>99</v>
      </c>
      <c r="C48" s="269"/>
      <c r="D48" s="102">
        <v>-1222.57</v>
      </c>
      <c r="E48" s="102">
        <v>-1303</v>
      </c>
      <c r="F48" s="102">
        <v>-1978</v>
      </c>
      <c r="G48" s="102">
        <v>-2073</v>
      </c>
      <c r="H48" s="102">
        <v>-203.8</v>
      </c>
      <c r="I48" s="106">
        <v>82.72</v>
      </c>
      <c r="J48" s="106">
        <v>292.82</v>
      </c>
      <c r="K48" s="102">
        <v>-173.68</v>
      </c>
      <c r="L48" s="102">
        <v>-982.57</v>
      </c>
      <c r="M48" s="102">
        <v>-2010.86</v>
      </c>
      <c r="N48" s="102">
        <v>-2446.41</v>
      </c>
      <c r="O48" s="102">
        <v>-2794.26</v>
      </c>
    </row>
    <row r="49" spans="1:15" x14ac:dyDescent="0.25">
      <c r="B49" s="269" t="s">
        <v>100</v>
      </c>
      <c r="C49" s="269"/>
      <c r="D49" s="102">
        <v>41.31</v>
      </c>
      <c r="E49" s="102">
        <v>42.11</v>
      </c>
      <c r="F49" s="102">
        <v>42.87</v>
      </c>
      <c r="G49" s="102">
        <v>43.84</v>
      </c>
      <c r="H49" s="102">
        <v>44.76</v>
      </c>
      <c r="I49" s="106">
        <v>45.6</v>
      </c>
      <c r="J49" s="106">
        <v>46.64</v>
      </c>
      <c r="K49" s="102">
        <v>47.64</v>
      </c>
      <c r="L49" s="102">
        <v>6.4</v>
      </c>
      <c r="M49" s="102">
        <v>5.95</v>
      </c>
      <c r="N49" s="102">
        <v>6.23</v>
      </c>
      <c r="O49" s="102">
        <v>5.7</v>
      </c>
    </row>
    <row r="50" spans="1:15" x14ac:dyDescent="0.25">
      <c r="B50" s="269" t="s">
        <v>101</v>
      </c>
      <c r="C50" s="269"/>
      <c r="D50" s="102">
        <v>3495</v>
      </c>
      <c r="E50" s="102">
        <v>3607</v>
      </c>
      <c r="F50" s="102">
        <v>3604</v>
      </c>
      <c r="G50" s="102">
        <v>3675</v>
      </c>
      <c r="H50" s="102">
        <v>3736</v>
      </c>
      <c r="I50" s="102">
        <v>3773</v>
      </c>
      <c r="J50" s="106">
        <v>3871</v>
      </c>
      <c r="K50" s="102">
        <v>4005.71</v>
      </c>
      <c r="L50" s="102">
        <v>4154</v>
      </c>
      <c r="M50" s="102">
        <v>807.67</v>
      </c>
      <c r="N50" s="102" t="s">
        <v>146</v>
      </c>
      <c r="O50" s="102">
        <v>786.13</v>
      </c>
    </row>
    <row r="51" spans="1:15" x14ac:dyDescent="0.25">
      <c r="A51" s="113" t="s">
        <v>102</v>
      </c>
      <c r="B51" s="105" t="s">
        <v>103</v>
      </c>
      <c r="C51" s="105"/>
      <c r="D51" s="114">
        <v>826.25</v>
      </c>
      <c r="E51" s="102">
        <v>842.25</v>
      </c>
      <c r="F51" s="107">
        <v>857.41</v>
      </c>
      <c r="G51" s="115">
        <v>876.75</v>
      </c>
      <c r="H51" s="107">
        <v>895.25</v>
      </c>
      <c r="I51" s="107">
        <v>911.75</v>
      </c>
      <c r="J51" s="116">
        <v>932.75</v>
      </c>
      <c r="K51" s="102">
        <v>952.83</v>
      </c>
      <c r="L51" s="107">
        <v>970.92</v>
      </c>
      <c r="M51" s="107">
        <v>990.75</v>
      </c>
      <c r="N51" s="102">
        <v>1011.75</v>
      </c>
      <c r="O51" s="102">
        <v>1032.5</v>
      </c>
    </row>
    <row r="52" spans="1:15" x14ac:dyDescent="0.25">
      <c r="B52" s="270">
        <v>2023</v>
      </c>
      <c r="C52" s="270"/>
      <c r="D52" s="98" t="s">
        <v>34</v>
      </c>
      <c r="E52" s="98" t="s">
        <v>35</v>
      </c>
      <c r="F52" s="98" t="s">
        <v>36</v>
      </c>
      <c r="G52" s="98" t="s">
        <v>37</v>
      </c>
      <c r="H52" s="98" t="s">
        <v>38</v>
      </c>
      <c r="I52" s="98" t="s">
        <v>39</v>
      </c>
      <c r="J52" s="98" t="s">
        <v>40</v>
      </c>
      <c r="K52" s="98" t="s">
        <v>41</v>
      </c>
      <c r="L52" s="98" t="s">
        <v>42</v>
      </c>
      <c r="M52" s="98" t="s">
        <v>43</v>
      </c>
      <c r="N52" s="98" t="s">
        <v>44</v>
      </c>
      <c r="O52" s="98" t="s">
        <v>45</v>
      </c>
    </row>
    <row r="53" spans="1:15" x14ac:dyDescent="0.25">
      <c r="B53" s="275" t="s">
        <v>84</v>
      </c>
      <c r="C53" s="275"/>
      <c r="D53" s="99">
        <v>36456</v>
      </c>
      <c r="E53" s="100">
        <v>26908</v>
      </c>
      <c r="F53" s="100">
        <v>40047</v>
      </c>
      <c r="G53" s="101">
        <v>28494</v>
      </c>
      <c r="H53" s="103">
        <v>37468.258709677415</v>
      </c>
      <c r="I53" s="100">
        <v>38646</v>
      </c>
      <c r="J53" s="100">
        <v>37606</v>
      </c>
      <c r="K53" s="103">
        <v>29982</v>
      </c>
      <c r="L53" s="103">
        <v>23619</v>
      </c>
      <c r="M53" s="100">
        <v>9054</v>
      </c>
      <c r="N53" s="100">
        <v>10641</v>
      </c>
      <c r="O53" s="106">
        <v>20616</v>
      </c>
    </row>
    <row r="54" spans="1:15" x14ac:dyDescent="0.25">
      <c r="B54" s="105" t="s">
        <v>85</v>
      </c>
      <c r="C54" s="105"/>
      <c r="D54" s="106">
        <v>1200</v>
      </c>
      <c r="E54" s="102">
        <v>1200</v>
      </c>
      <c r="F54" s="102">
        <v>1200</v>
      </c>
      <c r="G54" s="102">
        <v>1200</v>
      </c>
      <c r="H54" s="102">
        <v>1200</v>
      </c>
      <c r="I54" s="102">
        <v>1200</v>
      </c>
      <c r="J54" s="102">
        <v>1200</v>
      </c>
      <c r="K54" s="102">
        <v>1200</v>
      </c>
      <c r="L54" s="102">
        <v>1200</v>
      </c>
      <c r="M54" s="102">
        <v>1200</v>
      </c>
      <c r="N54" s="102">
        <v>1200</v>
      </c>
      <c r="O54" s="106">
        <v>1200</v>
      </c>
    </row>
    <row r="55" spans="1:15" x14ac:dyDescent="0.25">
      <c r="B55" s="269" t="s">
        <v>86</v>
      </c>
      <c r="C55" s="269"/>
      <c r="D55" s="102">
        <v>1682</v>
      </c>
      <c r="E55" s="102">
        <v>1682</v>
      </c>
      <c r="F55" s="102">
        <v>1682</v>
      </c>
      <c r="G55" s="102">
        <v>1682</v>
      </c>
      <c r="H55" s="102">
        <v>2691</v>
      </c>
      <c r="I55" s="102">
        <v>2691</v>
      </c>
      <c r="J55" s="102">
        <v>2691</v>
      </c>
      <c r="K55" s="102">
        <v>3767</v>
      </c>
      <c r="L55" s="102">
        <v>3767</v>
      </c>
      <c r="M55" s="102">
        <v>3767</v>
      </c>
      <c r="N55" s="102">
        <v>3767</v>
      </c>
      <c r="O55" s="106">
        <v>3767</v>
      </c>
    </row>
    <row r="56" spans="1:15" x14ac:dyDescent="0.25">
      <c r="B56" s="269" t="s">
        <v>87</v>
      </c>
      <c r="C56" s="269"/>
      <c r="D56" s="106">
        <v>8820.35</v>
      </c>
      <c r="E56" s="102">
        <v>7695.5</v>
      </c>
      <c r="F56" s="102">
        <v>9399.2999999999993</v>
      </c>
      <c r="G56" s="102">
        <v>7231</v>
      </c>
      <c r="H56" s="102">
        <v>11454.82</v>
      </c>
      <c r="I56" s="102">
        <v>15737.31</v>
      </c>
      <c r="J56" s="102">
        <v>13798.53</v>
      </c>
      <c r="K56" s="102">
        <v>8298</v>
      </c>
      <c r="L56" s="102">
        <v>7875.12</v>
      </c>
      <c r="M56" s="106">
        <v>4586</v>
      </c>
      <c r="N56" s="102">
        <v>5408</v>
      </c>
      <c r="O56" s="106">
        <v>11426</v>
      </c>
    </row>
    <row r="57" spans="1:15" x14ac:dyDescent="0.25">
      <c r="B57" s="269" t="s">
        <v>88</v>
      </c>
      <c r="C57" s="269"/>
      <c r="D57" s="106">
        <v>223.17</v>
      </c>
      <c r="E57" s="102">
        <v>366.7</v>
      </c>
      <c r="F57" s="102">
        <v>246.5</v>
      </c>
      <c r="G57" s="102">
        <v>423.5</v>
      </c>
      <c r="H57" s="102">
        <v>302.08999999999997</v>
      </c>
      <c r="I57" s="102">
        <v>243.54</v>
      </c>
      <c r="J57" s="102">
        <v>137.58000000000001</v>
      </c>
      <c r="K57" s="102">
        <v>146.9</v>
      </c>
      <c r="L57" s="102">
        <v>500.05</v>
      </c>
      <c r="M57" s="106">
        <v>101</v>
      </c>
      <c r="N57" s="102">
        <v>318</v>
      </c>
      <c r="O57" s="106">
        <v>471</v>
      </c>
    </row>
    <row r="58" spans="1:15" x14ac:dyDescent="0.25">
      <c r="B58" s="269" t="s">
        <v>89</v>
      </c>
      <c r="C58" s="269"/>
      <c r="D58" s="106">
        <v>374.56</v>
      </c>
      <c r="E58" s="102">
        <v>374.8</v>
      </c>
      <c r="F58" s="102">
        <v>437.9</v>
      </c>
      <c r="G58" s="102">
        <v>358.18</v>
      </c>
      <c r="H58" s="102">
        <v>465.87</v>
      </c>
      <c r="I58" s="102">
        <v>595.87</v>
      </c>
      <c r="J58" s="102">
        <v>630.52</v>
      </c>
      <c r="K58" s="102">
        <v>586.1</v>
      </c>
      <c r="L58" s="102">
        <v>544.79999999999995</v>
      </c>
      <c r="M58" s="106">
        <v>379.6</v>
      </c>
      <c r="N58" s="102">
        <v>424</v>
      </c>
      <c r="O58" s="106">
        <v>677</v>
      </c>
    </row>
    <row r="59" spans="1:15" x14ac:dyDescent="0.25">
      <c r="B59" s="269" t="s">
        <v>90</v>
      </c>
      <c r="C59" s="269"/>
      <c r="D59" s="106">
        <v>182.18</v>
      </c>
      <c r="E59" s="102">
        <v>199.1</v>
      </c>
      <c r="F59" s="102">
        <v>157.19999999999999</v>
      </c>
      <c r="G59" s="102">
        <v>276.10000000000002</v>
      </c>
      <c r="H59" s="102">
        <v>165.32</v>
      </c>
      <c r="I59" s="102">
        <v>519.33000000000004</v>
      </c>
      <c r="J59" s="102">
        <v>482.12</v>
      </c>
      <c r="K59" s="102">
        <v>386.1</v>
      </c>
      <c r="L59" s="102">
        <v>355.7</v>
      </c>
      <c r="M59" s="106">
        <v>220.2</v>
      </c>
      <c r="N59" s="102">
        <v>253</v>
      </c>
      <c r="O59" s="106">
        <v>398</v>
      </c>
    </row>
    <row r="60" spans="1:15" x14ac:dyDescent="0.25">
      <c r="B60" s="269" t="s">
        <v>91</v>
      </c>
      <c r="C60" s="269"/>
      <c r="D60" s="106">
        <v>1202</v>
      </c>
      <c r="E60" s="102">
        <v>1566</v>
      </c>
      <c r="F60" s="102">
        <v>1155</v>
      </c>
      <c r="G60" s="102">
        <v>1711</v>
      </c>
      <c r="H60" s="102">
        <v>1790</v>
      </c>
      <c r="I60" s="102">
        <v>1876</v>
      </c>
      <c r="J60" s="102">
        <v>1845</v>
      </c>
      <c r="K60" s="102">
        <v>2568</v>
      </c>
      <c r="L60" s="102">
        <v>2862</v>
      </c>
      <c r="M60" s="106">
        <v>2672</v>
      </c>
      <c r="N60" s="102">
        <v>3228</v>
      </c>
      <c r="O60" s="106">
        <v>4190</v>
      </c>
    </row>
    <row r="61" spans="1:15" x14ac:dyDescent="0.25">
      <c r="B61" s="269" t="s">
        <v>92</v>
      </c>
      <c r="C61" s="269"/>
      <c r="D61" s="110">
        <f t="shared" ref="D61:O61" si="9">SUM(D55:D60)</f>
        <v>12484.26</v>
      </c>
      <c r="E61" s="110">
        <f t="shared" si="9"/>
        <v>11884.1</v>
      </c>
      <c r="F61" s="110">
        <f t="shared" si="9"/>
        <v>13077.9</v>
      </c>
      <c r="G61" s="110">
        <f t="shared" si="9"/>
        <v>11681.78</v>
      </c>
      <c r="H61" s="110">
        <f t="shared" si="9"/>
        <v>16869.099999999999</v>
      </c>
      <c r="I61" s="110">
        <f t="shared" si="9"/>
        <v>21663.05</v>
      </c>
      <c r="J61" s="110">
        <f t="shared" si="9"/>
        <v>19584.75</v>
      </c>
      <c r="K61" s="110">
        <f t="shared" si="9"/>
        <v>15752.1</v>
      </c>
      <c r="L61" s="110">
        <f t="shared" si="9"/>
        <v>15904.669999999998</v>
      </c>
      <c r="M61" s="110">
        <f t="shared" si="9"/>
        <v>11725.800000000001</v>
      </c>
      <c r="N61" s="110">
        <f t="shared" si="9"/>
        <v>13398</v>
      </c>
      <c r="O61" s="112">
        <f t="shared" si="9"/>
        <v>20929</v>
      </c>
    </row>
    <row r="62" spans="1:15" x14ac:dyDescent="0.25">
      <c r="B62" s="269" t="s">
        <v>93</v>
      </c>
      <c r="C62" s="269"/>
      <c r="D62" s="102">
        <v>1553.05</v>
      </c>
      <c r="E62" s="102">
        <v>1948.1</v>
      </c>
      <c r="F62" s="102">
        <v>1811.1</v>
      </c>
      <c r="G62" s="102">
        <v>2737.8</v>
      </c>
      <c r="H62" s="102">
        <v>2767.81</v>
      </c>
      <c r="I62" s="102">
        <v>2728.87</v>
      </c>
      <c r="J62" s="102">
        <v>2744.86</v>
      </c>
      <c r="K62" s="102">
        <v>3613.3</v>
      </c>
      <c r="L62" s="102">
        <v>4615.8999999999996</v>
      </c>
      <c r="M62" s="106">
        <v>3455</v>
      </c>
      <c r="N62" s="102">
        <v>4353</v>
      </c>
      <c r="O62" s="106">
        <v>4759</v>
      </c>
    </row>
    <row r="63" spans="1:15" x14ac:dyDescent="0.25">
      <c r="B63" s="269" t="s">
        <v>94</v>
      </c>
      <c r="C63" s="269"/>
      <c r="D63" s="106">
        <v>943.1</v>
      </c>
      <c r="E63" s="106">
        <v>1037.5999999999999</v>
      </c>
      <c r="F63" s="102">
        <v>961.7</v>
      </c>
      <c r="G63" s="102">
        <v>1426.2</v>
      </c>
      <c r="H63" s="102">
        <v>1327.13</v>
      </c>
      <c r="I63" s="102">
        <v>1335.08</v>
      </c>
      <c r="J63" s="102">
        <v>1304.4000000000001</v>
      </c>
      <c r="K63" s="102">
        <v>2240.6</v>
      </c>
      <c r="L63" s="102">
        <v>2064.6999999999998</v>
      </c>
      <c r="M63" s="106">
        <v>2381</v>
      </c>
      <c r="N63" s="102">
        <v>2518</v>
      </c>
      <c r="O63" s="106">
        <v>5208</v>
      </c>
    </row>
    <row r="64" spans="1:15" x14ac:dyDescent="0.25">
      <c r="B64" s="269" t="s">
        <v>95</v>
      </c>
      <c r="C64" s="269"/>
      <c r="D64" s="111">
        <f t="shared" ref="D64:O64" si="10">+D61+D62+D63</f>
        <v>14980.41</v>
      </c>
      <c r="E64" s="111">
        <f t="shared" si="10"/>
        <v>14869.800000000001</v>
      </c>
      <c r="F64" s="111">
        <f t="shared" si="10"/>
        <v>15850.7</v>
      </c>
      <c r="G64" s="111">
        <f t="shared" si="10"/>
        <v>15845.780000000002</v>
      </c>
      <c r="H64" s="111">
        <f t="shared" si="10"/>
        <v>20964.04</v>
      </c>
      <c r="I64" s="111">
        <f t="shared" si="10"/>
        <v>25727</v>
      </c>
      <c r="J64" s="111">
        <f t="shared" si="10"/>
        <v>23634.010000000002</v>
      </c>
      <c r="K64" s="111">
        <f t="shared" si="10"/>
        <v>21606</v>
      </c>
      <c r="L64" s="111">
        <f t="shared" si="10"/>
        <v>22585.27</v>
      </c>
      <c r="M64" s="111">
        <f t="shared" si="10"/>
        <v>17561.800000000003</v>
      </c>
      <c r="N64" s="111">
        <f t="shared" si="10"/>
        <v>20269</v>
      </c>
      <c r="O64" s="112">
        <f t="shared" si="10"/>
        <v>30896</v>
      </c>
    </row>
    <row r="65" spans="1:15" x14ac:dyDescent="0.25">
      <c r="B65" s="269" t="s">
        <v>96</v>
      </c>
      <c r="C65" s="269"/>
      <c r="D65" s="102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6">
        <v>0</v>
      </c>
    </row>
    <row r="66" spans="1:15" x14ac:dyDescent="0.25">
      <c r="B66" s="269" t="s">
        <v>97</v>
      </c>
      <c r="C66" s="269"/>
      <c r="D66" s="102">
        <v>320</v>
      </c>
      <c r="E66" s="102">
        <v>320</v>
      </c>
      <c r="F66" s="102">
        <v>320</v>
      </c>
      <c r="G66" s="102">
        <v>512</v>
      </c>
      <c r="H66" s="102">
        <v>512</v>
      </c>
      <c r="I66" s="102">
        <v>512</v>
      </c>
      <c r="J66" s="102">
        <v>512</v>
      </c>
      <c r="K66" s="102">
        <v>717</v>
      </c>
      <c r="L66" s="102">
        <v>717</v>
      </c>
      <c r="M66" s="102">
        <v>717</v>
      </c>
      <c r="N66" s="102">
        <v>717</v>
      </c>
      <c r="O66" s="106">
        <v>717</v>
      </c>
    </row>
    <row r="67" spans="1:15" x14ac:dyDescent="0.25">
      <c r="B67" s="269" t="s">
        <v>98</v>
      </c>
      <c r="C67" s="269"/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6">
        <v>0</v>
      </c>
    </row>
    <row r="68" spans="1:15" x14ac:dyDescent="0.25">
      <c r="B68" s="269" t="s">
        <v>99</v>
      </c>
      <c r="C68" s="269"/>
      <c r="D68" s="102">
        <v>43.32</v>
      </c>
      <c r="E68" s="102">
        <v>-51.11</v>
      </c>
      <c r="F68" s="102">
        <v>-10.86</v>
      </c>
      <c r="G68" s="102">
        <v>-160.18</v>
      </c>
      <c r="H68" s="102">
        <v>152.9</v>
      </c>
      <c r="I68" s="106">
        <v>429.97</v>
      </c>
      <c r="J68" s="106">
        <v>96.7</v>
      </c>
      <c r="K68" s="102">
        <v>-658.8</v>
      </c>
      <c r="L68" s="102">
        <v>-562.20000000000005</v>
      </c>
      <c r="M68" s="102">
        <v>-1139</v>
      </c>
      <c r="N68" s="102">
        <v>-1006</v>
      </c>
      <c r="O68" s="106">
        <v>-2650</v>
      </c>
    </row>
    <row r="69" spans="1:15" x14ac:dyDescent="0.25">
      <c r="B69" s="269" t="s">
        <v>100</v>
      </c>
      <c r="C69" s="269"/>
      <c r="D69" s="102">
        <v>9.34</v>
      </c>
      <c r="E69" s="102">
        <v>9.86</v>
      </c>
      <c r="F69" s="102">
        <v>10.45</v>
      </c>
      <c r="G69" s="102">
        <v>11.13</v>
      </c>
      <c r="H69" s="102">
        <v>11.97</v>
      </c>
      <c r="I69" s="106">
        <v>11.83</v>
      </c>
      <c r="J69" s="106">
        <v>13.76</v>
      </c>
      <c r="K69" s="102">
        <v>17.5</v>
      </c>
      <c r="L69" s="102">
        <v>17.5</v>
      </c>
      <c r="M69" s="102">
        <v>17.5</v>
      </c>
      <c r="N69" s="102">
        <v>18</v>
      </c>
      <c r="O69" s="106">
        <v>40.42</v>
      </c>
    </row>
    <row r="70" spans="1:15" x14ac:dyDescent="0.25">
      <c r="A70" s="113" t="s">
        <v>102</v>
      </c>
      <c r="B70" s="269" t="s">
        <v>101</v>
      </c>
      <c r="C70" s="269"/>
      <c r="D70" s="102">
        <v>587.95000000000005</v>
      </c>
      <c r="E70" s="102">
        <v>922.15</v>
      </c>
      <c r="F70" s="102">
        <v>986.46</v>
      </c>
      <c r="G70" s="102">
        <v>1025.28</v>
      </c>
      <c r="H70" s="102">
        <v>1111.7</v>
      </c>
      <c r="I70" s="102">
        <v>1179.9000000000001</v>
      </c>
      <c r="J70" s="106">
        <v>1260.6300000000001</v>
      </c>
      <c r="K70" s="102">
        <v>1563.12</v>
      </c>
      <c r="L70" s="102">
        <v>1565.18</v>
      </c>
      <c r="M70" s="102">
        <v>1533</v>
      </c>
      <c r="N70" s="102">
        <v>1564</v>
      </c>
      <c r="O70" s="106">
        <v>3418</v>
      </c>
    </row>
    <row r="71" spans="1:15" x14ac:dyDescent="0.25">
      <c r="B71" s="105" t="s">
        <v>103</v>
      </c>
      <c r="C71" s="105"/>
      <c r="D71" s="114">
        <v>186.875</v>
      </c>
      <c r="E71" s="102">
        <v>197.15</v>
      </c>
      <c r="F71" s="107">
        <v>208.988</v>
      </c>
      <c r="G71" s="115">
        <v>222.57</v>
      </c>
      <c r="H71" s="107">
        <v>239.22</v>
      </c>
      <c r="I71" s="107">
        <v>256.68</v>
      </c>
      <c r="J71" s="116">
        <v>275.27999999999997</v>
      </c>
      <c r="K71" s="102">
        <v>350</v>
      </c>
      <c r="L71" s="107">
        <v>350</v>
      </c>
      <c r="M71" s="107">
        <v>350</v>
      </c>
      <c r="N71" s="102">
        <v>360.5</v>
      </c>
      <c r="O71" s="106">
        <v>808.5</v>
      </c>
    </row>
    <row r="72" spans="1:15" x14ac:dyDescent="0.25">
      <c r="B72" s="270">
        <v>2022</v>
      </c>
      <c r="C72" s="270"/>
      <c r="D72" s="98" t="s">
        <v>34</v>
      </c>
      <c r="E72" s="98" t="s">
        <v>35</v>
      </c>
      <c r="F72" s="98" t="s">
        <v>36</v>
      </c>
      <c r="G72" s="98" t="s">
        <v>37</v>
      </c>
      <c r="H72" s="98" t="s">
        <v>38</v>
      </c>
      <c r="I72" s="98" t="s">
        <v>39</v>
      </c>
      <c r="J72" s="98" t="s">
        <v>40</v>
      </c>
      <c r="K72" s="98" t="s">
        <v>41</v>
      </c>
      <c r="L72" s="98" t="s">
        <v>42</v>
      </c>
      <c r="M72" s="98" t="s">
        <v>43</v>
      </c>
      <c r="N72" s="98" t="s">
        <v>44</v>
      </c>
      <c r="O72" s="98" t="s">
        <v>45</v>
      </c>
    </row>
    <row r="73" spans="1:15" x14ac:dyDescent="0.25">
      <c r="B73" s="275" t="s">
        <v>84</v>
      </c>
      <c r="C73" s="275"/>
      <c r="D73" s="99">
        <v>16423</v>
      </c>
      <c r="E73" s="100">
        <v>16748</v>
      </c>
      <c r="F73" s="100">
        <v>18353</v>
      </c>
      <c r="G73" s="101">
        <v>20345.388236111114</v>
      </c>
      <c r="H73" s="102">
        <v>23675</v>
      </c>
      <c r="I73" s="100">
        <v>34687</v>
      </c>
      <c r="J73" s="100">
        <v>35213</v>
      </c>
      <c r="K73" s="100">
        <v>28571</v>
      </c>
      <c r="L73" s="103">
        <v>28084</v>
      </c>
      <c r="M73" s="100">
        <v>10766</v>
      </c>
      <c r="N73" s="100">
        <v>20044</v>
      </c>
      <c r="O73" s="104">
        <v>31550</v>
      </c>
    </row>
    <row r="74" spans="1:15" x14ac:dyDescent="0.25">
      <c r="B74" s="105" t="s">
        <v>85</v>
      </c>
      <c r="C74" s="105"/>
      <c r="D74" s="106">
        <v>1200</v>
      </c>
      <c r="E74" s="102">
        <v>1200</v>
      </c>
      <c r="F74" s="102">
        <v>1200</v>
      </c>
      <c r="G74" s="102">
        <v>1200</v>
      </c>
      <c r="H74" s="102">
        <v>1200</v>
      </c>
      <c r="I74" s="102">
        <v>1200</v>
      </c>
      <c r="J74" s="102">
        <v>1200</v>
      </c>
      <c r="K74" s="102">
        <v>1200</v>
      </c>
      <c r="L74" s="107">
        <v>1200</v>
      </c>
      <c r="M74" s="102">
        <v>1200</v>
      </c>
      <c r="N74" s="102">
        <v>1200</v>
      </c>
      <c r="O74" s="108">
        <v>1200</v>
      </c>
    </row>
    <row r="75" spans="1:15" x14ac:dyDescent="0.25">
      <c r="B75" s="269" t="s">
        <v>86</v>
      </c>
      <c r="C75" s="269"/>
      <c r="D75" s="102">
        <v>930</v>
      </c>
      <c r="E75" s="102">
        <v>930</v>
      </c>
      <c r="F75" s="102">
        <v>930</v>
      </c>
      <c r="G75" s="102">
        <v>930</v>
      </c>
      <c r="H75" s="102">
        <v>930</v>
      </c>
      <c r="I75" s="102">
        <v>930</v>
      </c>
      <c r="J75" s="102">
        <v>930</v>
      </c>
      <c r="K75" s="102">
        <v>930</v>
      </c>
      <c r="L75" s="102">
        <v>930</v>
      </c>
      <c r="M75" s="106">
        <v>930</v>
      </c>
      <c r="N75" s="106">
        <v>1682</v>
      </c>
      <c r="O75" s="109">
        <v>1682</v>
      </c>
    </row>
    <row r="76" spans="1:15" x14ac:dyDescent="0.25">
      <c r="B76" s="269" t="s">
        <v>87</v>
      </c>
      <c r="C76" s="269"/>
      <c r="D76" s="106">
        <v>3893.88</v>
      </c>
      <c r="E76" s="102">
        <v>4234.51</v>
      </c>
      <c r="F76" s="102">
        <v>4150.83</v>
      </c>
      <c r="G76" s="102">
        <v>3975.05</v>
      </c>
      <c r="H76" s="102">
        <v>6880.8</v>
      </c>
      <c r="I76" s="102">
        <v>10368.299999999999</v>
      </c>
      <c r="J76" s="102">
        <v>11350.9</v>
      </c>
      <c r="K76" s="102">
        <v>8408.76</v>
      </c>
      <c r="L76" s="102">
        <v>6523.1</v>
      </c>
      <c r="M76" s="106">
        <v>2243.6</v>
      </c>
      <c r="N76" s="102">
        <v>4855.2</v>
      </c>
      <c r="O76" s="109">
        <v>7305.6</v>
      </c>
    </row>
    <row r="77" spans="1:15" x14ac:dyDescent="0.25">
      <c r="B77" s="269" t="s">
        <v>88</v>
      </c>
      <c r="C77" s="269"/>
      <c r="D77" s="106">
        <v>87.59</v>
      </c>
      <c r="E77" s="102">
        <v>131.01</v>
      </c>
      <c r="F77" s="102">
        <v>162.91999999999999</v>
      </c>
      <c r="G77" s="102">
        <v>314.54000000000002</v>
      </c>
      <c r="H77" s="102">
        <v>258.44</v>
      </c>
      <c r="I77" s="102">
        <v>126.54</v>
      </c>
      <c r="J77" s="102">
        <v>272.77999999999997</v>
      </c>
      <c r="K77" s="102">
        <v>311.97000000000003</v>
      </c>
      <c r="L77" s="102">
        <v>328.9</v>
      </c>
      <c r="M77" s="106">
        <v>275.8</v>
      </c>
      <c r="N77" s="106">
        <v>37.200000000000003</v>
      </c>
      <c r="O77" s="109">
        <v>142.19999999999999</v>
      </c>
    </row>
    <row r="78" spans="1:15" x14ac:dyDescent="0.25">
      <c r="B78" s="269" t="s">
        <v>89</v>
      </c>
      <c r="C78" s="269"/>
      <c r="D78" s="106">
        <v>189.49</v>
      </c>
      <c r="E78" s="102">
        <v>192.87</v>
      </c>
      <c r="F78" s="102">
        <v>175.28</v>
      </c>
      <c r="G78" s="102">
        <v>168.78</v>
      </c>
      <c r="H78" s="102">
        <v>282.73</v>
      </c>
      <c r="I78" s="102">
        <v>479.22</v>
      </c>
      <c r="J78" s="102">
        <v>510.24</v>
      </c>
      <c r="K78" s="102">
        <v>360.43</v>
      </c>
      <c r="L78" s="102">
        <v>288</v>
      </c>
      <c r="M78" s="106">
        <v>208.5</v>
      </c>
      <c r="N78" s="106">
        <v>298.2</v>
      </c>
      <c r="O78" s="109">
        <v>356.6</v>
      </c>
    </row>
    <row r="79" spans="1:15" x14ac:dyDescent="0.25">
      <c r="B79" s="269" t="s">
        <v>90</v>
      </c>
      <c r="C79" s="269"/>
      <c r="D79" s="106">
        <v>145.34</v>
      </c>
      <c r="E79" s="102">
        <v>163.19</v>
      </c>
      <c r="F79" s="102">
        <v>128.27000000000001</v>
      </c>
      <c r="G79" s="102">
        <v>109.56</v>
      </c>
      <c r="H79" s="102">
        <v>114.79</v>
      </c>
      <c r="I79" s="102">
        <v>171.22</v>
      </c>
      <c r="J79" s="102">
        <v>181.83</v>
      </c>
      <c r="K79" s="102">
        <v>422</v>
      </c>
      <c r="L79" s="102">
        <v>236.7</v>
      </c>
      <c r="M79" s="106">
        <v>181.8</v>
      </c>
      <c r="N79" s="106">
        <v>122.5</v>
      </c>
      <c r="O79" s="109">
        <v>116.5</v>
      </c>
    </row>
    <row r="80" spans="1:15" x14ac:dyDescent="0.25">
      <c r="B80" s="269" t="s">
        <v>91</v>
      </c>
      <c r="C80" s="269"/>
      <c r="D80" s="106">
        <v>552</v>
      </c>
      <c r="E80" s="102">
        <v>713</v>
      </c>
      <c r="F80" s="102">
        <v>573</v>
      </c>
      <c r="G80" s="102">
        <v>1006</v>
      </c>
      <c r="H80" s="102">
        <v>1057</v>
      </c>
      <c r="I80" s="102">
        <v>918</v>
      </c>
      <c r="J80" s="102">
        <v>991</v>
      </c>
      <c r="K80" s="102">
        <v>1042</v>
      </c>
      <c r="L80" s="102">
        <v>949</v>
      </c>
      <c r="M80" s="106">
        <v>948</v>
      </c>
      <c r="N80" s="106">
        <v>857</v>
      </c>
      <c r="O80" s="109">
        <v>1297</v>
      </c>
    </row>
    <row r="81" spans="1:15" x14ac:dyDescent="0.25">
      <c r="B81" s="269" t="s">
        <v>92</v>
      </c>
      <c r="C81" s="269"/>
      <c r="D81" s="110">
        <f>SUM(D75:D80)</f>
        <v>5798.3</v>
      </c>
      <c r="E81" s="110">
        <f>SUM(E75:E80)</f>
        <v>6364.58</v>
      </c>
      <c r="F81" s="110">
        <f t="shared" ref="F81:K81" si="11">SUM(F75:F80)</f>
        <v>6120.3</v>
      </c>
      <c r="G81" s="110">
        <f t="shared" si="11"/>
        <v>6503.93</v>
      </c>
      <c r="H81" s="110">
        <f>SUM(H75:H80)</f>
        <v>9523.76</v>
      </c>
      <c r="I81" s="110">
        <f>SUM(I75:I80)</f>
        <v>12993.279999999999</v>
      </c>
      <c r="J81" s="110">
        <v>14236.8</v>
      </c>
      <c r="K81" s="110">
        <f t="shared" si="11"/>
        <v>11475.16</v>
      </c>
      <c r="L81" s="110">
        <f>SUM(L75:L80)</f>
        <v>9255.7000000000007</v>
      </c>
      <c r="M81" s="110">
        <f>SUM(M75:M80)</f>
        <v>4787.7000000000007</v>
      </c>
      <c r="N81" s="110">
        <f>SUM(N75:N80)</f>
        <v>7852.0999999999995</v>
      </c>
      <c r="O81" s="110">
        <f>SUM(O75:O80)</f>
        <v>10899.900000000001</v>
      </c>
    </row>
    <row r="82" spans="1:15" x14ac:dyDescent="0.25">
      <c r="B82" s="269" t="s">
        <v>93</v>
      </c>
      <c r="C82" s="269"/>
      <c r="D82" s="106">
        <v>1243.82</v>
      </c>
      <c r="E82" s="102">
        <v>1637.09</v>
      </c>
      <c r="F82" s="102">
        <v>1638.12</v>
      </c>
      <c r="G82" s="102">
        <v>1857.41</v>
      </c>
      <c r="H82" s="102">
        <v>1456.66</v>
      </c>
      <c r="I82" s="102">
        <v>1309.1400000000001</v>
      </c>
      <c r="J82" s="102">
        <v>1386.58</v>
      </c>
      <c r="K82" s="102">
        <v>1478.25</v>
      </c>
      <c r="L82" s="102">
        <v>1838.5</v>
      </c>
      <c r="M82" s="106">
        <v>2202.1</v>
      </c>
      <c r="N82" s="106">
        <v>2126.1999999999998</v>
      </c>
      <c r="O82" s="109">
        <v>1762</v>
      </c>
    </row>
    <row r="83" spans="1:15" x14ac:dyDescent="0.25">
      <c r="B83" s="269" t="s">
        <v>94</v>
      </c>
      <c r="C83" s="269"/>
      <c r="D83" s="106">
        <v>546.14</v>
      </c>
      <c r="E83" s="106">
        <v>630.32000000000005</v>
      </c>
      <c r="F83" s="102">
        <v>748.35</v>
      </c>
      <c r="G83" s="102">
        <v>790.47</v>
      </c>
      <c r="H83" s="102">
        <v>663.74</v>
      </c>
      <c r="I83" s="102">
        <v>577.15</v>
      </c>
      <c r="J83" s="102">
        <v>704.15</v>
      </c>
      <c r="K83" s="102">
        <v>825.01</v>
      </c>
      <c r="L83" s="102">
        <v>1000.8</v>
      </c>
      <c r="M83" s="106">
        <v>1244.9000000000001</v>
      </c>
      <c r="N83" s="106">
        <v>1006.9</v>
      </c>
      <c r="O83" s="109">
        <v>980.4</v>
      </c>
    </row>
    <row r="84" spans="1:15" x14ac:dyDescent="0.25">
      <c r="B84" s="269" t="s">
        <v>95</v>
      </c>
      <c r="C84" s="269"/>
      <c r="D84" s="111">
        <f>SUM(D81:D83)</f>
        <v>7588.26</v>
      </c>
      <c r="E84" s="111">
        <f>SUM(E81:E83)</f>
        <v>8631.99</v>
      </c>
      <c r="F84" s="112">
        <f>SUM(F81:F83)</f>
        <v>8506.77</v>
      </c>
      <c r="G84" s="110">
        <f t="shared" ref="G84:K84" si="12">+SUM(G81:G83)</f>
        <v>9151.81</v>
      </c>
      <c r="H84" s="110">
        <f t="shared" si="12"/>
        <v>11644.16</v>
      </c>
      <c r="I84" s="110">
        <f t="shared" si="12"/>
        <v>14879.569999999998</v>
      </c>
      <c r="J84" s="110">
        <v>16327.5</v>
      </c>
      <c r="K84" s="110">
        <f t="shared" si="12"/>
        <v>13778.42</v>
      </c>
      <c r="L84" s="110">
        <f>+SUM(L81:L83)</f>
        <v>12095</v>
      </c>
      <c r="M84" s="110">
        <f>+SUM(M81:M83)</f>
        <v>8234.7000000000007</v>
      </c>
      <c r="N84" s="110">
        <f t="shared" ref="N84:O84" si="13">+SUM(N81:N83)</f>
        <v>10985.199999999999</v>
      </c>
      <c r="O84" s="110">
        <f t="shared" si="13"/>
        <v>13642.300000000001</v>
      </c>
    </row>
    <row r="85" spans="1:15" x14ac:dyDescent="0.25">
      <c r="B85" s="269" t="s">
        <v>96</v>
      </c>
      <c r="C85" s="269"/>
      <c r="D85" s="102">
        <v>0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6">
        <v>0</v>
      </c>
      <c r="N85" s="106">
        <v>0</v>
      </c>
      <c r="O85" s="109">
        <v>0</v>
      </c>
    </row>
    <row r="86" spans="1:15" x14ac:dyDescent="0.25">
      <c r="B86" s="269" t="s">
        <v>97</v>
      </c>
      <c r="C86" s="269"/>
      <c r="D86" s="102">
        <v>160</v>
      </c>
      <c r="E86" s="102">
        <v>160</v>
      </c>
      <c r="F86" s="102">
        <v>160</v>
      </c>
      <c r="G86" s="102">
        <v>160</v>
      </c>
      <c r="H86" s="102">
        <v>160</v>
      </c>
      <c r="I86" s="102">
        <v>160</v>
      </c>
      <c r="J86" s="102">
        <v>160</v>
      </c>
      <c r="K86" s="102">
        <v>160</v>
      </c>
      <c r="L86" s="102">
        <v>160</v>
      </c>
      <c r="M86" s="106">
        <v>160</v>
      </c>
      <c r="N86" s="106">
        <v>320</v>
      </c>
      <c r="O86" s="109">
        <v>320</v>
      </c>
    </row>
    <row r="87" spans="1:15" x14ac:dyDescent="0.25">
      <c r="A87" s="113" t="s">
        <v>106</v>
      </c>
      <c r="B87" s="269" t="s">
        <v>98</v>
      </c>
      <c r="C87" s="269"/>
      <c r="D87" s="102">
        <v>0</v>
      </c>
      <c r="E87" s="102">
        <v>0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</v>
      </c>
      <c r="M87" s="106">
        <v>0</v>
      </c>
      <c r="N87" s="106">
        <v>0</v>
      </c>
      <c r="O87" s="109">
        <v>0</v>
      </c>
    </row>
    <row r="88" spans="1:15" x14ac:dyDescent="0.25">
      <c r="B88" s="269" t="s">
        <v>99</v>
      </c>
      <c r="C88" s="269"/>
      <c r="D88" s="102">
        <v>-26.38</v>
      </c>
      <c r="E88" s="102">
        <v>38.79</v>
      </c>
      <c r="F88" s="102">
        <v>19.21</v>
      </c>
      <c r="G88" s="102">
        <v>10.18</v>
      </c>
      <c r="H88" s="102">
        <v>169.31</v>
      </c>
      <c r="I88" s="106">
        <v>351.99</v>
      </c>
      <c r="J88" s="106">
        <v>476.01</v>
      </c>
      <c r="K88" s="102">
        <v>249.33</v>
      </c>
      <c r="L88" s="102">
        <v>64.06</v>
      </c>
      <c r="M88" s="102">
        <v>-468.29</v>
      </c>
      <c r="N88" s="106">
        <v>-181.8</v>
      </c>
      <c r="O88" s="109">
        <v>-46.44</v>
      </c>
    </row>
    <row r="89" spans="1:15" x14ac:dyDescent="0.25">
      <c r="B89" s="269" t="s">
        <v>100</v>
      </c>
      <c r="C89" s="269"/>
      <c r="D89" s="102">
        <v>5.25</v>
      </c>
      <c r="E89" s="102">
        <v>5.37</v>
      </c>
      <c r="F89" s="102">
        <v>5.55</v>
      </c>
      <c r="G89" s="102">
        <v>5.77</v>
      </c>
      <c r="H89" s="102">
        <v>6.01</v>
      </c>
      <c r="I89" s="106">
        <v>6.26</v>
      </c>
      <c r="J89" s="106">
        <v>6.56</v>
      </c>
      <c r="K89" s="102">
        <v>6.94</v>
      </c>
      <c r="L89" s="102">
        <v>7.37</v>
      </c>
      <c r="M89" s="102">
        <v>7.84</v>
      </c>
      <c r="N89" s="106">
        <v>8.36</v>
      </c>
      <c r="O89" s="109">
        <v>8.86</v>
      </c>
    </row>
    <row r="90" spans="1:15" x14ac:dyDescent="0.25">
      <c r="B90" s="269" t="s">
        <v>101</v>
      </c>
      <c r="C90" s="269"/>
      <c r="D90" s="102">
        <v>347.77</v>
      </c>
      <c r="E90" s="102">
        <v>366.3</v>
      </c>
      <c r="F90" s="102">
        <v>376.39</v>
      </c>
      <c r="G90" s="102">
        <v>394.79</v>
      </c>
      <c r="H90" s="102">
        <v>407.49</v>
      </c>
      <c r="I90" s="102">
        <v>428.65</v>
      </c>
      <c r="J90" s="106">
        <v>443.69</v>
      </c>
      <c r="K90" s="102">
        <v>464.99</v>
      </c>
      <c r="L90" s="102">
        <v>499.54</v>
      </c>
      <c r="M90" s="102">
        <v>528.01</v>
      </c>
      <c r="N90" s="106">
        <v>568.92999999999995</v>
      </c>
      <c r="O90" s="109">
        <v>587.95000000000005</v>
      </c>
    </row>
    <row r="91" spans="1:15" x14ac:dyDescent="0.25">
      <c r="B91" s="105" t="s">
        <v>103</v>
      </c>
      <c r="C91" s="105"/>
      <c r="D91" s="107">
        <v>105.01</v>
      </c>
      <c r="E91" s="102">
        <v>107.44</v>
      </c>
      <c r="F91" s="107">
        <v>110.98</v>
      </c>
      <c r="G91" s="115">
        <v>115.3117</v>
      </c>
      <c r="H91" s="107">
        <v>120.16</v>
      </c>
      <c r="I91" s="107">
        <v>125.215</v>
      </c>
      <c r="J91" s="116">
        <v>131.22669999999999</v>
      </c>
      <c r="K91" s="107">
        <v>138.71170000000001</v>
      </c>
      <c r="L91" s="107">
        <v>147.315</v>
      </c>
      <c r="M91" s="107">
        <v>156.89500000000001</v>
      </c>
      <c r="N91" s="116">
        <v>167.26</v>
      </c>
      <c r="O91" s="117">
        <v>177.13</v>
      </c>
    </row>
    <row r="92" spans="1:15" x14ac:dyDescent="0.25">
      <c r="B92" s="270">
        <v>2021</v>
      </c>
      <c r="C92" s="270"/>
      <c r="D92" s="98" t="s">
        <v>34</v>
      </c>
      <c r="E92" s="98" t="s">
        <v>35</v>
      </c>
      <c r="F92" s="98" t="s">
        <v>36</v>
      </c>
      <c r="G92" s="98" t="s">
        <v>37</v>
      </c>
      <c r="H92" s="98" t="s">
        <v>38</v>
      </c>
      <c r="I92" s="98" t="s">
        <v>39</v>
      </c>
      <c r="J92" s="98" t="s">
        <v>40</v>
      </c>
      <c r="K92" s="98" t="s">
        <v>41</v>
      </c>
      <c r="L92" s="98" t="s">
        <v>42</v>
      </c>
      <c r="M92" s="98" t="s">
        <v>43</v>
      </c>
      <c r="N92" s="98" t="s">
        <v>44</v>
      </c>
      <c r="O92" s="98" t="s">
        <v>45</v>
      </c>
    </row>
    <row r="93" spans="1:15" x14ac:dyDescent="0.25">
      <c r="B93" s="275" t="s">
        <v>84</v>
      </c>
      <c r="C93" s="275"/>
      <c r="D93" s="99">
        <v>4655</v>
      </c>
      <c r="E93" s="100">
        <v>3954</v>
      </c>
      <c r="F93" s="100">
        <v>5737</v>
      </c>
      <c r="G93" s="100">
        <v>8566</v>
      </c>
      <c r="H93" s="102">
        <v>11170</v>
      </c>
      <c r="I93" s="100">
        <v>11337</v>
      </c>
      <c r="J93" s="100">
        <v>10702</v>
      </c>
      <c r="K93" s="100">
        <v>9750</v>
      </c>
      <c r="L93" s="103">
        <v>9798.079277777777</v>
      </c>
      <c r="M93" s="100">
        <v>10095</v>
      </c>
      <c r="N93" s="100">
        <v>8527</v>
      </c>
      <c r="O93" s="104">
        <v>12458</v>
      </c>
    </row>
    <row r="94" spans="1:15" x14ac:dyDescent="0.25">
      <c r="B94" s="105" t="s">
        <v>85</v>
      </c>
      <c r="C94" s="105"/>
      <c r="D94" s="106">
        <v>1200</v>
      </c>
      <c r="E94" s="102">
        <v>1200</v>
      </c>
      <c r="F94" s="102">
        <v>1200</v>
      </c>
      <c r="G94" s="102">
        <v>1200</v>
      </c>
      <c r="H94" s="102">
        <v>1200</v>
      </c>
      <c r="I94" s="102">
        <v>4590.24</v>
      </c>
      <c r="J94" s="102">
        <v>4455.3100000000004</v>
      </c>
      <c r="K94" s="102" t="s">
        <v>104</v>
      </c>
      <c r="L94" s="107">
        <v>3008.44</v>
      </c>
      <c r="M94" s="102">
        <v>2077.16</v>
      </c>
      <c r="N94" s="102">
        <v>2198.13</v>
      </c>
      <c r="O94" s="108">
        <v>3185.25</v>
      </c>
    </row>
    <row r="95" spans="1:15" x14ac:dyDescent="0.25">
      <c r="B95" s="269" t="s">
        <v>86</v>
      </c>
      <c r="C95" s="269"/>
      <c r="D95" s="102">
        <v>720</v>
      </c>
      <c r="E95" s="102">
        <v>720</v>
      </c>
      <c r="F95" s="102">
        <v>720</v>
      </c>
      <c r="G95" s="102">
        <v>720</v>
      </c>
      <c r="H95" s="102">
        <v>720</v>
      </c>
      <c r="I95" s="102">
        <v>720</v>
      </c>
      <c r="J95" s="102">
        <v>720</v>
      </c>
      <c r="K95" s="102">
        <v>930</v>
      </c>
      <c r="L95" s="102">
        <v>930</v>
      </c>
      <c r="M95" s="106">
        <v>930</v>
      </c>
      <c r="N95" s="106">
        <v>930</v>
      </c>
      <c r="O95" s="109">
        <v>930</v>
      </c>
    </row>
    <row r="96" spans="1:15" x14ac:dyDescent="0.25">
      <c r="B96" s="269" t="s">
        <v>87</v>
      </c>
      <c r="C96" s="269"/>
      <c r="D96" s="102">
        <v>1703.78</v>
      </c>
      <c r="E96" s="102">
        <v>1626.14</v>
      </c>
      <c r="F96" s="102">
        <v>2005.42</v>
      </c>
      <c r="G96" s="102">
        <v>2629.22</v>
      </c>
      <c r="H96" s="102">
        <v>3498.73</v>
      </c>
      <c r="I96" s="102">
        <v>4522.21</v>
      </c>
      <c r="J96" s="102">
        <v>4377.8</v>
      </c>
      <c r="K96" s="102">
        <v>4072.59</v>
      </c>
      <c r="L96" s="102">
        <v>2963.79</v>
      </c>
      <c r="M96" s="106">
        <v>2048.41</v>
      </c>
      <c r="N96" s="102">
        <v>2162.54</v>
      </c>
      <c r="O96" s="109">
        <v>3148.67</v>
      </c>
    </row>
    <row r="97" spans="1:15" x14ac:dyDescent="0.25">
      <c r="B97" s="269" t="s">
        <v>88</v>
      </c>
      <c r="C97" s="269"/>
      <c r="D97" s="102">
        <v>80.61</v>
      </c>
      <c r="E97" s="102">
        <v>109.59</v>
      </c>
      <c r="F97" s="102">
        <v>94.23</v>
      </c>
      <c r="G97" s="102">
        <v>83.32</v>
      </c>
      <c r="H97" s="102">
        <v>20.79</v>
      </c>
      <c r="I97" s="102">
        <v>105.83</v>
      </c>
      <c r="J97" s="102">
        <v>101.99</v>
      </c>
      <c r="K97" s="102">
        <v>157.68</v>
      </c>
      <c r="L97" s="102">
        <v>146.74</v>
      </c>
      <c r="M97" s="106">
        <v>149.71</v>
      </c>
      <c r="N97" s="106">
        <v>110.12</v>
      </c>
      <c r="O97" s="109">
        <v>71.989999999999995</v>
      </c>
    </row>
    <row r="98" spans="1:15" x14ac:dyDescent="0.25">
      <c r="B98" s="269" t="s">
        <v>89</v>
      </c>
      <c r="C98" s="269"/>
      <c r="D98" s="102">
        <v>94.5</v>
      </c>
      <c r="E98" s="102">
        <v>94.53</v>
      </c>
      <c r="F98" s="102">
        <v>96.8</v>
      </c>
      <c r="G98" s="102">
        <v>115.8</v>
      </c>
      <c r="H98" s="102">
        <v>139.83000000000001</v>
      </c>
      <c r="I98" s="102">
        <v>162.6</v>
      </c>
      <c r="J98" s="102">
        <v>166.2</v>
      </c>
      <c r="K98" s="102">
        <v>169.55</v>
      </c>
      <c r="L98" s="102">
        <v>148.30000000000001</v>
      </c>
      <c r="M98" s="106">
        <v>117.15</v>
      </c>
      <c r="N98" s="106">
        <v>116.08</v>
      </c>
      <c r="O98" s="109">
        <v>147.43</v>
      </c>
    </row>
    <row r="99" spans="1:15" x14ac:dyDescent="0.25">
      <c r="B99" s="269" t="s">
        <v>90</v>
      </c>
      <c r="C99" s="269"/>
      <c r="D99" s="102">
        <v>100.3</v>
      </c>
      <c r="E99" s="102">
        <v>92.78</v>
      </c>
      <c r="F99" s="102">
        <v>90.48</v>
      </c>
      <c r="G99" s="102">
        <v>157.81</v>
      </c>
      <c r="H99" s="102">
        <v>117.58</v>
      </c>
      <c r="I99" s="102">
        <v>134.21</v>
      </c>
      <c r="J99" s="102">
        <v>432.12</v>
      </c>
      <c r="K99" s="102">
        <v>195.43</v>
      </c>
      <c r="L99" s="102">
        <v>356.32</v>
      </c>
      <c r="M99" s="106">
        <v>206.24</v>
      </c>
      <c r="N99" s="106">
        <v>116.76</v>
      </c>
      <c r="O99" s="109">
        <v>122.16</v>
      </c>
    </row>
    <row r="100" spans="1:15" x14ac:dyDescent="0.25">
      <c r="B100" s="269" t="s">
        <v>91</v>
      </c>
      <c r="C100" s="269"/>
      <c r="D100" s="102">
        <v>507.2</v>
      </c>
      <c r="E100" s="102">
        <v>617.13</v>
      </c>
      <c r="F100" s="102">
        <v>600</v>
      </c>
      <c r="G100" s="102">
        <v>530.1</v>
      </c>
      <c r="H100" s="102">
        <v>449.7</v>
      </c>
      <c r="I100" s="102">
        <v>654.4</v>
      </c>
      <c r="J100" s="102">
        <v>633.20000000000005</v>
      </c>
      <c r="K100" s="102">
        <v>688.2</v>
      </c>
      <c r="L100" s="102">
        <v>778.8</v>
      </c>
      <c r="M100" s="106">
        <v>750</v>
      </c>
      <c r="N100" s="106">
        <v>762</v>
      </c>
      <c r="O100" s="109">
        <v>609.79999999999995</v>
      </c>
    </row>
    <row r="101" spans="1:15" x14ac:dyDescent="0.25">
      <c r="B101" s="269" t="s">
        <v>92</v>
      </c>
      <c r="C101" s="269"/>
      <c r="D101" s="110">
        <f>SUM(D95:D100)</f>
        <v>3206.39</v>
      </c>
      <c r="E101" s="110">
        <f t="shared" ref="E101:K101" si="14">SUM(E95:E100)</f>
        <v>3260.170000000001</v>
      </c>
      <c r="F101" s="110">
        <f t="shared" si="14"/>
        <v>3606.9300000000003</v>
      </c>
      <c r="G101" s="110">
        <f t="shared" si="14"/>
        <v>4236.25</v>
      </c>
      <c r="H101" s="110">
        <f t="shared" si="14"/>
        <v>4946.6299999999992</v>
      </c>
      <c r="I101" s="110">
        <f t="shared" si="14"/>
        <v>6299.25</v>
      </c>
      <c r="J101" s="110">
        <f t="shared" si="14"/>
        <v>6431.3099999999995</v>
      </c>
      <c r="K101" s="110">
        <f t="shared" si="14"/>
        <v>6213.4500000000007</v>
      </c>
      <c r="L101" s="110">
        <f>SUM(L95:L100)</f>
        <v>5323.95</v>
      </c>
      <c r="M101" s="110">
        <f>SUM(M95:M100)</f>
        <v>4201.51</v>
      </c>
      <c r="N101" s="112">
        <v>4197.5</v>
      </c>
      <c r="O101" s="118">
        <v>5030.05</v>
      </c>
    </row>
    <row r="102" spans="1:15" x14ac:dyDescent="0.25">
      <c r="B102" s="269" t="s">
        <v>93</v>
      </c>
      <c r="C102" s="269"/>
      <c r="D102" s="106">
        <v>1285.01</v>
      </c>
      <c r="E102" s="102">
        <v>1561.16</v>
      </c>
      <c r="F102" s="102">
        <v>1384.22</v>
      </c>
      <c r="G102" s="102">
        <v>1527.35</v>
      </c>
      <c r="H102" s="102">
        <v>1364.86</v>
      </c>
      <c r="I102" s="102">
        <v>1255.96</v>
      </c>
      <c r="J102" s="102">
        <v>1266.04</v>
      </c>
      <c r="K102" s="102">
        <v>1414.81</v>
      </c>
      <c r="L102" s="102">
        <v>1584.56</v>
      </c>
      <c r="M102" s="106">
        <v>1578.39</v>
      </c>
      <c r="N102" s="106">
        <v>1513.77</v>
      </c>
      <c r="O102" s="109">
        <v>1291.05</v>
      </c>
    </row>
    <row r="103" spans="1:15" x14ac:dyDescent="0.25">
      <c r="A103" s="113" t="s">
        <v>106</v>
      </c>
      <c r="B103" s="269" t="s">
        <v>94</v>
      </c>
      <c r="C103" s="269"/>
      <c r="D103" s="106">
        <v>410.4</v>
      </c>
      <c r="E103" s="102">
        <v>426.47</v>
      </c>
      <c r="F103" s="102">
        <v>450.37</v>
      </c>
      <c r="G103" s="102">
        <v>496.9</v>
      </c>
      <c r="H103" s="102">
        <v>474.74</v>
      </c>
      <c r="I103" s="102">
        <v>470.58</v>
      </c>
      <c r="J103" s="102">
        <v>541.11</v>
      </c>
      <c r="K103" s="102">
        <v>551.4</v>
      </c>
      <c r="L103" s="102">
        <v>583.79999999999995</v>
      </c>
      <c r="M103" s="106">
        <v>712.49</v>
      </c>
      <c r="N103" s="106">
        <v>635.75</v>
      </c>
      <c r="O103" s="109">
        <v>540.70000000000005</v>
      </c>
    </row>
    <row r="104" spans="1:15" x14ac:dyDescent="0.25">
      <c r="B104" s="269" t="s">
        <v>95</v>
      </c>
      <c r="C104" s="269"/>
      <c r="D104" s="112">
        <f>SUM(D101:D103)</f>
        <v>4901.7999999999993</v>
      </c>
      <c r="E104" s="112">
        <f t="shared" ref="E104" si="15">SUM(E101:E103)</f>
        <v>5247.8000000000011</v>
      </c>
      <c r="F104" s="112">
        <f>SUM(F101:F103)</f>
        <v>5441.52</v>
      </c>
      <c r="G104" s="110">
        <f t="shared" ref="G104:K104" si="16">+SUM(G101:G103)</f>
        <v>6260.5</v>
      </c>
      <c r="H104" s="110">
        <f t="shared" si="16"/>
        <v>6786.2299999999987</v>
      </c>
      <c r="I104" s="110">
        <f t="shared" si="16"/>
        <v>8025.79</v>
      </c>
      <c r="J104" s="110">
        <f t="shared" si="16"/>
        <v>8238.4599999999991</v>
      </c>
      <c r="K104" s="110">
        <f t="shared" si="16"/>
        <v>8179.66</v>
      </c>
      <c r="L104" s="110">
        <f>+SUM(L101:L103)</f>
        <v>7492.31</v>
      </c>
      <c r="M104" s="110">
        <f>+SUM(M101:M103)</f>
        <v>6492.39</v>
      </c>
      <c r="N104" s="112">
        <v>6347.02</v>
      </c>
      <c r="O104" s="118">
        <v>6861.8</v>
      </c>
    </row>
    <row r="105" spans="1:15" x14ac:dyDescent="0.25">
      <c r="B105" s="269" t="s">
        <v>96</v>
      </c>
      <c r="C105" s="269"/>
      <c r="D105" s="102">
        <v>0</v>
      </c>
      <c r="E105" s="102">
        <v>0</v>
      </c>
      <c r="F105" s="102">
        <v>0</v>
      </c>
      <c r="G105" s="102">
        <v>0</v>
      </c>
      <c r="H105" s="102">
        <v>0</v>
      </c>
      <c r="I105" s="102">
        <v>0</v>
      </c>
      <c r="J105" s="102">
        <v>0</v>
      </c>
      <c r="K105" s="102">
        <v>0</v>
      </c>
      <c r="L105" s="102">
        <v>0</v>
      </c>
      <c r="M105" s="106">
        <v>0</v>
      </c>
      <c r="N105" s="106">
        <v>0</v>
      </c>
      <c r="O105" s="109">
        <v>0</v>
      </c>
    </row>
    <row r="106" spans="1:15" x14ac:dyDescent="0.25">
      <c r="B106" s="269" t="s">
        <v>97</v>
      </c>
      <c r="C106" s="269"/>
      <c r="D106" s="102">
        <v>80</v>
      </c>
      <c r="E106" s="102">
        <v>80</v>
      </c>
      <c r="F106" s="102">
        <v>80</v>
      </c>
      <c r="G106" s="102">
        <v>160</v>
      </c>
      <c r="H106" s="102">
        <v>160</v>
      </c>
      <c r="I106" s="102">
        <v>160</v>
      </c>
      <c r="J106" s="102">
        <v>160</v>
      </c>
      <c r="K106" s="102">
        <v>160</v>
      </c>
      <c r="L106" s="102">
        <v>160</v>
      </c>
      <c r="M106" s="106">
        <v>160</v>
      </c>
      <c r="N106" s="106">
        <v>160</v>
      </c>
      <c r="O106" s="109">
        <v>160</v>
      </c>
    </row>
    <row r="107" spans="1:15" x14ac:dyDescent="0.25">
      <c r="B107" s="269" t="s">
        <v>98</v>
      </c>
      <c r="C107" s="269"/>
      <c r="D107" s="102">
        <v>3.6</v>
      </c>
      <c r="E107" s="102">
        <v>3.6</v>
      </c>
      <c r="F107" s="102">
        <v>0</v>
      </c>
      <c r="G107" s="102">
        <v>0</v>
      </c>
      <c r="H107" s="102">
        <v>0</v>
      </c>
      <c r="I107" s="102">
        <v>0</v>
      </c>
      <c r="J107" s="102">
        <v>0</v>
      </c>
      <c r="K107" s="102">
        <v>0</v>
      </c>
      <c r="L107" s="102">
        <v>0</v>
      </c>
      <c r="M107" s="106">
        <v>0</v>
      </c>
      <c r="N107" s="106">
        <v>0</v>
      </c>
      <c r="O107" s="109">
        <v>0</v>
      </c>
    </row>
    <row r="108" spans="1:15" x14ac:dyDescent="0.25">
      <c r="B108" s="269" t="s">
        <v>99</v>
      </c>
      <c r="C108" s="269"/>
      <c r="D108" s="102">
        <v>-135.19</v>
      </c>
      <c r="E108" s="102">
        <v>-142.44</v>
      </c>
      <c r="F108" s="102">
        <v>-139.47</v>
      </c>
      <c r="G108" s="102">
        <v>-75.13</v>
      </c>
      <c r="H108" s="102">
        <v>-39</v>
      </c>
      <c r="I108" s="106">
        <v>30.83</v>
      </c>
      <c r="J108" s="106">
        <v>64.09</v>
      </c>
      <c r="K108" s="102">
        <v>39.14</v>
      </c>
      <c r="L108" s="102">
        <v>-44.38</v>
      </c>
      <c r="M108" s="102">
        <v>-158.28</v>
      </c>
      <c r="N108" s="106">
        <v>-166.69</v>
      </c>
      <c r="O108" s="109">
        <v>-97.56</v>
      </c>
    </row>
    <row r="109" spans="1:15" x14ac:dyDescent="0.25">
      <c r="B109" s="269" t="s">
        <v>100</v>
      </c>
      <c r="C109" s="269"/>
      <c r="D109" s="102">
        <v>4.3600000000000003</v>
      </c>
      <c r="E109" s="102">
        <v>4.49</v>
      </c>
      <c r="F109" s="102">
        <v>4.5999999999999996</v>
      </c>
      <c r="G109" s="102">
        <v>4.68</v>
      </c>
      <c r="H109" s="102">
        <v>4.7300000000000004</v>
      </c>
      <c r="I109" s="106">
        <v>4.79</v>
      </c>
      <c r="J109" s="106">
        <v>4.83</v>
      </c>
      <c r="K109" s="106">
        <v>4.8899999999999997</v>
      </c>
      <c r="L109" s="102">
        <v>4.9400000000000004</v>
      </c>
      <c r="M109" s="102">
        <v>4.99</v>
      </c>
      <c r="N109" s="106">
        <v>5.05</v>
      </c>
      <c r="O109" s="109">
        <v>5.05</v>
      </c>
    </row>
    <row r="110" spans="1:15" x14ac:dyDescent="0.25">
      <c r="B110" s="269" t="s">
        <v>101</v>
      </c>
      <c r="C110" s="269"/>
      <c r="D110" s="102">
        <v>284.32</v>
      </c>
      <c r="E110" s="102">
        <v>298.43</v>
      </c>
      <c r="F110" s="102">
        <v>306.57</v>
      </c>
      <c r="G110" s="102">
        <v>314.33</v>
      </c>
      <c r="H110" s="102">
        <v>313.7</v>
      </c>
      <c r="I110" s="102">
        <v>322.08</v>
      </c>
      <c r="J110" s="102">
        <v>318.82</v>
      </c>
      <c r="K110" s="102">
        <v>323.8</v>
      </c>
      <c r="L110" s="102">
        <v>332.65</v>
      </c>
      <c r="M110" s="102">
        <v>330.92</v>
      </c>
      <c r="N110" s="106">
        <v>341.63</v>
      </c>
      <c r="O110" s="109">
        <v>336.9</v>
      </c>
    </row>
    <row r="111" spans="1:15" x14ac:dyDescent="0.25">
      <c r="B111" s="105" t="s">
        <v>103</v>
      </c>
      <c r="C111" s="105"/>
      <c r="D111" s="107">
        <v>87.3</v>
      </c>
      <c r="E111" s="107">
        <v>89.83</v>
      </c>
      <c r="F111" s="107">
        <v>91.99</v>
      </c>
      <c r="G111" s="115">
        <v>93.56</v>
      </c>
      <c r="H111" s="107">
        <v>94.69</v>
      </c>
      <c r="I111" s="107">
        <v>95.73</v>
      </c>
      <c r="J111" s="119">
        <v>96.69</v>
      </c>
      <c r="K111" s="107">
        <v>97.75</v>
      </c>
      <c r="L111" s="107">
        <v>98.74</v>
      </c>
      <c r="M111" s="107">
        <v>99.721699999999998</v>
      </c>
      <c r="N111" s="116">
        <v>100.925</v>
      </c>
      <c r="O111" s="117">
        <v>102.75</v>
      </c>
    </row>
    <row r="112" spans="1:15" x14ac:dyDescent="0.25">
      <c r="B112" s="270">
        <v>2020</v>
      </c>
      <c r="C112" s="270"/>
      <c r="D112" s="98" t="s">
        <v>34</v>
      </c>
      <c r="E112" s="98" t="s">
        <v>35</v>
      </c>
      <c r="F112" s="98" t="s">
        <v>36</v>
      </c>
      <c r="G112" s="98" t="s">
        <v>37</v>
      </c>
      <c r="H112" s="98" t="s">
        <v>38</v>
      </c>
      <c r="I112" s="98" t="s">
        <v>39</v>
      </c>
      <c r="J112" s="98" t="s">
        <v>40</v>
      </c>
      <c r="K112" s="98" t="s">
        <v>41</v>
      </c>
      <c r="L112" s="98" t="s">
        <v>42</v>
      </c>
      <c r="M112" s="98" t="s">
        <v>43</v>
      </c>
      <c r="N112" s="98" t="s">
        <v>44</v>
      </c>
      <c r="O112" s="120" t="s">
        <v>45</v>
      </c>
    </row>
    <row r="113" spans="1:15" x14ac:dyDescent="0.25">
      <c r="B113" s="275" t="s">
        <v>84</v>
      </c>
      <c r="C113" s="275"/>
      <c r="D113" s="100">
        <v>2796</v>
      </c>
      <c r="E113" s="100">
        <v>2940</v>
      </c>
      <c r="F113" s="100">
        <v>3063</v>
      </c>
      <c r="G113" s="100">
        <v>803</v>
      </c>
      <c r="H113" s="100">
        <v>1820</v>
      </c>
      <c r="I113" s="100">
        <v>3579</v>
      </c>
      <c r="J113" s="100">
        <v>6857</v>
      </c>
      <c r="K113" s="100">
        <v>4275</v>
      </c>
      <c r="L113" s="100">
        <v>2645</v>
      </c>
      <c r="M113" s="121">
        <v>1924</v>
      </c>
      <c r="N113" s="121">
        <v>2689</v>
      </c>
      <c r="O113" s="122">
        <v>4273</v>
      </c>
    </row>
    <row r="114" spans="1:15" x14ac:dyDescent="0.25">
      <c r="B114" s="105" t="s">
        <v>85</v>
      </c>
      <c r="C114" s="105"/>
      <c r="D114" s="102">
        <v>1200</v>
      </c>
      <c r="E114" s="102">
        <v>1200</v>
      </c>
      <c r="F114" s="102">
        <v>1200</v>
      </c>
      <c r="G114" s="102">
        <v>1200</v>
      </c>
      <c r="H114" s="102">
        <v>1200</v>
      </c>
      <c r="I114" s="102">
        <v>1200</v>
      </c>
      <c r="J114" s="102">
        <v>1200</v>
      </c>
      <c r="K114" s="102">
        <v>1200</v>
      </c>
      <c r="L114" s="102">
        <v>1200</v>
      </c>
      <c r="M114" s="102">
        <v>1200</v>
      </c>
      <c r="N114" s="102">
        <v>1200</v>
      </c>
      <c r="O114" s="102">
        <v>1200</v>
      </c>
    </row>
    <row r="115" spans="1:15" x14ac:dyDescent="0.25">
      <c r="B115" s="269" t="s">
        <v>86</v>
      </c>
      <c r="C115" s="269"/>
      <c r="D115" s="102">
        <v>720</v>
      </c>
      <c r="E115" s="102">
        <v>720</v>
      </c>
      <c r="F115" s="102">
        <v>720</v>
      </c>
      <c r="G115" s="102">
        <v>720</v>
      </c>
      <c r="H115" s="102">
        <v>720</v>
      </c>
      <c r="I115" s="102">
        <v>720</v>
      </c>
      <c r="J115" s="102">
        <v>720</v>
      </c>
      <c r="K115" s="102">
        <v>720</v>
      </c>
      <c r="L115" s="102">
        <v>720</v>
      </c>
      <c r="M115" s="106">
        <v>720</v>
      </c>
      <c r="N115" s="106">
        <v>720</v>
      </c>
      <c r="O115" s="109">
        <v>720</v>
      </c>
    </row>
    <row r="116" spans="1:15" x14ac:dyDescent="0.25">
      <c r="B116" s="269" t="s">
        <v>87</v>
      </c>
      <c r="C116" s="269"/>
      <c r="D116" s="102">
        <v>886.2</v>
      </c>
      <c r="E116" s="102">
        <v>1299.73</v>
      </c>
      <c r="F116" s="102">
        <v>1287.0999999999999</v>
      </c>
      <c r="G116" s="102">
        <v>494.93</v>
      </c>
      <c r="H116" s="106">
        <v>855.67</v>
      </c>
      <c r="I116" s="102">
        <v>1618.44</v>
      </c>
      <c r="J116" s="106">
        <v>2114.44</v>
      </c>
      <c r="K116" s="102">
        <v>1490.28</v>
      </c>
      <c r="L116" s="102">
        <v>1247.6400000000001</v>
      </c>
      <c r="M116" s="106">
        <v>928.92</v>
      </c>
      <c r="N116" s="106">
        <v>964.57</v>
      </c>
      <c r="O116" s="109">
        <v>1309.52</v>
      </c>
    </row>
    <row r="117" spans="1:15" x14ac:dyDescent="0.25">
      <c r="B117" s="269" t="s">
        <v>88</v>
      </c>
      <c r="C117" s="269"/>
      <c r="D117" s="102">
        <v>43.5</v>
      </c>
      <c r="E117" s="102">
        <v>66.64</v>
      </c>
      <c r="F117" s="102">
        <v>77.650000000000006</v>
      </c>
      <c r="G117" s="102">
        <v>106.5</v>
      </c>
      <c r="H117" s="106">
        <v>54.93</v>
      </c>
      <c r="I117" s="102">
        <v>53.44</v>
      </c>
      <c r="J117" s="106">
        <v>28.85</v>
      </c>
      <c r="K117" s="102">
        <v>82.42</v>
      </c>
      <c r="L117" s="102">
        <v>39.78</v>
      </c>
      <c r="M117" s="106">
        <v>54.72</v>
      </c>
      <c r="N117" s="106">
        <v>72.61</v>
      </c>
      <c r="O117" s="109">
        <v>73.91</v>
      </c>
    </row>
    <row r="118" spans="1:15" x14ac:dyDescent="0.25">
      <c r="B118" s="269" t="s">
        <v>89</v>
      </c>
      <c r="C118" s="269"/>
      <c r="D118" s="102">
        <v>39.9</v>
      </c>
      <c r="E118" s="102">
        <v>49.6</v>
      </c>
      <c r="F118" s="102">
        <v>62.4</v>
      </c>
      <c r="G118" s="102">
        <v>38.1</v>
      </c>
      <c r="H118" s="106">
        <v>52.5</v>
      </c>
      <c r="I118" s="102">
        <v>76.8</v>
      </c>
      <c r="J118" s="106">
        <v>99.4</v>
      </c>
      <c r="K118" s="102">
        <v>73.430000000000007</v>
      </c>
      <c r="L118" s="102">
        <v>61.65</v>
      </c>
      <c r="M118" s="106">
        <v>65.06</v>
      </c>
      <c r="N118" s="106">
        <v>63.8</v>
      </c>
      <c r="O118" s="109">
        <v>76.7</v>
      </c>
    </row>
    <row r="119" spans="1:15" x14ac:dyDescent="0.25">
      <c r="A119" s="113" t="s">
        <v>106</v>
      </c>
      <c r="B119" s="269" t="s">
        <v>90</v>
      </c>
      <c r="C119" s="269"/>
      <c r="D119" s="102">
        <v>62.4</v>
      </c>
      <c r="E119" s="102">
        <v>82.81</v>
      </c>
      <c r="F119" s="102">
        <v>66.819999999999993</v>
      </c>
      <c r="G119" s="102">
        <v>79.39</v>
      </c>
      <c r="H119" s="106">
        <v>36.74</v>
      </c>
      <c r="I119" s="102">
        <v>125.5</v>
      </c>
      <c r="J119" s="106">
        <v>321.47000000000003</v>
      </c>
      <c r="K119" s="102">
        <v>86.77</v>
      </c>
      <c r="L119" s="102">
        <v>90.02</v>
      </c>
      <c r="M119" s="106">
        <v>54.51</v>
      </c>
      <c r="N119" s="106">
        <v>54.62</v>
      </c>
      <c r="O119" s="109">
        <v>73.8</v>
      </c>
    </row>
    <row r="120" spans="1:15" x14ac:dyDescent="0.25">
      <c r="B120" s="269" t="s">
        <v>91</v>
      </c>
      <c r="C120" s="269"/>
      <c r="D120" s="102">
        <v>614.5</v>
      </c>
      <c r="E120" s="102">
        <v>585.70000000000005</v>
      </c>
      <c r="F120" s="102">
        <v>485.2</v>
      </c>
      <c r="G120" s="102">
        <v>598.4</v>
      </c>
      <c r="H120" s="106">
        <v>536.6</v>
      </c>
      <c r="I120" s="102">
        <v>570</v>
      </c>
      <c r="J120" s="106">
        <v>433.9</v>
      </c>
      <c r="K120" s="102">
        <v>595.1</v>
      </c>
      <c r="L120" s="102">
        <v>518</v>
      </c>
      <c r="M120" s="106">
        <v>484.3</v>
      </c>
      <c r="N120" s="106">
        <v>483.4</v>
      </c>
      <c r="O120" s="109">
        <v>529.70000000000005</v>
      </c>
    </row>
    <row r="121" spans="1:15" x14ac:dyDescent="0.25">
      <c r="B121" s="269" t="s">
        <v>92</v>
      </c>
      <c r="C121" s="269"/>
      <c r="D121" s="110">
        <f>SUM(D115:D120)</f>
        <v>2366.5</v>
      </c>
      <c r="E121" s="110">
        <f t="shared" ref="E121:O121" si="17">SUM(E115:E120)</f>
        <v>2804.4799999999996</v>
      </c>
      <c r="F121" s="110">
        <f t="shared" si="17"/>
        <v>2699.17</v>
      </c>
      <c r="G121" s="110">
        <f t="shared" si="17"/>
        <v>2037.3200000000002</v>
      </c>
      <c r="H121" s="110">
        <f t="shared" si="17"/>
        <v>2256.44</v>
      </c>
      <c r="I121" s="110">
        <f t="shared" si="17"/>
        <v>3164.1800000000003</v>
      </c>
      <c r="J121" s="110">
        <f t="shared" si="17"/>
        <v>3718.06</v>
      </c>
      <c r="K121" s="110">
        <f t="shared" si="17"/>
        <v>3047.9999999999995</v>
      </c>
      <c r="L121" s="110">
        <f t="shared" si="17"/>
        <v>2677.09</v>
      </c>
      <c r="M121" s="110">
        <f t="shared" si="17"/>
        <v>2307.5100000000002</v>
      </c>
      <c r="N121" s="110">
        <f t="shared" si="17"/>
        <v>2359</v>
      </c>
      <c r="O121" s="110">
        <f t="shared" si="17"/>
        <v>2783.63</v>
      </c>
    </row>
    <row r="122" spans="1:15" x14ac:dyDescent="0.25">
      <c r="B122" s="269" t="s">
        <v>93</v>
      </c>
      <c r="C122" s="269"/>
      <c r="D122" s="102">
        <v>944.3</v>
      </c>
      <c r="E122" s="102">
        <v>967.33</v>
      </c>
      <c r="F122" s="102">
        <v>889.17</v>
      </c>
      <c r="G122" s="102">
        <v>1246.22</v>
      </c>
      <c r="H122" s="106">
        <v>1158.3599999999999</v>
      </c>
      <c r="I122" s="102">
        <v>1004.7</v>
      </c>
      <c r="J122" s="106">
        <v>667.13</v>
      </c>
      <c r="K122" s="102">
        <v>1193.9100000000001</v>
      </c>
      <c r="L122" s="102">
        <v>1143.45</v>
      </c>
      <c r="M122" s="106">
        <v>1273.9100000000001</v>
      </c>
      <c r="N122" s="106">
        <v>1294.79</v>
      </c>
      <c r="O122" s="109">
        <v>1237.24</v>
      </c>
    </row>
    <row r="123" spans="1:15" x14ac:dyDescent="0.25">
      <c r="B123" s="269" t="s">
        <v>94</v>
      </c>
      <c r="C123" s="269"/>
      <c r="D123" s="102">
        <v>152.4</v>
      </c>
      <c r="E123" s="102">
        <v>156.94</v>
      </c>
      <c r="F123" s="102">
        <v>177.87</v>
      </c>
      <c r="G123" s="102">
        <v>231.14</v>
      </c>
      <c r="H123" s="106">
        <v>231.56</v>
      </c>
      <c r="I123" s="102">
        <v>211.1</v>
      </c>
      <c r="J123" s="106">
        <v>221.53</v>
      </c>
      <c r="K123" s="102">
        <v>307.39</v>
      </c>
      <c r="L123" s="102">
        <v>303.62</v>
      </c>
      <c r="M123" s="106">
        <v>335.66</v>
      </c>
      <c r="N123" s="106">
        <v>371.67</v>
      </c>
      <c r="O123" s="109">
        <v>421.24</v>
      </c>
    </row>
    <row r="124" spans="1:15" x14ac:dyDescent="0.25">
      <c r="B124" s="269" t="s">
        <v>95</v>
      </c>
      <c r="C124" s="269"/>
      <c r="D124" s="110">
        <f>SUM(D121:D123)</f>
        <v>3463.2000000000003</v>
      </c>
      <c r="E124" s="110">
        <f t="shared" ref="E124:O124" si="18">SUM(E121:E123)</f>
        <v>3928.7499999999995</v>
      </c>
      <c r="F124" s="110">
        <f t="shared" si="18"/>
        <v>3766.21</v>
      </c>
      <c r="G124" s="110">
        <f t="shared" si="18"/>
        <v>3514.68</v>
      </c>
      <c r="H124" s="110">
        <f t="shared" si="18"/>
        <v>3646.36</v>
      </c>
      <c r="I124" s="110">
        <f t="shared" si="18"/>
        <v>4379.9800000000005</v>
      </c>
      <c r="J124" s="110">
        <f t="shared" si="18"/>
        <v>4606.7199999999993</v>
      </c>
      <c r="K124" s="110">
        <f t="shared" si="18"/>
        <v>4549.3</v>
      </c>
      <c r="L124" s="110">
        <f t="shared" si="18"/>
        <v>4124.16</v>
      </c>
      <c r="M124" s="110">
        <f t="shared" si="18"/>
        <v>3917.08</v>
      </c>
      <c r="N124" s="110">
        <f t="shared" si="18"/>
        <v>4025.46</v>
      </c>
      <c r="O124" s="110">
        <f t="shared" si="18"/>
        <v>4442.1099999999997</v>
      </c>
    </row>
    <row r="125" spans="1:15" x14ac:dyDescent="0.25">
      <c r="B125" s="269" t="s">
        <v>96</v>
      </c>
      <c r="C125" s="269"/>
      <c r="D125" s="102">
        <v>0</v>
      </c>
      <c r="E125" s="102">
        <v>0</v>
      </c>
      <c r="F125" s="102">
        <v>0</v>
      </c>
      <c r="G125" s="102">
        <v>0</v>
      </c>
      <c r="H125" s="106">
        <v>0</v>
      </c>
      <c r="I125" s="102">
        <v>0</v>
      </c>
      <c r="J125" s="106">
        <v>0</v>
      </c>
      <c r="K125" s="102">
        <v>0</v>
      </c>
      <c r="L125" s="102">
        <v>0</v>
      </c>
      <c r="M125" s="106">
        <v>0</v>
      </c>
      <c r="N125" s="106">
        <v>0</v>
      </c>
      <c r="O125" s="109">
        <v>0</v>
      </c>
    </row>
    <row r="126" spans="1:15" x14ac:dyDescent="0.25">
      <c r="B126" s="269" t="s">
        <v>97</v>
      </c>
      <c r="C126" s="269"/>
      <c r="D126" s="102">
        <v>80</v>
      </c>
      <c r="E126" s="102">
        <v>80</v>
      </c>
      <c r="F126" s="102">
        <v>80</v>
      </c>
      <c r="G126" s="102">
        <v>80</v>
      </c>
      <c r="H126" s="106">
        <v>80</v>
      </c>
      <c r="I126" s="102">
        <v>80</v>
      </c>
      <c r="J126" s="106">
        <v>80</v>
      </c>
      <c r="K126" s="102">
        <v>80</v>
      </c>
      <c r="L126" s="102">
        <v>80</v>
      </c>
      <c r="M126" s="106">
        <v>80</v>
      </c>
      <c r="N126" s="106">
        <v>80</v>
      </c>
      <c r="O126" s="109">
        <v>80</v>
      </c>
    </row>
    <row r="127" spans="1:15" x14ac:dyDescent="0.25">
      <c r="B127" s="269" t="s">
        <v>98</v>
      </c>
      <c r="C127" s="269"/>
      <c r="D127" s="102">
        <v>3.6</v>
      </c>
      <c r="E127" s="102">
        <v>3.6</v>
      </c>
      <c r="F127" s="102">
        <v>3.6</v>
      </c>
      <c r="G127" s="102">
        <v>3.6</v>
      </c>
      <c r="H127" s="106">
        <v>3.6</v>
      </c>
      <c r="I127" s="102">
        <v>3.6</v>
      </c>
      <c r="J127" s="106">
        <v>3.6</v>
      </c>
      <c r="K127" s="102">
        <v>3.6</v>
      </c>
      <c r="L127" s="102">
        <v>3.6</v>
      </c>
      <c r="M127" s="106">
        <v>3.6</v>
      </c>
      <c r="N127" s="106">
        <v>3.6</v>
      </c>
      <c r="O127" s="109">
        <v>3.6</v>
      </c>
    </row>
    <row r="128" spans="1:15" x14ac:dyDescent="0.25">
      <c r="B128" s="269" t="s">
        <v>99</v>
      </c>
      <c r="C128" s="269"/>
      <c r="D128" s="102">
        <v>-67.48</v>
      </c>
      <c r="E128" s="102">
        <v>-50.43</v>
      </c>
      <c r="F128" s="102">
        <v>-66.489999999999995</v>
      </c>
      <c r="G128" s="102">
        <v>115.99</v>
      </c>
      <c r="H128" s="106">
        <v>-107.53</v>
      </c>
      <c r="I128" s="106">
        <v>-71.62</v>
      </c>
      <c r="J128" s="106">
        <v>-56.55</v>
      </c>
      <c r="K128" s="102">
        <v>-92.12</v>
      </c>
      <c r="L128" s="102">
        <v>-119.51</v>
      </c>
      <c r="M128" s="102">
        <v>-149.94999999999999</v>
      </c>
      <c r="N128" s="106">
        <v>-165.59</v>
      </c>
      <c r="O128" s="109">
        <v>-164.11</v>
      </c>
    </row>
    <row r="129" spans="1:15" x14ac:dyDescent="0.25">
      <c r="B129" s="269" t="s">
        <v>100</v>
      </c>
      <c r="C129" s="269"/>
      <c r="D129" s="102">
        <v>3.02</v>
      </c>
      <c r="E129" s="102">
        <v>3.11</v>
      </c>
      <c r="F129" s="102">
        <v>3.22</v>
      </c>
      <c r="G129" s="102">
        <v>3.34</v>
      </c>
      <c r="H129" s="106">
        <v>3.43</v>
      </c>
      <c r="I129" s="106">
        <v>3.52</v>
      </c>
      <c r="J129" s="106">
        <v>3.62</v>
      </c>
      <c r="K129" s="106">
        <v>3.71</v>
      </c>
      <c r="L129" s="102">
        <v>3.81</v>
      </c>
      <c r="M129" s="102">
        <v>3.92</v>
      </c>
      <c r="N129" s="106">
        <v>4.0599999999999996</v>
      </c>
      <c r="O129" s="109">
        <v>4.21</v>
      </c>
    </row>
    <row r="130" spans="1:15" x14ac:dyDescent="0.25">
      <c r="B130" s="269" t="s">
        <v>101</v>
      </c>
      <c r="C130" s="269"/>
      <c r="D130" s="102">
        <v>117.41</v>
      </c>
      <c r="E130" s="102">
        <v>117.52</v>
      </c>
      <c r="F130" s="102">
        <v>119.27</v>
      </c>
      <c r="G130" s="102">
        <v>112.96</v>
      </c>
      <c r="H130" s="106">
        <v>121.25</v>
      </c>
      <c r="I130" s="106">
        <v>128.06</v>
      </c>
      <c r="J130" s="106">
        <v>134.25</v>
      </c>
      <c r="K130" s="106">
        <v>137.5</v>
      </c>
      <c r="L130" s="102">
        <v>142.96</v>
      </c>
      <c r="M130" s="102">
        <v>147.18</v>
      </c>
      <c r="N130" s="106">
        <v>159.11000000000001</v>
      </c>
      <c r="O130" s="109">
        <v>156.72</v>
      </c>
    </row>
    <row r="131" spans="1:15" x14ac:dyDescent="0.25">
      <c r="B131" s="274" t="s">
        <v>105</v>
      </c>
      <c r="C131" s="274"/>
      <c r="D131" s="102">
        <v>60.331200000000003</v>
      </c>
      <c r="E131" s="102">
        <v>62.207999999999998</v>
      </c>
      <c r="F131" s="124">
        <v>64.469700000000003</v>
      </c>
      <c r="G131" s="102">
        <v>66.834999999999994</v>
      </c>
      <c r="H131" s="106">
        <v>68.534999999999997</v>
      </c>
      <c r="I131" s="106">
        <v>70.454999999999998</v>
      </c>
      <c r="J131" s="106">
        <v>72.314999999999998</v>
      </c>
      <c r="K131" s="106">
        <v>74.174999999999997</v>
      </c>
      <c r="L131" s="102">
        <v>76.174999999999997</v>
      </c>
      <c r="M131" s="102">
        <v>78.328299999999999</v>
      </c>
      <c r="N131" s="106">
        <v>81.296700000000001</v>
      </c>
      <c r="O131" s="109">
        <v>84.144999999999996</v>
      </c>
    </row>
    <row r="132" spans="1:15" x14ac:dyDescent="0.25">
      <c r="B132" s="270">
        <v>2019</v>
      </c>
      <c r="C132" s="270"/>
      <c r="D132" s="98" t="s">
        <v>34</v>
      </c>
      <c r="E132" s="98" t="s">
        <v>35</v>
      </c>
      <c r="F132" s="98" t="s">
        <v>36</v>
      </c>
      <c r="G132" s="98" t="s">
        <v>37</v>
      </c>
      <c r="H132" s="98" t="s">
        <v>38</v>
      </c>
      <c r="I132" s="98" t="s">
        <v>39</v>
      </c>
      <c r="J132" s="98" t="s">
        <v>40</v>
      </c>
      <c r="K132" s="98" t="s">
        <v>41</v>
      </c>
      <c r="L132" s="98" t="s">
        <v>42</v>
      </c>
      <c r="M132" s="98" t="s">
        <v>43</v>
      </c>
      <c r="N132" s="98" t="s">
        <v>44</v>
      </c>
      <c r="O132" s="98" t="s">
        <v>45</v>
      </c>
    </row>
    <row r="133" spans="1:15" x14ac:dyDescent="0.25">
      <c r="B133" s="272" t="s">
        <v>84</v>
      </c>
      <c r="C133" s="272"/>
      <c r="D133" s="100">
        <v>1591</v>
      </c>
      <c r="E133" s="100">
        <v>1910</v>
      </c>
      <c r="F133" s="100">
        <v>1351</v>
      </c>
      <c r="G133" s="100">
        <v>1363</v>
      </c>
      <c r="H133" s="100">
        <v>1985</v>
      </c>
      <c r="I133" s="100">
        <v>3393</v>
      </c>
      <c r="J133" s="100">
        <v>3386</v>
      </c>
      <c r="K133" s="100">
        <v>2577</v>
      </c>
      <c r="L133" s="100">
        <v>3191</v>
      </c>
      <c r="M133" s="100">
        <v>2613</v>
      </c>
      <c r="N133" s="100">
        <v>1845</v>
      </c>
      <c r="O133" s="108">
        <v>1800</v>
      </c>
    </row>
    <row r="134" spans="1:15" x14ac:dyDescent="0.25">
      <c r="B134" s="271" t="s">
        <v>86</v>
      </c>
      <c r="C134" s="271"/>
      <c r="D134" s="102">
        <v>480</v>
      </c>
      <c r="E134" s="102">
        <v>480</v>
      </c>
      <c r="F134" s="102">
        <v>480</v>
      </c>
      <c r="G134" s="102">
        <v>480</v>
      </c>
      <c r="H134" s="102">
        <v>480</v>
      </c>
      <c r="I134" s="102">
        <v>480</v>
      </c>
      <c r="J134" s="102">
        <v>480</v>
      </c>
      <c r="K134" s="102">
        <v>480</v>
      </c>
      <c r="L134" s="102">
        <v>480</v>
      </c>
      <c r="M134" s="106">
        <v>480</v>
      </c>
      <c r="N134" s="106">
        <v>720</v>
      </c>
      <c r="O134" s="109">
        <v>720</v>
      </c>
    </row>
    <row r="135" spans="1:15" x14ac:dyDescent="0.25">
      <c r="A135" s="113" t="s">
        <v>106</v>
      </c>
      <c r="B135" s="271" t="s">
        <v>87</v>
      </c>
      <c r="C135" s="271"/>
      <c r="D135" s="102">
        <v>707.7</v>
      </c>
      <c r="E135" s="102">
        <v>804</v>
      </c>
      <c r="F135" s="102">
        <v>682.3</v>
      </c>
      <c r="G135" s="102">
        <v>741.36</v>
      </c>
      <c r="H135" s="102">
        <v>937.7</v>
      </c>
      <c r="I135" s="102">
        <v>1280.5</v>
      </c>
      <c r="J135" s="102">
        <v>1442.94</v>
      </c>
      <c r="K135" s="102">
        <v>1242.44</v>
      </c>
      <c r="L135" s="102">
        <v>1179.6099999999999</v>
      </c>
      <c r="M135" s="106">
        <v>1153.21</v>
      </c>
      <c r="N135" s="106">
        <v>908.67</v>
      </c>
      <c r="O135" s="109">
        <v>964.7</v>
      </c>
    </row>
    <row r="136" spans="1:15" x14ac:dyDescent="0.25">
      <c r="B136" s="271" t="s">
        <v>88</v>
      </c>
      <c r="C136" s="271"/>
      <c r="D136" s="102">
        <v>54</v>
      </c>
      <c r="E136" s="102">
        <v>58.4</v>
      </c>
      <c r="F136" s="102">
        <v>57.2</v>
      </c>
      <c r="G136" s="102">
        <v>69.95</v>
      </c>
      <c r="H136" s="102">
        <v>48.44</v>
      </c>
      <c r="I136" s="102">
        <v>49.56</v>
      </c>
      <c r="J136" s="102">
        <v>29.13</v>
      </c>
      <c r="K136" s="102">
        <v>115.39</v>
      </c>
      <c r="L136" s="102">
        <v>174.5</v>
      </c>
      <c r="M136" s="106">
        <v>88.93</v>
      </c>
      <c r="N136" s="106">
        <v>7.62</v>
      </c>
      <c r="O136" s="109">
        <v>24.6</v>
      </c>
    </row>
    <row r="137" spans="1:15" x14ac:dyDescent="0.25">
      <c r="B137" s="271" t="s">
        <v>89</v>
      </c>
      <c r="C137" s="271"/>
      <c r="D137" s="102">
        <v>29.7</v>
      </c>
      <c r="E137" s="102">
        <v>31.8</v>
      </c>
      <c r="F137" s="102">
        <v>29.3</v>
      </c>
      <c r="G137" s="102">
        <v>33.299999999999997</v>
      </c>
      <c r="H137" s="102">
        <v>37.4</v>
      </c>
      <c r="I137" s="102">
        <v>55.3</v>
      </c>
      <c r="J137" s="102">
        <v>53.5</v>
      </c>
      <c r="K137" s="102">
        <v>51.7</v>
      </c>
      <c r="L137" s="102">
        <v>50.5</v>
      </c>
      <c r="M137" s="106">
        <v>48.2</v>
      </c>
      <c r="N137" s="106">
        <v>48.4</v>
      </c>
      <c r="O137" s="109">
        <v>47.4</v>
      </c>
    </row>
    <row r="138" spans="1:15" x14ac:dyDescent="0.25">
      <c r="B138" s="271" t="s">
        <v>90</v>
      </c>
      <c r="C138" s="271"/>
      <c r="D138" s="102">
        <v>38.4</v>
      </c>
      <c r="E138" s="102">
        <v>47.3</v>
      </c>
      <c r="F138" s="102">
        <v>43.2</v>
      </c>
      <c r="G138" s="102">
        <v>35.869999999999997</v>
      </c>
      <c r="H138" s="102">
        <v>32.75</v>
      </c>
      <c r="I138" s="102">
        <v>68.510000000000005</v>
      </c>
      <c r="J138" s="102">
        <v>128.93</v>
      </c>
      <c r="K138" s="102">
        <v>96.4</v>
      </c>
      <c r="L138" s="102">
        <v>81.3</v>
      </c>
      <c r="M138" s="106">
        <v>69.739999999999995</v>
      </c>
      <c r="N138" s="106">
        <v>66.59</v>
      </c>
      <c r="O138" s="109">
        <v>52.6</v>
      </c>
    </row>
    <row r="139" spans="1:15" x14ac:dyDescent="0.25">
      <c r="B139" s="271" t="s">
        <v>91</v>
      </c>
      <c r="C139" s="271"/>
      <c r="D139" s="102">
        <v>354.4</v>
      </c>
      <c r="E139" s="102">
        <v>403.8</v>
      </c>
      <c r="F139" s="102">
        <v>448.1</v>
      </c>
      <c r="G139" s="102">
        <v>452.2</v>
      </c>
      <c r="H139" s="102">
        <v>424.7</v>
      </c>
      <c r="I139" s="102">
        <v>403.1</v>
      </c>
      <c r="J139" s="102">
        <v>449.7</v>
      </c>
      <c r="K139" s="102">
        <v>682.1</v>
      </c>
      <c r="L139" s="102">
        <v>730.1</v>
      </c>
      <c r="M139" s="106">
        <v>528.6</v>
      </c>
      <c r="N139" s="106">
        <v>552.70000000000005</v>
      </c>
      <c r="O139" s="109">
        <v>632.20000000000005</v>
      </c>
    </row>
    <row r="140" spans="1:15" x14ac:dyDescent="0.25">
      <c r="B140" s="271" t="s">
        <v>92</v>
      </c>
      <c r="C140" s="271"/>
      <c r="D140" s="110">
        <f>SUM(D134:D139)</f>
        <v>1664.2000000000003</v>
      </c>
      <c r="E140" s="110">
        <f t="shared" ref="E140:O140" si="19">SUM(E134:E139)</f>
        <v>1825.3</v>
      </c>
      <c r="F140" s="110">
        <f t="shared" si="19"/>
        <v>1740.1</v>
      </c>
      <c r="G140" s="110">
        <f t="shared" si="19"/>
        <v>1812.68</v>
      </c>
      <c r="H140" s="110">
        <f t="shared" si="19"/>
        <v>1960.9900000000002</v>
      </c>
      <c r="I140" s="110">
        <f t="shared" si="19"/>
        <v>2336.9699999999998</v>
      </c>
      <c r="J140" s="110">
        <f t="shared" si="19"/>
        <v>2584.1999999999998</v>
      </c>
      <c r="K140" s="110">
        <f t="shared" si="19"/>
        <v>2668.03</v>
      </c>
      <c r="L140" s="110">
        <f t="shared" si="19"/>
        <v>2696.0099999999998</v>
      </c>
      <c r="M140" s="110">
        <f t="shared" si="19"/>
        <v>2368.6800000000003</v>
      </c>
      <c r="N140" s="110">
        <f t="shared" si="19"/>
        <v>2303.98</v>
      </c>
      <c r="O140" s="110">
        <f t="shared" si="19"/>
        <v>2441.5</v>
      </c>
    </row>
    <row r="141" spans="1:15" x14ac:dyDescent="0.25">
      <c r="B141" s="271" t="s">
        <v>93</v>
      </c>
      <c r="C141" s="271"/>
      <c r="D141" s="102">
        <v>568</v>
      </c>
      <c r="E141" s="102">
        <v>694.5</v>
      </c>
      <c r="F141" s="102">
        <v>909.4</v>
      </c>
      <c r="G141" s="102">
        <v>1022.31</v>
      </c>
      <c r="H141" s="102">
        <v>839.6</v>
      </c>
      <c r="I141" s="102">
        <v>795.13</v>
      </c>
      <c r="J141" s="102">
        <v>612.09</v>
      </c>
      <c r="K141" s="102">
        <v>1066.42</v>
      </c>
      <c r="L141" s="102">
        <v>1175.9000000000001</v>
      </c>
      <c r="M141" s="106">
        <v>1230.58</v>
      </c>
      <c r="N141" s="106">
        <v>1229.42</v>
      </c>
      <c r="O141" s="109">
        <v>1026.4000000000001</v>
      </c>
    </row>
    <row r="142" spans="1:15" x14ac:dyDescent="0.25">
      <c r="B142" s="271" t="s">
        <v>94</v>
      </c>
      <c r="C142" s="271"/>
      <c r="D142" s="102">
        <v>42.3</v>
      </c>
      <c r="E142" s="102">
        <v>40.799999999999997</v>
      </c>
      <c r="F142" s="102">
        <v>63.8</v>
      </c>
      <c r="G142" s="102">
        <v>76.89</v>
      </c>
      <c r="H142" s="102">
        <v>68.52</v>
      </c>
      <c r="I142" s="102">
        <v>70.59</v>
      </c>
      <c r="J142" s="102">
        <v>72.58</v>
      </c>
      <c r="K142" s="102">
        <v>113.9</v>
      </c>
      <c r="L142" s="102">
        <v>133.74</v>
      </c>
      <c r="M142" s="106">
        <v>165.62</v>
      </c>
      <c r="N142" s="106">
        <v>165.72</v>
      </c>
      <c r="O142" s="109">
        <v>156.69999999999999</v>
      </c>
    </row>
    <row r="143" spans="1:15" x14ac:dyDescent="0.25">
      <c r="B143" s="271" t="s">
        <v>95</v>
      </c>
      <c r="C143" s="271"/>
      <c r="D143" s="110">
        <f>SUM(D140:D142)</f>
        <v>2274.5000000000005</v>
      </c>
      <c r="E143" s="110">
        <f t="shared" ref="E143:O143" si="20">SUM(E140:E142)</f>
        <v>2560.6000000000004</v>
      </c>
      <c r="F143" s="110">
        <f t="shared" si="20"/>
        <v>2713.3</v>
      </c>
      <c r="G143" s="110">
        <f t="shared" si="20"/>
        <v>2911.8799999999997</v>
      </c>
      <c r="H143" s="110">
        <f t="shared" si="20"/>
        <v>2869.11</v>
      </c>
      <c r="I143" s="110">
        <f t="shared" si="20"/>
        <v>3202.69</v>
      </c>
      <c r="J143" s="110">
        <f t="shared" si="20"/>
        <v>3268.87</v>
      </c>
      <c r="K143" s="110">
        <f t="shared" si="20"/>
        <v>3848.3500000000004</v>
      </c>
      <c r="L143" s="110">
        <f t="shared" si="20"/>
        <v>4005.6499999999996</v>
      </c>
      <c r="M143" s="110">
        <f t="shared" si="20"/>
        <v>3764.88</v>
      </c>
      <c r="N143" s="110">
        <f t="shared" si="20"/>
        <v>3699.12</v>
      </c>
      <c r="O143" s="110">
        <f t="shared" si="20"/>
        <v>3624.6</v>
      </c>
    </row>
    <row r="144" spans="1:15" x14ac:dyDescent="0.25">
      <c r="B144" s="271" t="s">
        <v>96</v>
      </c>
      <c r="C144" s="271"/>
      <c r="D144" s="102">
        <v>0</v>
      </c>
      <c r="E144" s="102">
        <v>0</v>
      </c>
      <c r="F144" s="102">
        <v>0</v>
      </c>
      <c r="G144" s="102">
        <v>0</v>
      </c>
      <c r="H144" s="102">
        <v>0</v>
      </c>
      <c r="I144" s="102">
        <v>0</v>
      </c>
      <c r="J144" s="102">
        <v>0</v>
      </c>
      <c r="K144" s="102">
        <v>0</v>
      </c>
      <c r="L144" s="102">
        <v>0</v>
      </c>
      <c r="M144" s="106">
        <v>0</v>
      </c>
      <c r="N144" s="106">
        <v>0</v>
      </c>
      <c r="O144" s="109">
        <v>0</v>
      </c>
    </row>
    <row r="145" spans="1:15" x14ac:dyDescent="0.25">
      <c r="B145" s="271" t="s">
        <v>97</v>
      </c>
      <c r="C145" s="271"/>
      <c r="D145" s="102">
        <v>15.5</v>
      </c>
      <c r="E145" s="102">
        <v>80</v>
      </c>
      <c r="F145" s="102">
        <v>80</v>
      </c>
      <c r="G145" s="102">
        <v>80</v>
      </c>
      <c r="H145" s="102">
        <v>80</v>
      </c>
      <c r="I145" s="102">
        <v>80</v>
      </c>
      <c r="J145" s="102">
        <v>80</v>
      </c>
      <c r="K145" s="102">
        <v>80</v>
      </c>
      <c r="L145" s="102">
        <v>80</v>
      </c>
      <c r="M145" s="106">
        <v>80</v>
      </c>
      <c r="N145" s="106">
        <v>80</v>
      </c>
      <c r="O145" s="109">
        <v>80</v>
      </c>
    </row>
    <row r="146" spans="1:15" x14ac:dyDescent="0.25">
      <c r="B146" s="271" t="s">
        <v>98</v>
      </c>
      <c r="C146" s="271"/>
      <c r="D146" s="102">
        <v>3.6</v>
      </c>
      <c r="E146" s="102">
        <v>3.6</v>
      </c>
      <c r="F146" s="102">
        <v>3.6</v>
      </c>
      <c r="G146" s="102">
        <v>3.6</v>
      </c>
      <c r="H146" s="102">
        <v>3.6</v>
      </c>
      <c r="I146" s="102">
        <v>3.6</v>
      </c>
      <c r="J146" s="102">
        <v>3.6</v>
      </c>
      <c r="K146" s="102">
        <v>3.6</v>
      </c>
      <c r="L146" s="102">
        <v>3.6</v>
      </c>
      <c r="M146" s="106">
        <v>3.6</v>
      </c>
      <c r="N146" s="106">
        <v>3.6</v>
      </c>
      <c r="O146" s="109">
        <v>3.6</v>
      </c>
    </row>
    <row r="147" spans="1:15" x14ac:dyDescent="0.25">
      <c r="B147" s="271" t="s">
        <v>99</v>
      </c>
      <c r="C147" s="271"/>
      <c r="D147" s="102">
        <v>-16.100000000000001</v>
      </c>
      <c r="E147" s="102">
        <v>-14.6</v>
      </c>
      <c r="F147" s="102">
        <v>-24.6</v>
      </c>
      <c r="G147" s="102">
        <v>-23.87</v>
      </c>
      <c r="H147" s="102">
        <v>-23.02</v>
      </c>
      <c r="I147" s="102">
        <v>-12.07</v>
      </c>
      <c r="J147" s="102">
        <v>-12.88</v>
      </c>
      <c r="K147" s="102">
        <v>-36.119999999999997</v>
      </c>
      <c r="L147" s="102">
        <v>-33.15</v>
      </c>
      <c r="M147" s="106">
        <v>-52.19</v>
      </c>
      <c r="N147" s="106">
        <v>-59.3</v>
      </c>
      <c r="O147" s="109">
        <v>-62.4</v>
      </c>
    </row>
    <row r="148" spans="1:15" x14ac:dyDescent="0.25">
      <c r="B148" s="271" t="s">
        <v>100</v>
      </c>
      <c r="C148" s="271"/>
      <c r="D148" s="102">
        <v>1.85</v>
      </c>
      <c r="E148" s="102">
        <v>1.95</v>
      </c>
      <c r="F148" s="102">
        <v>2.17</v>
      </c>
      <c r="G148" s="102">
        <v>2.2000000000000002</v>
      </c>
      <c r="H148" s="102">
        <v>2.2400000000000002</v>
      </c>
      <c r="I148" s="102">
        <v>2.12</v>
      </c>
      <c r="J148" s="102">
        <v>2.19</v>
      </c>
      <c r="K148" s="102">
        <v>2.95</v>
      </c>
      <c r="L148" s="102">
        <v>2.88</v>
      </c>
      <c r="M148" s="102">
        <v>2.99</v>
      </c>
      <c r="N148" s="106">
        <v>2.99</v>
      </c>
      <c r="O148" s="109">
        <v>2.99</v>
      </c>
    </row>
    <row r="149" spans="1:15" x14ac:dyDescent="0.25">
      <c r="B149" s="271" t="s">
        <v>101</v>
      </c>
      <c r="C149" s="271"/>
      <c r="D149" s="102">
        <v>73.239999999999995</v>
      </c>
      <c r="E149" s="102">
        <v>77.98</v>
      </c>
      <c r="F149" s="102">
        <v>86.27</v>
      </c>
      <c r="G149" s="102">
        <v>92.4</v>
      </c>
      <c r="H149" s="102">
        <v>90.85</v>
      </c>
      <c r="I149" s="102">
        <v>85.43</v>
      </c>
      <c r="J149" s="102">
        <v>88.9</v>
      </c>
      <c r="K149" s="102">
        <v>118.73</v>
      </c>
      <c r="L149" s="102">
        <v>113.93</v>
      </c>
      <c r="M149" s="102">
        <v>118.89</v>
      </c>
      <c r="N149" s="106">
        <v>119.65</v>
      </c>
      <c r="O149" s="109">
        <v>115.1</v>
      </c>
    </row>
    <row r="150" spans="1:15" x14ac:dyDescent="0.25">
      <c r="B150" s="125" t="s">
        <v>107</v>
      </c>
      <c r="C150" s="125"/>
      <c r="D150" s="126">
        <v>37.034999999999997</v>
      </c>
      <c r="E150" s="126">
        <v>38.9983</v>
      </c>
      <c r="F150" s="126">
        <v>43.353299999999997</v>
      </c>
      <c r="G150" s="126">
        <v>44.01</v>
      </c>
      <c r="H150" s="126">
        <v>44.87</v>
      </c>
      <c r="I150" s="126">
        <v>42.448300000000003</v>
      </c>
      <c r="J150" s="126">
        <v>43.869199999999999</v>
      </c>
      <c r="K150" s="126">
        <v>59.075000000000003</v>
      </c>
      <c r="L150" s="126">
        <v>57.558300000000003</v>
      </c>
      <c r="M150" s="127">
        <v>59.726700000000001</v>
      </c>
      <c r="N150" s="127">
        <v>59.863300000000002</v>
      </c>
      <c r="O150" s="128">
        <v>59.895000000000003</v>
      </c>
    </row>
    <row r="151" spans="1:15" x14ac:dyDescent="0.25">
      <c r="A151" s="113" t="s">
        <v>106</v>
      </c>
      <c r="B151" s="270">
        <v>2018</v>
      </c>
      <c r="C151" s="270"/>
      <c r="D151" s="98" t="s">
        <v>34</v>
      </c>
      <c r="E151" s="98" t="s">
        <v>35</v>
      </c>
      <c r="F151" s="98" t="s">
        <v>36</v>
      </c>
      <c r="G151" s="98" t="s">
        <v>37</v>
      </c>
      <c r="H151" s="98" t="s">
        <v>38</v>
      </c>
      <c r="I151" s="98" t="s">
        <v>39</v>
      </c>
      <c r="J151" s="98" t="s">
        <v>40</v>
      </c>
      <c r="K151" s="98" t="s">
        <v>41</v>
      </c>
      <c r="L151" s="98" t="s">
        <v>42</v>
      </c>
      <c r="M151" s="98" t="s">
        <v>43</v>
      </c>
      <c r="N151" s="98" t="s">
        <v>44</v>
      </c>
      <c r="O151" s="129" t="s">
        <v>45</v>
      </c>
    </row>
    <row r="152" spans="1:15" x14ac:dyDescent="0.25">
      <c r="B152" s="272" t="s">
        <v>84</v>
      </c>
      <c r="C152" s="272"/>
      <c r="D152" s="100">
        <v>1452</v>
      </c>
      <c r="E152" s="100">
        <v>1425</v>
      </c>
      <c r="F152" s="100">
        <v>1683</v>
      </c>
      <c r="G152" s="100">
        <v>1509</v>
      </c>
      <c r="H152" s="100">
        <v>1511</v>
      </c>
      <c r="I152" s="100">
        <v>3433</v>
      </c>
      <c r="J152" s="100">
        <v>3522</v>
      </c>
      <c r="K152" s="100">
        <v>2584</v>
      </c>
      <c r="L152" s="100">
        <v>2003</v>
      </c>
      <c r="M152" s="99">
        <v>1862</v>
      </c>
      <c r="N152" s="99">
        <v>1581</v>
      </c>
      <c r="O152" s="109">
        <v>1638</v>
      </c>
    </row>
    <row r="153" spans="1:15" x14ac:dyDescent="0.25">
      <c r="B153" s="271" t="s">
        <v>86</v>
      </c>
      <c r="C153" s="271"/>
      <c r="D153" s="102">
        <v>240</v>
      </c>
      <c r="E153" s="102">
        <v>240</v>
      </c>
      <c r="F153" s="102">
        <v>240</v>
      </c>
      <c r="G153" s="102">
        <v>240</v>
      </c>
      <c r="H153" s="102">
        <v>240</v>
      </c>
      <c r="I153" s="102">
        <v>240</v>
      </c>
      <c r="J153" s="102">
        <v>240</v>
      </c>
      <c r="K153" s="130">
        <v>240</v>
      </c>
      <c r="L153" s="102">
        <v>240</v>
      </c>
      <c r="M153" s="106">
        <v>240</v>
      </c>
      <c r="N153" s="106">
        <v>480</v>
      </c>
      <c r="O153" s="109">
        <v>480</v>
      </c>
    </row>
    <row r="154" spans="1:15" x14ac:dyDescent="0.25">
      <c r="B154" s="271" t="s">
        <v>87</v>
      </c>
      <c r="C154" s="271"/>
      <c r="D154" s="102">
        <v>555.66</v>
      </c>
      <c r="E154" s="102">
        <v>650.69000000000005</v>
      </c>
      <c r="F154" s="102">
        <v>642.26</v>
      </c>
      <c r="G154" s="102">
        <v>654.99</v>
      </c>
      <c r="H154" s="102">
        <v>680.38</v>
      </c>
      <c r="I154" s="102">
        <v>1041.1300000000001</v>
      </c>
      <c r="J154" s="102">
        <v>1153.5899999999999</v>
      </c>
      <c r="K154" s="130">
        <v>850.98</v>
      </c>
      <c r="L154" s="102">
        <v>880.25</v>
      </c>
      <c r="M154" s="106">
        <v>909.91</v>
      </c>
      <c r="N154" s="106">
        <v>643.33000000000004</v>
      </c>
      <c r="O154" s="109">
        <v>714.53</v>
      </c>
    </row>
    <row r="155" spans="1:15" x14ac:dyDescent="0.25">
      <c r="B155" s="271" t="s">
        <v>88</v>
      </c>
      <c r="C155" s="271"/>
      <c r="D155" s="102">
        <v>22.38</v>
      </c>
      <c r="E155" s="102">
        <v>18.559999999999999</v>
      </c>
      <c r="F155" s="102">
        <v>30.51</v>
      </c>
      <c r="G155" s="102">
        <v>32.26</v>
      </c>
      <c r="H155" s="102">
        <v>56.03</v>
      </c>
      <c r="I155" s="102">
        <v>85.57</v>
      </c>
      <c r="J155" s="102">
        <v>70.14</v>
      </c>
      <c r="K155" s="130">
        <v>85.03</v>
      </c>
      <c r="L155" s="102">
        <v>155.79</v>
      </c>
      <c r="M155" s="106">
        <v>132.66</v>
      </c>
      <c r="N155" s="106">
        <v>50.92</v>
      </c>
      <c r="O155" s="109">
        <v>54.83</v>
      </c>
    </row>
    <row r="156" spans="1:15" x14ac:dyDescent="0.25">
      <c r="B156" s="271" t="s">
        <v>89</v>
      </c>
      <c r="C156" s="271"/>
      <c r="D156" s="102">
        <v>21.8</v>
      </c>
      <c r="E156" s="102">
        <v>24.89</v>
      </c>
      <c r="F156" s="102">
        <v>23.88</v>
      </c>
      <c r="G156" s="102">
        <v>27.7</v>
      </c>
      <c r="H156" s="102">
        <v>26.1</v>
      </c>
      <c r="I156" s="102">
        <v>41.8</v>
      </c>
      <c r="J156" s="102">
        <v>42.4</v>
      </c>
      <c r="K156" s="130">
        <v>28.86</v>
      </c>
      <c r="L156" s="102">
        <v>34.64</v>
      </c>
      <c r="M156" s="106">
        <v>36.26</v>
      </c>
      <c r="N156" s="106">
        <v>31.4</v>
      </c>
      <c r="O156" s="109">
        <v>38.4</v>
      </c>
    </row>
    <row r="157" spans="1:15" x14ac:dyDescent="0.25">
      <c r="B157" s="271" t="s">
        <v>90</v>
      </c>
      <c r="C157" s="271"/>
      <c r="D157" s="102">
        <v>25.02</v>
      </c>
      <c r="E157" s="102">
        <v>26.99</v>
      </c>
      <c r="F157" s="102">
        <v>25.73</v>
      </c>
      <c r="G157" s="102">
        <v>27.86</v>
      </c>
      <c r="H157" s="102">
        <v>27.52</v>
      </c>
      <c r="I157" s="102">
        <v>134.61000000000001</v>
      </c>
      <c r="J157" s="102">
        <v>142.4</v>
      </c>
      <c r="K157" s="130">
        <v>47.24</v>
      </c>
      <c r="L157" s="102">
        <v>35.950000000000003</v>
      </c>
      <c r="M157" s="106">
        <v>36.64</v>
      </c>
      <c r="N157" s="106">
        <v>39.85</v>
      </c>
      <c r="O157" s="109">
        <v>37.86</v>
      </c>
    </row>
    <row r="158" spans="1:15" x14ac:dyDescent="0.25">
      <c r="B158" s="271" t="s">
        <v>91</v>
      </c>
      <c r="C158" s="271"/>
      <c r="D158" s="102">
        <v>190.5</v>
      </c>
      <c r="E158" s="102">
        <v>207</v>
      </c>
      <c r="F158" s="102">
        <v>196.2</v>
      </c>
      <c r="G158" s="102">
        <v>196.8</v>
      </c>
      <c r="H158" s="102">
        <v>277.60000000000002</v>
      </c>
      <c r="I158" s="102">
        <v>301</v>
      </c>
      <c r="J158" s="102">
        <v>265.7</v>
      </c>
      <c r="K158" s="130">
        <v>334.4</v>
      </c>
      <c r="L158" s="102">
        <v>479</v>
      </c>
      <c r="M158" s="106">
        <v>426.7</v>
      </c>
      <c r="N158" s="106">
        <v>406</v>
      </c>
      <c r="O158" s="109">
        <v>421.6</v>
      </c>
    </row>
    <row r="159" spans="1:15" x14ac:dyDescent="0.25">
      <c r="B159" s="271" t="s">
        <v>92</v>
      </c>
      <c r="C159" s="271"/>
      <c r="D159" s="110">
        <f>SUM(D153:D158)</f>
        <v>1055.3599999999999</v>
      </c>
      <c r="E159" s="110">
        <f t="shared" ref="E159:O159" si="21">SUM(E153:E158)</f>
        <v>1168.1300000000001</v>
      </c>
      <c r="F159" s="110">
        <f t="shared" si="21"/>
        <v>1158.58</v>
      </c>
      <c r="G159" s="110">
        <f t="shared" si="21"/>
        <v>1179.6100000000001</v>
      </c>
      <c r="H159" s="110">
        <f t="shared" si="21"/>
        <v>1307.6300000000001</v>
      </c>
      <c r="I159" s="110">
        <f t="shared" si="21"/>
        <v>1844.1100000000001</v>
      </c>
      <c r="J159" s="110">
        <f t="shared" si="21"/>
        <v>1914.2300000000002</v>
      </c>
      <c r="K159" s="110">
        <f t="shared" si="21"/>
        <v>1586.5099999999998</v>
      </c>
      <c r="L159" s="110">
        <f t="shared" si="21"/>
        <v>1825.63</v>
      </c>
      <c r="M159" s="110">
        <f t="shared" si="21"/>
        <v>1782.17</v>
      </c>
      <c r="N159" s="110">
        <f t="shared" si="21"/>
        <v>1651.5</v>
      </c>
      <c r="O159" s="110">
        <f t="shared" si="21"/>
        <v>1747.2199999999998</v>
      </c>
    </row>
    <row r="160" spans="1:15" x14ac:dyDescent="0.25">
      <c r="B160" s="271" t="s">
        <v>93</v>
      </c>
      <c r="C160" s="271"/>
      <c r="D160" s="102">
        <v>372.25</v>
      </c>
      <c r="E160" s="102">
        <v>315.39999999999998</v>
      </c>
      <c r="F160" s="102">
        <v>294.77</v>
      </c>
      <c r="G160" s="102">
        <v>322.42</v>
      </c>
      <c r="H160" s="102">
        <v>492.67</v>
      </c>
      <c r="I160" s="102">
        <v>510.56</v>
      </c>
      <c r="J160" s="102">
        <v>495.76</v>
      </c>
      <c r="K160" s="130">
        <v>647.92999999999995</v>
      </c>
      <c r="L160" s="102">
        <v>980.54</v>
      </c>
      <c r="M160" s="102">
        <v>844.23</v>
      </c>
      <c r="N160" s="102">
        <v>740.43</v>
      </c>
      <c r="O160" s="108">
        <v>742.24</v>
      </c>
    </row>
    <row r="161" spans="1:15" x14ac:dyDescent="0.25">
      <c r="B161" s="271" t="s">
        <v>94</v>
      </c>
      <c r="C161" s="271"/>
      <c r="D161" s="102">
        <v>0.96</v>
      </c>
      <c r="E161" s="102">
        <v>0.84</v>
      </c>
      <c r="F161" s="102">
        <v>1.1200000000000001</v>
      </c>
      <c r="G161" s="102">
        <v>1.44</v>
      </c>
      <c r="H161" s="102">
        <v>1.77</v>
      </c>
      <c r="I161" s="102">
        <v>7.51</v>
      </c>
      <c r="J161" s="102">
        <v>6.77</v>
      </c>
      <c r="K161" s="130">
        <v>14.82</v>
      </c>
      <c r="L161" s="102">
        <v>25.87</v>
      </c>
      <c r="M161" s="102">
        <v>29.31</v>
      </c>
      <c r="N161" s="102">
        <v>36.979999999999997</v>
      </c>
      <c r="O161" s="108">
        <v>42.82</v>
      </c>
    </row>
    <row r="162" spans="1:15" x14ac:dyDescent="0.25">
      <c r="B162" s="271" t="s">
        <v>95</v>
      </c>
      <c r="C162" s="271"/>
      <c r="D162" s="110">
        <f>SUM(D159:D161)</f>
        <v>1428.57</v>
      </c>
      <c r="E162" s="110">
        <f t="shared" ref="E162:O162" si="22">SUM(E159:E161)</f>
        <v>1484.3700000000001</v>
      </c>
      <c r="F162" s="110">
        <f t="shared" si="22"/>
        <v>1454.4699999999998</v>
      </c>
      <c r="G162" s="110">
        <f t="shared" si="22"/>
        <v>1503.4700000000003</v>
      </c>
      <c r="H162" s="110">
        <f t="shared" si="22"/>
        <v>1802.0700000000002</v>
      </c>
      <c r="I162" s="110">
        <f t="shared" si="22"/>
        <v>2362.1800000000003</v>
      </c>
      <c r="J162" s="110">
        <f t="shared" si="22"/>
        <v>2416.7600000000002</v>
      </c>
      <c r="K162" s="110">
        <f t="shared" si="22"/>
        <v>2249.2599999999998</v>
      </c>
      <c r="L162" s="110">
        <f t="shared" si="22"/>
        <v>2832.04</v>
      </c>
      <c r="M162" s="110">
        <f t="shared" si="22"/>
        <v>2655.71</v>
      </c>
      <c r="N162" s="110">
        <f t="shared" si="22"/>
        <v>2428.91</v>
      </c>
      <c r="O162" s="110">
        <f t="shared" si="22"/>
        <v>2532.2800000000002</v>
      </c>
    </row>
    <row r="163" spans="1:15" x14ac:dyDescent="0.25">
      <c r="B163" s="271" t="s">
        <v>96</v>
      </c>
      <c r="C163" s="271"/>
      <c r="D163" s="102">
        <v>0</v>
      </c>
      <c r="E163" s="102">
        <v>0</v>
      </c>
      <c r="F163" s="102">
        <v>0</v>
      </c>
      <c r="G163" s="102">
        <v>0</v>
      </c>
      <c r="H163" s="102">
        <v>0</v>
      </c>
      <c r="I163" s="102">
        <v>0</v>
      </c>
      <c r="J163" s="102">
        <v>0</v>
      </c>
      <c r="K163" s="130">
        <v>0</v>
      </c>
      <c r="L163" s="102">
        <v>0</v>
      </c>
      <c r="M163" s="102">
        <v>0</v>
      </c>
      <c r="N163" s="102">
        <v>0</v>
      </c>
      <c r="O163" s="109">
        <v>0</v>
      </c>
    </row>
    <row r="164" spans="1:15" x14ac:dyDescent="0.25">
      <c r="B164" s="271" t="s">
        <v>97</v>
      </c>
      <c r="C164" s="271"/>
      <c r="D164" s="102">
        <v>15.5</v>
      </c>
      <c r="E164" s="102">
        <v>15.5</v>
      </c>
      <c r="F164" s="102">
        <v>15.5</v>
      </c>
      <c r="G164" s="102">
        <v>15.5</v>
      </c>
      <c r="H164" s="102">
        <v>15.5</v>
      </c>
      <c r="I164" s="102">
        <v>15.5</v>
      </c>
      <c r="J164" s="102">
        <v>15.5</v>
      </c>
      <c r="K164" s="130">
        <v>15.5</v>
      </c>
      <c r="L164" s="102">
        <v>15.5</v>
      </c>
      <c r="M164" s="102">
        <v>15.5</v>
      </c>
      <c r="N164" s="102">
        <v>15.5</v>
      </c>
      <c r="O164" s="109">
        <v>15.5</v>
      </c>
    </row>
    <row r="165" spans="1:15" x14ac:dyDescent="0.25">
      <c r="B165" s="271" t="s">
        <v>98</v>
      </c>
      <c r="C165" s="271"/>
      <c r="D165" s="102">
        <v>3.6</v>
      </c>
      <c r="E165" s="102">
        <v>3.6</v>
      </c>
      <c r="F165" s="102">
        <v>3.6</v>
      </c>
      <c r="G165" s="102">
        <v>3.6</v>
      </c>
      <c r="H165" s="102">
        <v>3.6</v>
      </c>
      <c r="I165" s="102">
        <v>3.6</v>
      </c>
      <c r="J165" s="102">
        <v>3.6</v>
      </c>
      <c r="K165" s="130">
        <v>3.6</v>
      </c>
      <c r="L165" s="102">
        <v>3.6</v>
      </c>
      <c r="M165" s="102">
        <v>3.6</v>
      </c>
      <c r="N165" s="102">
        <v>3.6</v>
      </c>
      <c r="O165" s="109">
        <v>3.6</v>
      </c>
    </row>
    <row r="166" spans="1:15" x14ac:dyDescent="0.25">
      <c r="B166" s="271" t="s">
        <v>99</v>
      </c>
      <c r="C166" s="271"/>
      <c r="D166" s="102"/>
      <c r="E166" s="102">
        <v>-0.54</v>
      </c>
      <c r="F166" s="102">
        <v>-0.71</v>
      </c>
      <c r="G166" s="102">
        <v>-0.9</v>
      </c>
      <c r="H166" s="102">
        <v>-1.0900000000000001</v>
      </c>
      <c r="I166" s="102">
        <v>-1.63</v>
      </c>
      <c r="J166" s="102">
        <v>-0.74</v>
      </c>
      <c r="K166" s="130">
        <v>-6.22</v>
      </c>
      <c r="L166" s="102">
        <v>-7.95</v>
      </c>
      <c r="M166" s="102">
        <v>-7.72</v>
      </c>
      <c r="N166" s="102">
        <v>-15.71</v>
      </c>
      <c r="O166" s="109">
        <v>-15</v>
      </c>
    </row>
    <row r="167" spans="1:15" x14ac:dyDescent="0.25">
      <c r="A167" s="113" t="s">
        <v>106</v>
      </c>
      <c r="B167" s="125" t="s">
        <v>107</v>
      </c>
      <c r="C167" s="125"/>
      <c r="D167" s="126">
        <v>19.029</v>
      </c>
      <c r="E167" s="126">
        <v>19.840900000000001</v>
      </c>
      <c r="F167" s="126">
        <v>20.237800000000004</v>
      </c>
      <c r="G167" s="126">
        <v>20.2349</v>
      </c>
      <c r="H167" s="126">
        <v>23.668700000000001</v>
      </c>
      <c r="I167" s="126">
        <v>26.534199999999998</v>
      </c>
      <c r="J167" s="126">
        <v>27.624700000000001</v>
      </c>
      <c r="K167" s="131">
        <v>30.124500000000001</v>
      </c>
      <c r="L167" s="126">
        <v>38.590000000000003</v>
      </c>
      <c r="M167" s="126">
        <v>37.120199999999997</v>
      </c>
      <c r="N167" s="126">
        <v>36.459036842105263</v>
      </c>
      <c r="O167" s="128">
        <v>37.885199999999998</v>
      </c>
    </row>
    <row r="168" spans="1:15" x14ac:dyDescent="0.25">
      <c r="B168" s="270">
        <v>2017</v>
      </c>
      <c r="C168" s="270"/>
      <c r="D168" s="98" t="s">
        <v>34</v>
      </c>
      <c r="E168" s="98" t="s">
        <v>35</v>
      </c>
      <c r="F168" s="98" t="s">
        <v>36</v>
      </c>
      <c r="G168" s="98" t="s">
        <v>37</v>
      </c>
      <c r="H168" s="98" t="s">
        <v>38</v>
      </c>
      <c r="I168" s="98" t="s">
        <v>39</v>
      </c>
      <c r="J168" s="98" t="s">
        <v>40</v>
      </c>
      <c r="K168" s="98" t="s">
        <v>41</v>
      </c>
      <c r="L168" s="98" t="s">
        <v>42</v>
      </c>
      <c r="M168" s="98" t="s">
        <v>43</v>
      </c>
      <c r="N168" s="98" t="s">
        <v>44</v>
      </c>
      <c r="O168" s="123" t="s">
        <v>45</v>
      </c>
    </row>
    <row r="169" spans="1:15" x14ac:dyDescent="0.25">
      <c r="B169" s="272" t="s">
        <v>84</v>
      </c>
      <c r="C169" s="272"/>
      <c r="D169" s="100">
        <v>1422</v>
      </c>
      <c r="E169" s="100">
        <v>1726</v>
      </c>
      <c r="F169" s="100">
        <v>1695</v>
      </c>
      <c r="G169" s="100">
        <v>1407</v>
      </c>
      <c r="H169" s="100">
        <v>1267</v>
      </c>
      <c r="I169" s="100">
        <v>1713</v>
      </c>
      <c r="J169" s="100">
        <v>1690</v>
      </c>
      <c r="K169" s="100">
        <v>1411</v>
      </c>
      <c r="L169" s="100">
        <v>1640</v>
      </c>
      <c r="M169" s="99">
        <v>1562</v>
      </c>
      <c r="N169" s="99">
        <v>1068</v>
      </c>
      <c r="O169" s="106">
        <v>1210</v>
      </c>
    </row>
    <row r="170" spans="1:15" x14ac:dyDescent="0.25">
      <c r="B170" s="271" t="s">
        <v>86</v>
      </c>
      <c r="C170" s="271"/>
      <c r="D170" s="102">
        <v>120</v>
      </c>
      <c r="E170" s="102">
        <v>240</v>
      </c>
      <c r="F170" s="102">
        <v>240</v>
      </c>
      <c r="G170" s="102">
        <v>240</v>
      </c>
      <c r="H170" s="102">
        <v>240</v>
      </c>
      <c r="I170" s="102">
        <v>240</v>
      </c>
      <c r="J170" s="102">
        <v>240</v>
      </c>
      <c r="K170" s="102">
        <v>240</v>
      </c>
      <c r="L170" s="102">
        <v>240</v>
      </c>
      <c r="M170" s="106">
        <v>240</v>
      </c>
      <c r="N170" s="106">
        <v>240</v>
      </c>
      <c r="O170" s="106">
        <v>240</v>
      </c>
    </row>
    <row r="171" spans="1:15" x14ac:dyDescent="0.25">
      <c r="B171" s="271" t="s">
        <v>87</v>
      </c>
      <c r="C171" s="271"/>
      <c r="D171" s="102">
        <v>512.69000000000005</v>
      </c>
      <c r="E171" s="102">
        <v>499</v>
      </c>
      <c r="F171" s="102">
        <v>486.34</v>
      </c>
      <c r="G171" s="102">
        <v>456.58</v>
      </c>
      <c r="H171" s="102">
        <v>434.27</v>
      </c>
      <c r="I171" s="102">
        <v>635.44000000000005</v>
      </c>
      <c r="J171" s="102">
        <v>668.76</v>
      </c>
      <c r="K171" s="102">
        <v>499.62</v>
      </c>
      <c r="L171" s="102">
        <v>460.87</v>
      </c>
      <c r="M171" s="106">
        <v>407.35</v>
      </c>
      <c r="N171" s="106">
        <v>380.38</v>
      </c>
      <c r="O171" s="106">
        <v>459.21</v>
      </c>
    </row>
    <row r="172" spans="1:15" x14ac:dyDescent="0.25">
      <c r="B172" s="271" t="s">
        <v>88</v>
      </c>
      <c r="C172" s="271"/>
      <c r="D172" s="102">
        <v>116.29</v>
      </c>
      <c r="E172" s="102">
        <v>38.159999999999997</v>
      </c>
      <c r="F172" s="102">
        <v>33.49</v>
      </c>
      <c r="G172" s="102">
        <v>42.96</v>
      </c>
      <c r="H172" s="102">
        <v>29.3</v>
      </c>
      <c r="I172" s="102">
        <v>27.78</v>
      </c>
      <c r="J172" s="102">
        <v>33.58</v>
      </c>
      <c r="K172" s="102">
        <v>37.19</v>
      </c>
      <c r="L172" s="102">
        <v>35.03</v>
      </c>
      <c r="M172" s="106">
        <v>32.6</v>
      </c>
      <c r="N172" s="106">
        <v>20.88</v>
      </c>
      <c r="O172" s="106">
        <v>10.19</v>
      </c>
    </row>
    <row r="173" spans="1:15" x14ac:dyDescent="0.25">
      <c r="B173" s="271" t="s">
        <v>89</v>
      </c>
      <c r="C173" s="271"/>
      <c r="D173" s="102">
        <v>4.5999999999999996</v>
      </c>
      <c r="E173" s="102">
        <v>10.4</v>
      </c>
      <c r="F173" s="102">
        <v>10.6</v>
      </c>
      <c r="G173" s="102">
        <v>8.8000000000000007</v>
      </c>
      <c r="H173" s="102">
        <v>6.8</v>
      </c>
      <c r="I173" s="102">
        <v>5.3</v>
      </c>
      <c r="J173" s="102">
        <v>5.5</v>
      </c>
      <c r="K173" s="102">
        <v>5.7</v>
      </c>
      <c r="L173" s="102">
        <v>5.6</v>
      </c>
      <c r="M173" s="106">
        <v>6.9</v>
      </c>
      <c r="N173" s="106">
        <v>6.8</v>
      </c>
      <c r="O173" s="106">
        <v>18.600000000000001</v>
      </c>
    </row>
    <row r="174" spans="1:15" x14ac:dyDescent="0.25">
      <c r="B174" s="271" t="s">
        <v>90</v>
      </c>
      <c r="C174" s="271"/>
      <c r="D174" s="102">
        <v>17.84</v>
      </c>
      <c r="E174" s="102">
        <v>21.83</v>
      </c>
      <c r="F174" s="102">
        <v>16.32</v>
      </c>
      <c r="G174" s="102">
        <v>13.82</v>
      </c>
      <c r="H174" s="102">
        <v>19.399999999999999</v>
      </c>
      <c r="I174" s="102">
        <v>101.63</v>
      </c>
      <c r="J174" s="102">
        <v>120.8</v>
      </c>
      <c r="K174" s="102">
        <v>37.82</v>
      </c>
      <c r="L174" s="102">
        <v>15.06</v>
      </c>
      <c r="M174" s="106">
        <v>13.53</v>
      </c>
      <c r="N174" s="106">
        <v>16.239999999999998</v>
      </c>
      <c r="O174" s="106">
        <v>18.559999999999999</v>
      </c>
    </row>
    <row r="175" spans="1:15" x14ac:dyDescent="0.25">
      <c r="B175" s="271" t="s">
        <v>91</v>
      </c>
      <c r="C175" s="271"/>
      <c r="D175" s="102">
        <v>14.1</v>
      </c>
      <c r="E175" s="102">
        <v>88.6</v>
      </c>
      <c r="F175" s="102">
        <v>84.7</v>
      </c>
      <c r="G175" s="102">
        <v>95.1</v>
      </c>
      <c r="H175" s="102">
        <v>130.19999999999999</v>
      </c>
      <c r="I175" s="102">
        <v>121.6</v>
      </c>
      <c r="J175" s="102">
        <v>133.1</v>
      </c>
      <c r="K175" s="102">
        <v>144.30000000000001</v>
      </c>
      <c r="L175" s="102">
        <v>144.6</v>
      </c>
      <c r="M175" s="106">
        <v>159.69999999999999</v>
      </c>
      <c r="N175" s="106">
        <v>173.3</v>
      </c>
      <c r="O175" s="106">
        <v>162.69999999999999</v>
      </c>
    </row>
    <row r="176" spans="1:15" x14ac:dyDescent="0.25">
      <c r="B176" s="271" t="s">
        <v>92</v>
      </c>
      <c r="C176" s="271"/>
      <c r="D176" s="110">
        <f>SUM(D170:D175)</f>
        <v>785.5200000000001</v>
      </c>
      <c r="E176" s="110">
        <f t="shared" ref="E176:O176" si="23">SUM(E170:E175)</f>
        <v>897.99</v>
      </c>
      <c r="F176" s="110">
        <f t="shared" si="23"/>
        <v>871.45</v>
      </c>
      <c r="G176" s="110">
        <f t="shared" si="23"/>
        <v>857.26</v>
      </c>
      <c r="H176" s="110">
        <f t="shared" si="23"/>
        <v>859.9699999999998</v>
      </c>
      <c r="I176" s="110">
        <f t="shared" si="23"/>
        <v>1131.75</v>
      </c>
      <c r="J176" s="110">
        <f t="shared" si="23"/>
        <v>1201.74</v>
      </c>
      <c r="K176" s="110">
        <f t="shared" si="23"/>
        <v>964.63000000000011</v>
      </c>
      <c r="L176" s="110">
        <f t="shared" si="23"/>
        <v>901.16</v>
      </c>
      <c r="M176" s="110">
        <f t="shared" si="23"/>
        <v>860.07999999999993</v>
      </c>
      <c r="N176" s="110">
        <f t="shared" si="23"/>
        <v>837.59999999999991</v>
      </c>
      <c r="O176" s="110">
        <f t="shared" si="23"/>
        <v>909.26</v>
      </c>
    </row>
    <row r="177" spans="1:15" x14ac:dyDescent="0.25">
      <c r="B177" s="271" t="s">
        <v>93</v>
      </c>
      <c r="C177" s="271"/>
      <c r="D177" s="102">
        <v>186.8</v>
      </c>
      <c r="E177" s="102">
        <v>188.1</v>
      </c>
      <c r="F177" s="102">
        <v>186.48</v>
      </c>
      <c r="G177" s="102">
        <v>183.86</v>
      </c>
      <c r="H177" s="102">
        <v>181.34</v>
      </c>
      <c r="I177" s="102">
        <v>217.37</v>
      </c>
      <c r="J177" s="102">
        <v>208.02</v>
      </c>
      <c r="K177" s="102">
        <v>254.95</v>
      </c>
      <c r="L177" s="102">
        <v>265.17</v>
      </c>
      <c r="M177" s="102">
        <v>300.38</v>
      </c>
      <c r="N177" s="102">
        <v>346.51</v>
      </c>
      <c r="O177" s="102">
        <v>282.68</v>
      </c>
    </row>
    <row r="178" spans="1:15" x14ac:dyDescent="0.25">
      <c r="B178" s="271" t="s">
        <v>108</v>
      </c>
      <c r="C178" s="271"/>
      <c r="D178" s="102">
        <v>0</v>
      </c>
      <c r="E178" s="102">
        <v>0</v>
      </c>
      <c r="F178" s="102">
        <v>0</v>
      </c>
      <c r="G178" s="102">
        <v>0</v>
      </c>
      <c r="H178" s="102">
        <v>0</v>
      </c>
      <c r="I178" s="102">
        <v>0</v>
      </c>
      <c r="J178" s="102">
        <v>0</v>
      </c>
      <c r="K178" s="102">
        <v>0</v>
      </c>
      <c r="L178" s="102">
        <v>0.86</v>
      </c>
      <c r="M178" s="102">
        <v>0.84</v>
      </c>
      <c r="N178" s="102">
        <v>1.04</v>
      </c>
      <c r="O178" s="102">
        <v>0.96</v>
      </c>
    </row>
    <row r="179" spans="1:15" x14ac:dyDescent="0.25">
      <c r="B179" s="271" t="s">
        <v>95</v>
      </c>
      <c r="C179" s="271"/>
      <c r="D179" s="110">
        <f>SUM(D176:D178)</f>
        <v>972.32000000000016</v>
      </c>
      <c r="E179" s="110">
        <f t="shared" ref="E179:O179" si="24">SUM(E176:E178)</f>
        <v>1086.0899999999999</v>
      </c>
      <c r="F179" s="110">
        <f t="shared" si="24"/>
        <v>1057.93</v>
      </c>
      <c r="G179" s="110">
        <f t="shared" si="24"/>
        <v>1041.1199999999999</v>
      </c>
      <c r="H179" s="110">
        <f t="shared" si="24"/>
        <v>1041.3099999999997</v>
      </c>
      <c r="I179" s="110">
        <f t="shared" si="24"/>
        <v>1349.12</v>
      </c>
      <c r="J179" s="110">
        <f t="shared" si="24"/>
        <v>1409.76</v>
      </c>
      <c r="K179" s="110">
        <f t="shared" si="24"/>
        <v>1219.5800000000002</v>
      </c>
      <c r="L179" s="110">
        <f t="shared" si="24"/>
        <v>1167.1899999999998</v>
      </c>
      <c r="M179" s="110">
        <f t="shared" si="24"/>
        <v>1161.3</v>
      </c>
      <c r="N179" s="110">
        <f t="shared" si="24"/>
        <v>1185.1499999999999</v>
      </c>
      <c r="O179" s="110">
        <f t="shared" si="24"/>
        <v>1192.9000000000001</v>
      </c>
    </row>
    <row r="180" spans="1:15" x14ac:dyDescent="0.25">
      <c r="B180" s="271" t="s">
        <v>96</v>
      </c>
      <c r="C180" s="271"/>
      <c r="D180" s="102">
        <v>15</v>
      </c>
      <c r="E180" s="102">
        <v>15</v>
      </c>
      <c r="F180" s="102">
        <v>15</v>
      </c>
      <c r="G180" s="102">
        <v>15</v>
      </c>
      <c r="H180" s="102">
        <v>15</v>
      </c>
      <c r="I180" s="102">
        <v>15</v>
      </c>
      <c r="J180" s="102">
        <v>15</v>
      </c>
      <c r="K180" s="102">
        <v>15</v>
      </c>
      <c r="L180" s="102">
        <v>15</v>
      </c>
      <c r="M180" s="102">
        <v>15</v>
      </c>
      <c r="N180" s="102">
        <v>0</v>
      </c>
      <c r="O180" s="106">
        <v>0</v>
      </c>
    </row>
    <row r="181" spans="1:15" x14ac:dyDescent="0.25">
      <c r="B181" s="271" t="s">
        <v>97</v>
      </c>
      <c r="C181" s="271"/>
      <c r="D181" s="102">
        <v>5.47</v>
      </c>
      <c r="E181" s="102">
        <v>15.5</v>
      </c>
      <c r="F181" s="102">
        <v>15.5</v>
      </c>
      <c r="G181" s="102">
        <v>15.5</v>
      </c>
      <c r="H181" s="102">
        <v>15.5</v>
      </c>
      <c r="I181" s="102">
        <v>15.5</v>
      </c>
      <c r="J181" s="102">
        <v>15.5</v>
      </c>
      <c r="K181" s="102">
        <v>15.5</v>
      </c>
      <c r="L181" s="102">
        <v>15.5</v>
      </c>
      <c r="M181" s="102">
        <v>15.5</v>
      </c>
      <c r="N181" s="102">
        <v>15.5</v>
      </c>
      <c r="O181" s="106">
        <v>15.5</v>
      </c>
    </row>
    <row r="182" spans="1:15" x14ac:dyDescent="0.25">
      <c r="A182" s="113" t="s">
        <v>106</v>
      </c>
      <c r="B182" s="271" t="s">
        <v>98</v>
      </c>
      <c r="C182" s="271"/>
      <c r="D182" s="102">
        <v>3.6</v>
      </c>
      <c r="E182" s="102">
        <v>3.6</v>
      </c>
      <c r="F182" s="102">
        <v>3.6</v>
      </c>
      <c r="G182" s="102">
        <v>3.6</v>
      </c>
      <c r="H182" s="102">
        <v>3.6</v>
      </c>
      <c r="I182" s="102">
        <v>3.6</v>
      </c>
      <c r="J182" s="102">
        <v>3.6</v>
      </c>
      <c r="K182" s="102">
        <v>3.6</v>
      </c>
      <c r="L182" s="102">
        <v>3.6</v>
      </c>
      <c r="M182" s="102">
        <v>3.6</v>
      </c>
      <c r="N182" s="102">
        <v>3.6</v>
      </c>
      <c r="O182" s="106">
        <v>3.6</v>
      </c>
    </row>
    <row r="183" spans="1:15" x14ac:dyDescent="0.25">
      <c r="B183" s="125" t="s">
        <v>107</v>
      </c>
      <c r="C183" s="125"/>
      <c r="D183" s="126">
        <v>15.906499999999996</v>
      </c>
      <c r="E183" s="126">
        <v>15.5983</v>
      </c>
      <c r="F183" s="126">
        <v>15.5237</v>
      </c>
      <c r="G183" s="126">
        <v>15.359949999999998</v>
      </c>
      <c r="H183" s="126">
        <v>15.6981</v>
      </c>
      <c r="I183" s="126">
        <v>16.116599999999998</v>
      </c>
      <c r="J183" s="126">
        <v>17.169</v>
      </c>
      <c r="K183" s="126">
        <v>17.416499999999999</v>
      </c>
      <c r="L183" s="126">
        <v>17.246500000000001</v>
      </c>
      <c r="M183" s="126">
        <v>17.4528</v>
      </c>
      <c r="N183" s="126">
        <v>17.4925</v>
      </c>
      <c r="O183" s="127">
        <v>17.700052631578945</v>
      </c>
    </row>
    <row r="184" spans="1:15" x14ac:dyDescent="0.25">
      <c r="B184" s="270">
        <v>2016</v>
      </c>
      <c r="C184" s="270"/>
      <c r="D184" s="98" t="s">
        <v>34</v>
      </c>
      <c r="E184" s="98" t="s">
        <v>35</v>
      </c>
      <c r="F184" s="98" t="s">
        <v>36</v>
      </c>
      <c r="G184" s="98" t="s">
        <v>37</v>
      </c>
      <c r="H184" s="98" t="s">
        <v>38</v>
      </c>
      <c r="I184" s="98" t="s">
        <v>39</v>
      </c>
      <c r="J184" s="98" t="s">
        <v>40</v>
      </c>
      <c r="K184" s="98" t="s">
        <v>41</v>
      </c>
      <c r="L184" s="98" t="s">
        <v>42</v>
      </c>
      <c r="M184" s="98" t="s">
        <v>43</v>
      </c>
      <c r="N184" s="98" t="s">
        <v>44</v>
      </c>
      <c r="O184" s="123" t="s">
        <v>45</v>
      </c>
    </row>
    <row r="185" spans="1:15" x14ac:dyDescent="0.25">
      <c r="B185" s="272" t="s">
        <v>84</v>
      </c>
      <c r="C185" s="272"/>
      <c r="D185" s="100">
        <v>1964</v>
      </c>
      <c r="E185" s="100">
        <v>2658</v>
      </c>
      <c r="F185" s="100">
        <v>2071</v>
      </c>
      <c r="G185" s="100">
        <v>1708</v>
      </c>
      <c r="H185" s="100">
        <v>1455</v>
      </c>
      <c r="I185" s="100">
        <v>2294</v>
      </c>
      <c r="J185" s="100">
        <v>1882</v>
      </c>
      <c r="K185" s="100">
        <v>1643</v>
      </c>
      <c r="L185" s="100">
        <v>1337</v>
      </c>
      <c r="M185" s="99">
        <v>1163</v>
      </c>
      <c r="N185" s="99">
        <v>1144</v>
      </c>
      <c r="O185" s="106">
        <v>1440</v>
      </c>
    </row>
    <row r="186" spans="1:15" x14ac:dyDescent="0.25">
      <c r="B186" s="271" t="s">
        <v>86</v>
      </c>
      <c r="C186" s="271"/>
      <c r="D186" s="102">
        <v>120</v>
      </c>
      <c r="E186" s="102">
        <v>120</v>
      </c>
      <c r="F186" s="102">
        <v>120</v>
      </c>
      <c r="G186" s="102">
        <v>120</v>
      </c>
      <c r="H186" s="102">
        <v>120</v>
      </c>
      <c r="I186" s="102">
        <v>120</v>
      </c>
      <c r="J186" s="102">
        <v>120</v>
      </c>
      <c r="K186" s="102">
        <v>120</v>
      </c>
      <c r="L186" s="102">
        <v>120</v>
      </c>
      <c r="M186" s="106">
        <v>120</v>
      </c>
      <c r="N186" s="106">
        <v>120</v>
      </c>
      <c r="O186" s="106">
        <v>120</v>
      </c>
    </row>
    <row r="187" spans="1:15" x14ac:dyDescent="0.25">
      <c r="B187" s="271" t="s">
        <v>87</v>
      </c>
      <c r="C187" s="271"/>
      <c r="D187" s="102">
        <v>255.8</v>
      </c>
      <c r="E187" s="102">
        <v>346.9</v>
      </c>
      <c r="F187" s="102">
        <v>290.89999999999998</v>
      </c>
      <c r="G187" s="102">
        <v>447.2</v>
      </c>
      <c r="H187" s="102">
        <v>456.09</v>
      </c>
      <c r="I187" s="102">
        <v>536.99</v>
      </c>
      <c r="J187" s="102">
        <v>698.29</v>
      </c>
      <c r="K187" s="102">
        <v>537.33000000000004</v>
      </c>
      <c r="L187" s="102">
        <v>456.03</v>
      </c>
      <c r="M187" s="106">
        <v>432.21</v>
      </c>
      <c r="N187" s="106">
        <v>445.7</v>
      </c>
      <c r="O187" s="106">
        <v>522.88</v>
      </c>
    </row>
    <row r="188" spans="1:15" x14ac:dyDescent="0.25">
      <c r="B188" s="271" t="s">
        <v>88</v>
      </c>
      <c r="C188" s="271"/>
      <c r="D188" s="102">
        <v>66.900000000000006</v>
      </c>
      <c r="E188" s="102">
        <v>56.3</v>
      </c>
      <c r="F188" s="102">
        <v>117.4</v>
      </c>
      <c r="G188" s="102">
        <v>181.8</v>
      </c>
      <c r="H188" s="102">
        <v>225.78</v>
      </c>
      <c r="I188" s="102">
        <v>255.54</v>
      </c>
      <c r="J188" s="102">
        <v>162.09</v>
      </c>
      <c r="K188" s="102">
        <v>153.41</v>
      </c>
      <c r="L188" s="102">
        <v>171.39</v>
      </c>
      <c r="M188" s="106">
        <v>138.62</v>
      </c>
      <c r="N188" s="106">
        <v>126.81</v>
      </c>
      <c r="O188" s="106">
        <v>130.99</v>
      </c>
    </row>
    <row r="189" spans="1:15" x14ac:dyDescent="0.25">
      <c r="B189" s="271" t="s">
        <v>89</v>
      </c>
      <c r="C189" s="271"/>
      <c r="D189" s="102">
        <v>3.1</v>
      </c>
      <c r="E189" s="102">
        <v>3.2</v>
      </c>
      <c r="F189" s="102">
        <v>3.5</v>
      </c>
      <c r="G189" s="102">
        <v>2.5</v>
      </c>
      <c r="H189" s="102">
        <v>2.0099999999999998</v>
      </c>
      <c r="I189" s="102">
        <v>3.09</v>
      </c>
      <c r="J189" s="102">
        <v>3.19</v>
      </c>
      <c r="K189" s="102">
        <v>4.2</v>
      </c>
      <c r="L189" s="102">
        <v>5.0999999999999996</v>
      </c>
      <c r="M189" s="106">
        <v>4.0999999999999996</v>
      </c>
      <c r="N189" s="106">
        <v>4.3</v>
      </c>
      <c r="O189" s="106">
        <v>4.5999999999999996</v>
      </c>
    </row>
    <row r="190" spans="1:15" x14ac:dyDescent="0.25">
      <c r="B190" s="271" t="s">
        <v>90</v>
      </c>
      <c r="C190" s="271"/>
      <c r="D190" s="102">
        <v>16.399999999999999</v>
      </c>
      <c r="E190" s="102">
        <v>18.2</v>
      </c>
      <c r="F190" s="102">
        <v>14.4</v>
      </c>
      <c r="G190" s="102">
        <v>12.1</v>
      </c>
      <c r="H190" s="102">
        <v>90.17</v>
      </c>
      <c r="I190" s="102">
        <v>130.58000000000001</v>
      </c>
      <c r="J190" s="102">
        <v>147.88999999999999</v>
      </c>
      <c r="K190" s="102">
        <v>61.83</v>
      </c>
      <c r="L190" s="102">
        <v>29.28</v>
      </c>
      <c r="M190" s="106">
        <v>12.03</v>
      </c>
      <c r="N190" s="106">
        <v>15.76</v>
      </c>
      <c r="O190" s="106">
        <v>17.37</v>
      </c>
    </row>
    <row r="191" spans="1:15" x14ac:dyDescent="0.25">
      <c r="B191" s="271" t="s">
        <v>91</v>
      </c>
      <c r="C191" s="271"/>
      <c r="D191" s="102">
        <v>11</v>
      </c>
      <c r="E191" s="102">
        <v>11</v>
      </c>
      <c r="F191" s="102">
        <v>12.8</v>
      </c>
      <c r="G191" s="102">
        <v>13.9</v>
      </c>
      <c r="H191" s="102">
        <v>12.8</v>
      </c>
      <c r="I191" s="102">
        <v>12.18</v>
      </c>
      <c r="J191" s="102">
        <v>12.69</v>
      </c>
      <c r="K191" s="102">
        <v>14.3</v>
      </c>
      <c r="L191" s="102">
        <v>14.1</v>
      </c>
      <c r="M191" s="106">
        <v>14.9</v>
      </c>
      <c r="N191" s="106">
        <v>14.8</v>
      </c>
      <c r="O191" s="106">
        <v>13.8</v>
      </c>
    </row>
    <row r="192" spans="1:15" x14ac:dyDescent="0.25">
      <c r="B192" s="271" t="s">
        <v>109</v>
      </c>
      <c r="C192" s="271"/>
      <c r="D192" s="110">
        <f>SUM(D186:D191)</f>
        <v>473.20000000000005</v>
      </c>
      <c r="E192" s="110">
        <f t="shared" ref="E192:O192" si="25">SUM(E186:E191)</f>
        <v>555.6</v>
      </c>
      <c r="F192" s="110">
        <f t="shared" si="25"/>
        <v>558.99999999999989</v>
      </c>
      <c r="G192" s="110">
        <f t="shared" si="25"/>
        <v>777.5</v>
      </c>
      <c r="H192" s="110">
        <f t="shared" si="25"/>
        <v>906.8499999999998</v>
      </c>
      <c r="I192" s="110">
        <f t="shared" si="25"/>
        <v>1058.3800000000001</v>
      </c>
      <c r="J192" s="110">
        <f t="shared" si="25"/>
        <v>1144.1500000000001</v>
      </c>
      <c r="K192" s="110">
        <f t="shared" si="25"/>
        <v>891.07</v>
      </c>
      <c r="L192" s="110">
        <f t="shared" si="25"/>
        <v>795.9</v>
      </c>
      <c r="M192" s="110">
        <f t="shared" si="25"/>
        <v>721.86</v>
      </c>
      <c r="N192" s="110">
        <f t="shared" si="25"/>
        <v>727.36999999999989</v>
      </c>
      <c r="O192" s="110">
        <f t="shared" si="25"/>
        <v>809.64</v>
      </c>
    </row>
    <row r="193" spans="1:15" x14ac:dyDescent="0.25">
      <c r="B193" s="271" t="s">
        <v>110</v>
      </c>
      <c r="C193" s="271"/>
      <c r="D193" s="102">
        <v>0</v>
      </c>
      <c r="E193" s="102">
        <v>0</v>
      </c>
      <c r="F193" s="102">
        <v>0</v>
      </c>
      <c r="G193" s="102">
        <v>0</v>
      </c>
      <c r="H193" s="102">
        <v>0</v>
      </c>
      <c r="I193" s="102">
        <v>0</v>
      </c>
      <c r="J193" s="102">
        <v>0</v>
      </c>
      <c r="K193" s="102">
        <v>0</v>
      </c>
      <c r="L193" s="102">
        <v>0</v>
      </c>
      <c r="M193" s="102">
        <v>0</v>
      </c>
      <c r="N193" s="102">
        <v>0</v>
      </c>
      <c r="O193" s="102">
        <v>0</v>
      </c>
    </row>
    <row r="194" spans="1:15" x14ac:dyDescent="0.25">
      <c r="B194" s="271" t="s">
        <v>93</v>
      </c>
      <c r="C194" s="271"/>
      <c r="D194" s="102">
        <v>245.5</v>
      </c>
      <c r="E194" s="102">
        <v>247.6</v>
      </c>
      <c r="F194" s="102">
        <v>249.5</v>
      </c>
      <c r="G194" s="102">
        <v>193.3</v>
      </c>
      <c r="H194" s="102">
        <v>197.97</v>
      </c>
      <c r="I194" s="102">
        <v>200.29</v>
      </c>
      <c r="J194" s="102">
        <v>202.11</v>
      </c>
      <c r="K194" s="102">
        <v>197.76</v>
      </c>
      <c r="L194" s="102">
        <v>212.49</v>
      </c>
      <c r="M194" s="102">
        <v>182.08</v>
      </c>
      <c r="N194" s="102">
        <v>191.13</v>
      </c>
      <c r="O194" s="102">
        <v>184.07</v>
      </c>
    </row>
    <row r="195" spans="1:15" x14ac:dyDescent="0.25">
      <c r="B195" s="271" t="s">
        <v>111</v>
      </c>
      <c r="C195" s="271"/>
      <c r="D195" s="110">
        <f>SUM(D192:D194)</f>
        <v>718.7</v>
      </c>
      <c r="E195" s="110">
        <f t="shared" ref="E195:O195" si="26">SUM(E192:E194)</f>
        <v>803.2</v>
      </c>
      <c r="F195" s="110">
        <f t="shared" si="26"/>
        <v>808.49999999999989</v>
      </c>
      <c r="G195" s="110">
        <f t="shared" si="26"/>
        <v>970.8</v>
      </c>
      <c r="H195" s="110">
        <f t="shared" si="26"/>
        <v>1104.8199999999997</v>
      </c>
      <c r="I195" s="110">
        <f t="shared" si="26"/>
        <v>1258.67</v>
      </c>
      <c r="J195" s="110">
        <f t="shared" si="26"/>
        <v>1346.2600000000002</v>
      </c>
      <c r="K195" s="110">
        <f t="shared" si="26"/>
        <v>1088.83</v>
      </c>
      <c r="L195" s="110">
        <f t="shared" si="26"/>
        <v>1008.39</v>
      </c>
      <c r="M195" s="110">
        <f t="shared" si="26"/>
        <v>903.94</v>
      </c>
      <c r="N195" s="110">
        <f t="shared" si="26"/>
        <v>918.49999999999989</v>
      </c>
      <c r="O195" s="110">
        <f t="shared" si="26"/>
        <v>993.71</v>
      </c>
    </row>
    <row r="196" spans="1:15" x14ac:dyDescent="0.25">
      <c r="B196" s="271" t="s">
        <v>96</v>
      </c>
      <c r="C196" s="271"/>
      <c r="D196" s="102">
        <v>15</v>
      </c>
      <c r="E196" s="102">
        <v>15</v>
      </c>
      <c r="F196" s="102">
        <v>15</v>
      </c>
      <c r="G196" s="102">
        <v>15</v>
      </c>
      <c r="H196" s="102">
        <v>15</v>
      </c>
      <c r="I196" s="102">
        <v>15</v>
      </c>
      <c r="J196" s="102">
        <v>15</v>
      </c>
      <c r="K196" s="102">
        <v>15</v>
      </c>
      <c r="L196" s="102">
        <v>15</v>
      </c>
      <c r="M196" s="102">
        <v>15</v>
      </c>
      <c r="N196" s="102">
        <v>15</v>
      </c>
      <c r="O196" s="102">
        <v>15</v>
      </c>
    </row>
    <row r="197" spans="1:15" x14ac:dyDescent="0.25">
      <c r="A197" s="113" t="s">
        <v>106</v>
      </c>
      <c r="B197" s="271" t="s">
        <v>97</v>
      </c>
      <c r="C197" s="271"/>
      <c r="D197" s="102">
        <v>5.47</v>
      </c>
      <c r="E197" s="102">
        <v>5.47</v>
      </c>
      <c r="F197" s="102">
        <v>5.47</v>
      </c>
      <c r="G197" s="102">
        <v>5.47</v>
      </c>
      <c r="H197" s="102">
        <v>5.47</v>
      </c>
      <c r="I197" s="102">
        <v>5.47</v>
      </c>
      <c r="J197" s="102">
        <v>5.47</v>
      </c>
      <c r="K197" s="102">
        <v>5.47</v>
      </c>
      <c r="L197" s="102">
        <v>5.47</v>
      </c>
      <c r="M197" s="102">
        <v>5.47</v>
      </c>
      <c r="N197" s="102">
        <v>5.47</v>
      </c>
      <c r="O197" s="106">
        <v>5.47</v>
      </c>
    </row>
    <row r="198" spans="1:15" x14ac:dyDescent="0.25">
      <c r="B198" s="271" t="s">
        <v>98</v>
      </c>
      <c r="C198" s="271"/>
      <c r="D198" s="102">
        <v>3.6</v>
      </c>
      <c r="E198" s="102">
        <v>3.6</v>
      </c>
      <c r="F198" s="102">
        <v>3.6</v>
      </c>
      <c r="G198" s="102">
        <v>3.6</v>
      </c>
      <c r="H198" s="102">
        <v>3.6</v>
      </c>
      <c r="I198" s="102">
        <v>3.6</v>
      </c>
      <c r="J198" s="102">
        <v>3.6</v>
      </c>
      <c r="K198" s="102">
        <v>3.6</v>
      </c>
      <c r="L198" s="102">
        <v>3.6</v>
      </c>
      <c r="M198" s="102">
        <v>3.6</v>
      </c>
      <c r="N198" s="102">
        <v>3.6</v>
      </c>
      <c r="O198" s="106">
        <v>3.6</v>
      </c>
    </row>
    <row r="199" spans="1:15" x14ac:dyDescent="0.25">
      <c r="B199" s="125" t="s">
        <v>107</v>
      </c>
      <c r="C199" s="125"/>
      <c r="D199" s="126">
        <v>13.6548</v>
      </c>
      <c r="E199" s="126">
        <v>14.81455789473684</v>
      </c>
      <c r="F199" s="126">
        <v>14.961490476190477</v>
      </c>
      <c r="G199" s="126">
        <v>14.409538095238098</v>
      </c>
      <c r="H199" s="126">
        <v>14.137723809523809</v>
      </c>
      <c r="I199" s="126">
        <v>14.140749999999997</v>
      </c>
      <c r="J199" s="126">
        <v>14.909384999999997</v>
      </c>
      <c r="K199" s="126">
        <v>14.849809090909089</v>
      </c>
      <c r="L199" s="126">
        <v>15.100736363636367</v>
      </c>
      <c r="M199" s="126">
        <v>15.180995000000005</v>
      </c>
      <c r="N199" s="126">
        <v>15.33990476190476</v>
      </c>
      <c r="O199" s="127">
        <v>15.829599999999999</v>
      </c>
    </row>
    <row r="200" spans="1:15" x14ac:dyDescent="0.25">
      <c r="B200" s="270">
        <v>2015</v>
      </c>
      <c r="C200" s="270"/>
      <c r="D200" s="98" t="s">
        <v>34</v>
      </c>
      <c r="E200" s="98" t="s">
        <v>35</v>
      </c>
      <c r="F200" s="98" t="s">
        <v>36</v>
      </c>
      <c r="G200" s="98" t="s">
        <v>37</v>
      </c>
      <c r="H200" s="98" t="s">
        <v>38</v>
      </c>
      <c r="I200" s="98" t="s">
        <v>39</v>
      </c>
      <c r="J200" s="98" t="s">
        <v>40</v>
      </c>
      <c r="K200" s="120" t="s">
        <v>41</v>
      </c>
      <c r="L200" s="98" t="s">
        <v>42</v>
      </c>
      <c r="M200" s="98" t="s">
        <v>43</v>
      </c>
      <c r="N200" s="98" t="s">
        <v>44</v>
      </c>
      <c r="O200" s="123" t="s">
        <v>45</v>
      </c>
    </row>
    <row r="201" spans="1:15" x14ac:dyDescent="0.25">
      <c r="B201" s="272" t="s">
        <v>84</v>
      </c>
      <c r="C201" s="272"/>
      <c r="D201" s="100">
        <v>1100</v>
      </c>
      <c r="E201" s="100">
        <v>1400</v>
      </c>
      <c r="F201" s="100">
        <v>1576</v>
      </c>
      <c r="G201" s="100">
        <v>1560</v>
      </c>
      <c r="H201" s="100">
        <v>1643</v>
      </c>
      <c r="I201" s="100">
        <v>1594</v>
      </c>
      <c r="J201" s="100">
        <v>1416</v>
      </c>
      <c r="K201" s="100">
        <v>1137</v>
      </c>
      <c r="L201" s="100">
        <v>1342</v>
      </c>
      <c r="M201" s="100">
        <v>1397</v>
      </c>
      <c r="N201" s="100">
        <v>1172</v>
      </c>
      <c r="O201" s="102">
        <v>1385</v>
      </c>
    </row>
    <row r="202" spans="1:15" x14ac:dyDescent="0.25">
      <c r="B202" s="271" t="s">
        <v>86</v>
      </c>
      <c r="C202" s="271"/>
      <c r="D202" s="102">
        <v>120</v>
      </c>
      <c r="E202" s="102">
        <v>120</v>
      </c>
      <c r="F202" s="102">
        <v>120</v>
      </c>
      <c r="G202" s="102">
        <v>120</v>
      </c>
      <c r="H202" s="102">
        <v>120</v>
      </c>
      <c r="I202" s="102">
        <v>120</v>
      </c>
      <c r="J202" s="102">
        <v>120</v>
      </c>
      <c r="K202" s="102">
        <v>120</v>
      </c>
      <c r="L202" s="102">
        <v>120</v>
      </c>
      <c r="M202" s="102">
        <v>120</v>
      </c>
      <c r="N202" s="102">
        <v>120</v>
      </c>
      <c r="O202" s="102">
        <v>120</v>
      </c>
    </row>
    <row r="203" spans="1:15" x14ac:dyDescent="0.25">
      <c r="B203" s="271" t="s">
        <v>87</v>
      </c>
      <c r="C203" s="271"/>
      <c r="D203" s="102">
        <v>177.9</v>
      </c>
      <c r="E203" s="102">
        <v>216.5</v>
      </c>
      <c r="F203" s="102">
        <v>219</v>
      </c>
      <c r="G203" s="102">
        <v>167.1</v>
      </c>
      <c r="H203" s="102">
        <v>280.89999999999998</v>
      </c>
      <c r="I203" s="102">
        <v>423</v>
      </c>
      <c r="J203" s="102">
        <v>368.5</v>
      </c>
      <c r="K203" s="102">
        <v>219.6</v>
      </c>
      <c r="L203" s="102">
        <v>221.9</v>
      </c>
      <c r="M203" s="102">
        <v>239.7</v>
      </c>
      <c r="N203" s="102">
        <v>156.6</v>
      </c>
      <c r="O203" s="102">
        <v>186.8</v>
      </c>
    </row>
    <row r="204" spans="1:15" x14ac:dyDescent="0.25">
      <c r="B204" s="271" t="s">
        <v>88</v>
      </c>
      <c r="C204" s="271"/>
      <c r="D204" s="102">
        <v>53</v>
      </c>
      <c r="E204" s="102">
        <v>52.8</v>
      </c>
      <c r="F204" s="102">
        <v>54.2</v>
      </c>
      <c r="G204" s="102">
        <v>47.7</v>
      </c>
      <c r="H204" s="102">
        <v>60.7</v>
      </c>
      <c r="I204" s="102">
        <v>38.1</v>
      </c>
      <c r="J204" s="102">
        <v>73.2</v>
      </c>
      <c r="K204" s="102">
        <v>114.6</v>
      </c>
      <c r="L204" s="102">
        <v>109.5</v>
      </c>
      <c r="M204" s="102">
        <v>111.9</v>
      </c>
      <c r="N204" s="102">
        <v>108.7</v>
      </c>
      <c r="O204" s="102">
        <v>96.3</v>
      </c>
    </row>
    <row r="205" spans="1:15" x14ac:dyDescent="0.25">
      <c r="B205" s="271" t="s">
        <v>89</v>
      </c>
      <c r="C205" s="271"/>
      <c r="D205" s="102">
        <v>4.0999999999999996</v>
      </c>
      <c r="E205" s="102">
        <v>3.7</v>
      </c>
      <c r="F205" s="102">
        <v>3.1</v>
      </c>
      <c r="G205" s="102">
        <v>3</v>
      </c>
      <c r="H205" s="102">
        <v>2.4</v>
      </c>
      <c r="I205" s="102">
        <v>3.1</v>
      </c>
      <c r="J205" s="102">
        <v>2.9</v>
      </c>
      <c r="K205" s="102">
        <v>3.3</v>
      </c>
      <c r="L205" s="102">
        <v>3.1</v>
      </c>
      <c r="M205" s="102">
        <v>3.1</v>
      </c>
      <c r="N205" s="102">
        <v>3.7</v>
      </c>
      <c r="O205" s="102">
        <v>3.9</v>
      </c>
    </row>
    <row r="206" spans="1:15" x14ac:dyDescent="0.25">
      <c r="B206" s="271" t="s">
        <v>90</v>
      </c>
      <c r="C206" s="271"/>
      <c r="D206" s="102">
        <v>5.2</v>
      </c>
      <c r="E206" s="102">
        <v>5.0999999999999996</v>
      </c>
      <c r="F206" s="102">
        <v>5</v>
      </c>
      <c r="G206" s="102">
        <v>10.7</v>
      </c>
      <c r="H206" s="102">
        <v>36.799999999999997</v>
      </c>
      <c r="I206" s="102">
        <v>103.8</v>
      </c>
      <c r="J206" s="102">
        <v>91</v>
      </c>
      <c r="K206" s="102">
        <v>47.9</v>
      </c>
      <c r="L206" s="102">
        <v>33.5</v>
      </c>
      <c r="M206" s="102">
        <v>38.5</v>
      </c>
      <c r="N206" s="102">
        <v>14.6</v>
      </c>
      <c r="O206" s="102">
        <v>16.2</v>
      </c>
    </row>
    <row r="207" spans="1:15" x14ac:dyDescent="0.25">
      <c r="B207" s="271" t="s">
        <v>91</v>
      </c>
      <c r="C207" s="271"/>
      <c r="D207" s="102">
        <v>10.3</v>
      </c>
      <c r="E207" s="102">
        <v>10</v>
      </c>
      <c r="F207" s="102">
        <v>10</v>
      </c>
      <c r="G207" s="102">
        <v>10.1</v>
      </c>
      <c r="H207" s="102">
        <v>10.3</v>
      </c>
      <c r="I207" s="102">
        <v>10.8</v>
      </c>
      <c r="J207" s="102">
        <v>10.3</v>
      </c>
      <c r="K207" s="102">
        <v>10.7</v>
      </c>
      <c r="L207" s="102">
        <v>12.6</v>
      </c>
      <c r="M207" s="102">
        <v>12.3</v>
      </c>
      <c r="N207" s="102">
        <v>12.3</v>
      </c>
      <c r="O207" s="102">
        <v>10.4</v>
      </c>
    </row>
    <row r="208" spans="1:15" x14ac:dyDescent="0.25">
      <c r="B208" s="271" t="s">
        <v>109</v>
      </c>
      <c r="C208" s="271"/>
      <c r="D208" s="110">
        <f>SUM(D202:D207)</f>
        <v>370.5</v>
      </c>
      <c r="E208" s="110">
        <f t="shared" ref="E208:O208" si="27">SUM(E202:E207)</f>
        <v>408.1</v>
      </c>
      <c r="F208" s="110">
        <f t="shared" si="27"/>
        <v>411.3</v>
      </c>
      <c r="G208" s="110">
        <f t="shared" si="27"/>
        <v>358.6</v>
      </c>
      <c r="H208" s="110">
        <f t="shared" si="27"/>
        <v>511.09999999999997</v>
      </c>
      <c r="I208" s="110">
        <f t="shared" si="27"/>
        <v>698.8</v>
      </c>
      <c r="J208" s="110">
        <f t="shared" si="27"/>
        <v>665.9</v>
      </c>
      <c r="K208" s="110">
        <f t="shared" si="27"/>
        <v>516.1</v>
      </c>
      <c r="L208" s="110">
        <f t="shared" si="27"/>
        <v>500.6</v>
      </c>
      <c r="M208" s="110">
        <f t="shared" si="27"/>
        <v>525.5</v>
      </c>
      <c r="N208" s="110">
        <f t="shared" si="27"/>
        <v>415.90000000000003</v>
      </c>
      <c r="O208" s="110">
        <f t="shared" si="27"/>
        <v>433.59999999999997</v>
      </c>
    </row>
    <row r="209" spans="1:15" x14ac:dyDescent="0.25">
      <c r="A209" s="113" t="s">
        <v>106</v>
      </c>
      <c r="B209" s="271" t="s">
        <v>110</v>
      </c>
      <c r="C209" s="271"/>
      <c r="D209" s="102">
        <v>0</v>
      </c>
      <c r="E209" s="102">
        <v>0</v>
      </c>
      <c r="F209" s="102">
        <v>0</v>
      </c>
      <c r="G209" s="102">
        <v>0</v>
      </c>
      <c r="H209" s="102">
        <v>0</v>
      </c>
      <c r="I209" s="102">
        <v>0</v>
      </c>
      <c r="J209" s="102">
        <v>0</v>
      </c>
      <c r="K209" s="102">
        <v>0</v>
      </c>
      <c r="L209" s="102">
        <v>0</v>
      </c>
      <c r="M209" s="102">
        <v>0</v>
      </c>
      <c r="N209" s="102">
        <v>0</v>
      </c>
      <c r="O209" s="102">
        <v>0</v>
      </c>
    </row>
    <row r="210" spans="1:15" x14ac:dyDescent="0.25">
      <c r="B210" s="271" t="s">
        <v>93</v>
      </c>
      <c r="C210" s="271"/>
      <c r="D210" s="102">
        <v>78.900000000000006</v>
      </c>
      <c r="E210" s="102">
        <v>105.1</v>
      </c>
      <c r="F210" s="102">
        <v>104.2</v>
      </c>
      <c r="G210" s="102">
        <v>115.9</v>
      </c>
      <c r="H210" s="102">
        <v>112.8</v>
      </c>
      <c r="I210" s="102">
        <v>109.5</v>
      </c>
      <c r="J210" s="102">
        <v>116.4</v>
      </c>
      <c r="K210" s="102">
        <v>115.3</v>
      </c>
      <c r="L210" s="102">
        <v>116.4</v>
      </c>
      <c r="M210" s="102">
        <v>120.3</v>
      </c>
      <c r="N210" s="102">
        <v>147.6</v>
      </c>
      <c r="O210" s="102">
        <v>181.8</v>
      </c>
    </row>
    <row r="211" spans="1:15" x14ac:dyDescent="0.25">
      <c r="B211" s="271" t="s">
        <v>111</v>
      </c>
      <c r="C211" s="271"/>
      <c r="D211" s="110">
        <f>SUM(D208:D210)</f>
        <v>449.4</v>
      </c>
      <c r="E211" s="110">
        <f t="shared" ref="E211:O211" si="28">SUM(E208:E210)</f>
        <v>513.20000000000005</v>
      </c>
      <c r="F211" s="110">
        <f t="shared" si="28"/>
        <v>515.5</v>
      </c>
      <c r="G211" s="110">
        <f t="shared" si="28"/>
        <v>474.5</v>
      </c>
      <c r="H211" s="110">
        <f t="shared" si="28"/>
        <v>623.9</v>
      </c>
      <c r="I211" s="110">
        <f t="shared" si="28"/>
        <v>808.3</v>
      </c>
      <c r="J211" s="110">
        <f t="shared" si="28"/>
        <v>782.3</v>
      </c>
      <c r="K211" s="110">
        <f t="shared" si="28"/>
        <v>631.4</v>
      </c>
      <c r="L211" s="110">
        <f t="shared" si="28"/>
        <v>617</v>
      </c>
      <c r="M211" s="110">
        <f t="shared" si="28"/>
        <v>645.79999999999995</v>
      </c>
      <c r="N211" s="110">
        <f t="shared" si="28"/>
        <v>563.5</v>
      </c>
      <c r="O211" s="110">
        <f t="shared" si="28"/>
        <v>615.4</v>
      </c>
    </row>
    <row r="212" spans="1:15" x14ac:dyDescent="0.25">
      <c r="B212" s="271" t="s">
        <v>96</v>
      </c>
      <c r="C212" s="271"/>
      <c r="D212" s="102">
        <v>15</v>
      </c>
      <c r="E212" s="102">
        <v>15</v>
      </c>
      <c r="F212" s="102">
        <v>15</v>
      </c>
      <c r="G212" s="102">
        <v>15</v>
      </c>
      <c r="H212" s="102">
        <v>15</v>
      </c>
      <c r="I212" s="102">
        <v>15</v>
      </c>
      <c r="J212" s="102">
        <v>15</v>
      </c>
      <c r="K212" s="102">
        <v>15</v>
      </c>
      <c r="L212" s="102">
        <v>15</v>
      </c>
      <c r="M212" s="102">
        <v>15</v>
      </c>
      <c r="N212" s="102">
        <v>15</v>
      </c>
      <c r="O212" s="102">
        <v>15</v>
      </c>
    </row>
    <row r="213" spans="1:15" x14ac:dyDescent="0.25">
      <c r="B213" s="271" t="s">
        <v>97</v>
      </c>
      <c r="C213" s="271"/>
      <c r="D213" s="102">
        <v>5.47</v>
      </c>
      <c r="E213" s="102">
        <v>5.47</v>
      </c>
      <c r="F213" s="102">
        <v>5.47</v>
      </c>
      <c r="G213" s="102">
        <v>5.47</v>
      </c>
      <c r="H213" s="102">
        <v>5.47</v>
      </c>
      <c r="I213" s="102">
        <v>5.47</v>
      </c>
      <c r="J213" s="102">
        <v>5.47</v>
      </c>
      <c r="K213" s="102">
        <v>5.47</v>
      </c>
      <c r="L213" s="102">
        <v>5.47</v>
      </c>
      <c r="M213" s="102">
        <v>5.47</v>
      </c>
      <c r="N213" s="102">
        <v>5.47</v>
      </c>
      <c r="O213" s="102">
        <v>5.47</v>
      </c>
    </row>
    <row r="214" spans="1:15" x14ac:dyDescent="0.25">
      <c r="B214" s="271" t="s">
        <v>98</v>
      </c>
      <c r="C214" s="271"/>
      <c r="D214" s="102">
        <v>3.6</v>
      </c>
      <c r="E214" s="102">
        <v>3.6</v>
      </c>
      <c r="F214" s="102">
        <v>3.6</v>
      </c>
      <c r="G214" s="102">
        <v>3.6</v>
      </c>
      <c r="H214" s="102">
        <v>3.6</v>
      </c>
      <c r="I214" s="102">
        <v>3.6</v>
      </c>
      <c r="J214" s="102">
        <v>3.6</v>
      </c>
      <c r="K214" s="102">
        <v>3.6</v>
      </c>
      <c r="L214" s="102">
        <v>3.6</v>
      </c>
      <c r="M214" s="102">
        <v>3.6</v>
      </c>
      <c r="N214" s="102">
        <v>3.6</v>
      </c>
      <c r="O214" s="102">
        <v>3.6</v>
      </c>
    </row>
    <row r="215" spans="1:15" x14ac:dyDescent="0.25">
      <c r="B215" s="125" t="s">
        <v>107</v>
      </c>
      <c r="C215" s="125"/>
      <c r="D215" s="126">
        <v>8.6023809523809547</v>
      </c>
      <c r="E215" s="126">
        <v>8.6858555555555554</v>
      </c>
      <c r="F215" s="126">
        <v>8.7789699999999993</v>
      </c>
      <c r="G215" s="126">
        <v>8.8657399999999988</v>
      </c>
      <c r="H215" s="126">
        <v>8.9486894736842117</v>
      </c>
      <c r="I215" s="126">
        <v>9.0416409090909085</v>
      </c>
      <c r="J215" s="126">
        <v>9.142495454545454</v>
      </c>
      <c r="K215" s="126">
        <v>9.2432649999999974</v>
      </c>
      <c r="L215" s="126">
        <v>9.3652363636363631</v>
      </c>
      <c r="M215" s="126">
        <v>9.4895999999999994</v>
      </c>
      <c r="N215" s="126">
        <v>9.6272263157894731</v>
      </c>
      <c r="O215" s="127">
        <v>11.4278</v>
      </c>
    </row>
    <row r="216" spans="1:15" x14ac:dyDescent="0.25">
      <c r="B216" s="270">
        <v>2014</v>
      </c>
      <c r="C216" s="270"/>
      <c r="D216" s="98" t="s">
        <v>34</v>
      </c>
      <c r="E216" s="98" t="s">
        <v>35</v>
      </c>
      <c r="F216" s="98" t="s">
        <v>36</v>
      </c>
      <c r="G216" s="98" t="s">
        <v>37</v>
      </c>
      <c r="H216" s="98" t="s">
        <v>38</v>
      </c>
      <c r="I216" s="98" t="s">
        <v>39</v>
      </c>
      <c r="J216" s="120" t="s">
        <v>40</v>
      </c>
      <c r="K216" s="98" t="s">
        <v>41</v>
      </c>
      <c r="L216" s="98" t="s">
        <v>42</v>
      </c>
      <c r="M216" s="98" t="s">
        <v>43</v>
      </c>
      <c r="N216" s="98" t="s">
        <v>44</v>
      </c>
      <c r="O216" s="123" t="s">
        <v>45</v>
      </c>
    </row>
    <row r="217" spans="1:15" x14ac:dyDescent="0.25">
      <c r="B217" s="272" t="s">
        <v>84</v>
      </c>
      <c r="C217" s="272"/>
      <c r="D217" s="100">
        <v>1275</v>
      </c>
      <c r="E217" s="100">
        <v>1024</v>
      </c>
      <c r="F217" s="100">
        <v>820</v>
      </c>
      <c r="G217" s="100">
        <v>1189</v>
      </c>
      <c r="H217" s="100">
        <v>1511</v>
      </c>
      <c r="I217" s="100">
        <v>1635</v>
      </c>
      <c r="J217" s="100">
        <v>1409</v>
      </c>
      <c r="K217" s="100">
        <v>1023</v>
      </c>
      <c r="L217" s="100">
        <v>1203</v>
      </c>
      <c r="M217" s="100">
        <v>1215</v>
      </c>
      <c r="N217" s="100">
        <v>1156</v>
      </c>
      <c r="O217" s="102">
        <v>1130</v>
      </c>
    </row>
    <row r="218" spans="1:15" x14ac:dyDescent="0.25">
      <c r="B218" s="271" t="s">
        <v>86</v>
      </c>
      <c r="C218" s="271"/>
      <c r="D218" s="102">
        <v>120</v>
      </c>
      <c r="E218" s="102">
        <v>120</v>
      </c>
      <c r="F218" s="102">
        <v>120</v>
      </c>
      <c r="G218" s="102">
        <v>120</v>
      </c>
      <c r="H218" s="102">
        <v>120</v>
      </c>
      <c r="I218" s="102">
        <v>120</v>
      </c>
      <c r="J218" s="102">
        <v>120</v>
      </c>
      <c r="K218" s="102">
        <v>120</v>
      </c>
      <c r="L218" s="102">
        <v>120</v>
      </c>
      <c r="M218" s="102">
        <v>120</v>
      </c>
      <c r="N218" s="102">
        <v>120</v>
      </c>
      <c r="O218" s="102">
        <v>120</v>
      </c>
    </row>
    <row r="219" spans="1:15" x14ac:dyDescent="0.25">
      <c r="B219" s="271" t="s">
        <v>87</v>
      </c>
      <c r="C219" s="271"/>
      <c r="D219" s="102">
        <v>98.1</v>
      </c>
      <c r="E219" s="102">
        <v>105.4</v>
      </c>
      <c r="F219" s="102">
        <v>95.6</v>
      </c>
      <c r="G219" s="102">
        <v>135.69999999999999</v>
      </c>
      <c r="H219" s="102">
        <v>268.10000000000002</v>
      </c>
      <c r="I219" s="102">
        <v>427.1</v>
      </c>
      <c r="J219" s="102">
        <v>415.7</v>
      </c>
      <c r="K219" s="102">
        <v>196</v>
      </c>
      <c r="L219" s="102">
        <v>149.19999999999999</v>
      </c>
      <c r="M219" s="102">
        <v>135.80000000000001</v>
      </c>
      <c r="N219" s="102">
        <v>137.69999999999999</v>
      </c>
      <c r="O219" s="102">
        <v>158.80000000000001</v>
      </c>
    </row>
    <row r="220" spans="1:15" x14ac:dyDescent="0.25">
      <c r="B220" s="271" t="s">
        <v>88</v>
      </c>
      <c r="C220" s="271"/>
      <c r="D220" s="102">
        <v>25.1</v>
      </c>
      <c r="E220" s="102">
        <v>26.7</v>
      </c>
      <c r="F220" s="102">
        <v>28.8</v>
      </c>
      <c r="G220" s="102">
        <v>40.299999999999997</v>
      </c>
      <c r="H220" s="102">
        <v>76.400000000000006</v>
      </c>
      <c r="I220" s="102">
        <v>74.3</v>
      </c>
      <c r="J220" s="102">
        <v>55.1</v>
      </c>
      <c r="K220" s="102">
        <v>86.8</v>
      </c>
      <c r="L220" s="102">
        <v>67.8</v>
      </c>
      <c r="M220" s="102">
        <v>61.8</v>
      </c>
      <c r="N220" s="102">
        <v>56.1</v>
      </c>
      <c r="O220" s="102">
        <v>56.1</v>
      </c>
    </row>
    <row r="221" spans="1:15" x14ac:dyDescent="0.25">
      <c r="A221" s="113" t="s">
        <v>106</v>
      </c>
      <c r="B221" s="271" t="s">
        <v>89</v>
      </c>
      <c r="C221" s="271"/>
      <c r="D221" s="102">
        <v>2.9</v>
      </c>
      <c r="E221" s="102">
        <v>3.3</v>
      </c>
      <c r="F221" s="102">
        <v>3.2</v>
      </c>
      <c r="G221" s="102">
        <v>3.4</v>
      </c>
      <c r="H221" s="102">
        <v>3.5</v>
      </c>
      <c r="I221" s="102">
        <v>2.6</v>
      </c>
      <c r="J221" s="102">
        <v>2.6</v>
      </c>
      <c r="K221" s="102">
        <v>2.2999999999999998</v>
      </c>
      <c r="L221" s="102">
        <v>3.7</v>
      </c>
      <c r="M221" s="102">
        <v>3.9</v>
      </c>
      <c r="N221" s="102">
        <v>4.0999999999999996</v>
      </c>
      <c r="O221" s="102">
        <v>3.8</v>
      </c>
    </row>
    <row r="222" spans="1:15" x14ac:dyDescent="0.25">
      <c r="B222" s="271" t="s">
        <v>90</v>
      </c>
      <c r="C222" s="271"/>
      <c r="D222" s="102">
        <v>7.8</v>
      </c>
      <c r="E222" s="102">
        <v>9.1</v>
      </c>
      <c r="F222" s="102">
        <v>7.7</v>
      </c>
      <c r="G222" s="102">
        <v>8.5</v>
      </c>
      <c r="H222" s="102">
        <v>8.1999999999999993</v>
      </c>
      <c r="I222" s="102">
        <v>3.9</v>
      </c>
      <c r="J222" s="102">
        <v>4.4000000000000004</v>
      </c>
      <c r="K222" s="102">
        <v>4.8</v>
      </c>
      <c r="L222" s="102">
        <v>5.6</v>
      </c>
      <c r="M222" s="102">
        <v>5.6</v>
      </c>
      <c r="N222" s="102">
        <v>5.0999999999999996</v>
      </c>
      <c r="O222" s="102">
        <v>5.7</v>
      </c>
    </row>
    <row r="223" spans="1:15" x14ac:dyDescent="0.25">
      <c r="B223" s="271" t="s">
        <v>91</v>
      </c>
      <c r="C223" s="271"/>
      <c r="D223" s="102">
        <v>10</v>
      </c>
      <c r="E223" s="102">
        <v>10.3</v>
      </c>
      <c r="F223" s="102">
        <v>11</v>
      </c>
      <c r="G223" s="102">
        <v>10.8</v>
      </c>
      <c r="H223" s="102">
        <v>10.5</v>
      </c>
      <c r="I223" s="102">
        <v>10.1</v>
      </c>
      <c r="J223" s="102">
        <v>10.7</v>
      </c>
      <c r="K223" s="102">
        <v>10.8</v>
      </c>
      <c r="L223" s="102">
        <v>11.7</v>
      </c>
      <c r="M223" s="102">
        <v>10.5</v>
      </c>
      <c r="N223" s="102">
        <v>10.3</v>
      </c>
      <c r="O223" s="102">
        <v>10.5</v>
      </c>
    </row>
    <row r="224" spans="1:15" x14ac:dyDescent="0.25">
      <c r="B224" s="271" t="s">
        <v>109</v>
      </c>
      <c r="C224" s="271"/>
      <c r="D224" s="110">
        <f>SUM(D218:D223)</f>
        <v>263.89999999999998</v>
      </c>
      <c r="E224" s="110">
        <f t="shared" ref="E224:O224" si="29">SUM(E218:E223)</f>
        <v>274.8</v>
      </c>
      <c r="F224" s="110">
        <f t="shared" si="29"/>
        <v>266.29999999999995</v>
      </c>
      <c r="G224" s="110">
        <f t="shared" si="29"/>
        <v>318.7</v>
      </c>
      <c r="H224" s="110">
        <f t="shared" si="29"/>
        <v>486.7</v>
      </c>
      <c r="I224" s="110">
        <f t="shared" si="29"/>
        <v>638</v>
      </c>
      <c r="J224" s="110">
        <f t="shared" si="29"/>
        <v>608.50000000000011</v>
      </c>
      <c r="K224" s="110">
        <f t="shared" si="29"/>
        <v>420.70000000000005</v>
      </c>
      <c r="L224" s="110">
        <f t="shared" si="29"/>
        <v>358</v>
      </c>
      <c r="M224" s="110">
        <f t="shared" si="29"/>
        <v>337.6</v>
      </c>
      <c r="N224" s="110">
        <f t="shared" si="29"/>
        <v>333.30000000000007</v>
      </c>
      <c r="O224" s="110">
        <f t="shared" si="29"/>
        <v>354.90000000000003</v>
      </c>
    </row>
    <row r="225" spans="1:15" x14ac:dyDescent="0.25">
      <c r="B225" s="271" t="s">
        <v>112</v>
      </c>
      <c r="C225" s="271"/>
      <c r="D225" s="102">
        <v>0</v>
      </c>
      <c r="E225" s="102">
        <v>0</v>
      </c>
      <c r="F225" s="102">
        <v>0</v>
      </c>
      <c r="G225" s="102">
        <v>0</v>
      </c>
      <c r="H225" s="102">
        <v>0</v>
      </c>
      <c r="I225" s="102">
        <v>0</v>
      </c>
      <c r="J225" s="102">
        <v>0</v>
      </c>
      <c r="K225" s="102">
        <v>0</v>
      </c>
      <c r="L225" s="102">
        <v>0</v>
      </c>
      <c r="M225" s="102">
        <v>0</v>
      </c>
      <c r="N225" s="102">
        <v>0</v>
      </c>
      <c r="O225" s="102">
        <v>0</v>
      </c>
    </row>
    <row r="226" spans="1:15" x14ac:dyDescent="0.25">
      <c r="B226" s="271" t="s">
        <v>93</v>
      </c>
      <c r="C226" s="271"/>
      <c r="D226" s="102">
        <v>115.6</v>
      </c>
      <c r="E226" s="102">
        <v>133.80000000000001</v>
      </c>
      <c r="F226" s="102">
        <v>116</v>
      </c>
      <c r="G226" s="102">
        <v>124.9</v>
      </c>
      <c r="H226" s="102">
        <v>120.8</v>
      </c>
      <c r="I226" s="102">
        <v>120</v>
      </c>
      <c r="J226" s="102">
        <v>106.5</v>
      </c>
      <c r="K226" s="102">
        <v>105.6</v>
      </c>
      <c r="L226" s="102">
        <v>138.19999999999999</v>
      </c>
      <c r="M226" s="102">
        <v>137.9</v>
      </c>
      <c r="N226" s="102">
        <v>139.1</v>
      </c>
      <c r="O226" s="102">
        <v>118.6</v>
      </c>
    </row>
    <row r="227" spans="1:15" x14ac:dyDescent="0.25">
      <c r="B227" s="271" t="s">
        <v>111</v>
      </c>
      <c r="C227" s="271"/>
      <c r="D227" s="110">
        <f>SUM(D224:D226)</f>
        <v>379.5</v>
      </c>
      <c r="E227" s="110">
        <f t="shared" ref="E227:O227" si="30">SUM(E224:E226)</f>
        <v>408.6</v>
      </c>
      <c r="F227" s="110">
        <f t="shared" si="30"/>
        <v>382.29999999999995</v>
      </c>
      <c r="G227" s="110">
        <f t="shared" si="30"/>
        <v>443.6</v>
      </c>
      <c r="H227" s="110">
        <f t="shared" si="30"/>
        <v>607.5</v>
      </c>
      <c r="I227" s="110">
        <f t="shared" si="30"/>
        <v>758</v>
      </c>
      <c r="J227" s="110">
        <f t="shared" si="30"/>
        <v>715.00000000000011</v>
      </c>
      <c r="K227" s="110">
        <f t="shared" si="30"/>
        <v>526.30000000000007</v>
      </c>
      <c r="L227" s="110">
        <f t="shared" si="30"/>
        <v>496.2</v>
      </c>
      <c r="M227" s="110">
        <f t="shared" si="30"/>
        <v>475.5</v>
      </c>
      <c r="N227" s="110">
        <f t="shared" si="30"/>
        <v>472.40000000000009</v>
      </c>
      <c r="O227" s="110">
        <f t="shared" si="30"/>
        <v>473.5</v>
      </c>
    </row>
    <row r="228" spans="1:15" x14ac:dyDescent="0.25">
      <c r="B228" s="271" t="s">
        <v>96</v>
      </c>
      <c r="C228" s="271"/>
      <c r="D228" s="102">
        <v>15</v>
      </c>
      <c r="E228" s="102">
        <v>15</v>
      </c>
      <c r="F228" s="102">
        <v>15</v>
      </c>
      <c r="G228" s="102">
        <v>15</v>
      </c>
      <c r="H228" s="102">
        <v>15</v>
      </c>
      <c r="I228" s="102">
        <v>15</v>
      </c>
      <c r="J228" s="102">
        <v>15</v>
      </c>
      <c r="K228" s="102">
        <v>15</v>
      </c>
      <c r="L228" s="102">
        <v>15</v>
      </c>
      <c r="M228" s="102">
        <v>15</v>
      </c>
      <c r="N228" s="102">
        <v>15</v>
      </c>
      <c r="O228" s="102">
        <v>15</v>
      </c>
    </row>
    <row r="229" spans="1:15" x14ac:dyDescent="0.25">
      <c r="B229" s="271" t="s">
        <v>97</v>
      </c>
      <c r="C229" s="271"/>
      <c r="D229" s="102">
        <v>5.47</v>
      </c>
      <c r="E229" s="102">
        <v>5.47</v>
      </c>
      <c r="F229" s="102">
        <v>5.47</v>
      </c>
      <c r="G229" s="102">
        <v>5.47</v>
      </c>
      <c r="H229" s="102">
        <v>5.47</v>
      </c>
      <c r="I229" s="102">
        <v>5.47</v>
      </c>
      <c r="J229" s="102">
        <v>5.47</v>
      </c>
      <c r="K229" s="102">
        <v>5.47</v>
      </c>
      <c r="L229" s="102">
        <v>5.47</v>
      </c>
      <c r="M229" s="102">
        <v>5.47</v>
      </c>
      <c r="N229" s="102">
        <v>5.47</v>
      </c>
      <c r="O229" s="102">
        <v>5.47</v>
      </c>
    </row>
    <row r="230" spans="1:15" x14ac:dyDescent="0.25">
      <c r="B230" s="271" t="s">
        <v>98</v>
      </c>
      <c r="C230" s="271"/>
      <c r="D230" s="102">
        <v>3.6</v>
      </c>
      <c r="E230" s="102">
        <v>3.6</v>
      </c>
      <c r="F230" s="102">
        <v>3.6</v>
      </c>
      <c r="G230" s="102">
        <v>3.6</v>
      </c>
      <c r="H230" s="102">
        <v>3.6</v>
      </c>
      <c r="I230" s="102">
        <v>3.6</v>
      </c>
      <c r="J230" s="102">
        <v>3.6</v>
      </c>
      <c r="K230" s="102">
        <v>3.6</v>
      </c>
      <c r="L230" s="102">
        <v>3.6</v>
      </c>
      <c r="M230" s="102">
        <v>3.6</v>
      </c>
      <c r="N230" s="102">
        <v>3.6</v>
      </c>
      <c r="O230" s="102">
        <v>3.6</v>
      </c>
    </row>
    <row r="231" spans="1:15" x14ac:dyDescent="0.25">
      <c r="B231" s="125" t="s">
        <v>107</v>
      </c>
      <c r="C231" s="125"/>
      <c r="D231" s="126">
        <v>7.0967272727272723</v>
      </c>
      <c r="E231" s="126">
        <v>7.8564999999999996</v>
      </c>
      <c r="F231" s="126">
        <v>7.9313000000000011</v>
      </c>
      <c r="G231" s="126">
        <v>8.0013000000000005</v>
      </c>
      <c r="H231" s="126">
        <v>8.0427</v>
      </c>
      <c r="I231" s="126">
        <v>8.1255000000000006</v>
      </c>
      <c r="J231" s="126">
        <v>8.1606000000000005</v>
      </c>
      <c r="K231" s="126">
        <v>8.3163999999999998</v>
      </c>
      <c r="L231" s="126">
        <v>8.4192772727272729</v>
      </c>
      <c r="M231" s="126">
        <v>8.4803136363636362</v>
      </c>
      <c r="N231" s="126">
        <v>8.5140222222222217</v>
      </c>
      <c r="O231" s="126">
        <v>8.5495052631578901</v>
      </c>
    </row>
    <row r="232" spans="1:15" x14ac:dyDescent="0.25">
      <c r="B232" s="270">
        <v>2013</v>
      </c>
      <c r="C232" s="270"/>
      <c r="D232" s="98" t="s">
        <v>34</v>
      </c>
      <c r="E232" s="98" t="s">
        <v>35</v>
      </c>
      <c r="F232" s="98" t="s">
        <v>36</v>
      </c>
      <c r="G232" s="98" t="s">
        <v>37</v>
      </c>
      <c r="H232" s="98" t="s">
        <v>38</v>
      </c>
      <c r="I232" s="98" t="s">
        <v>39</v>
      </c>
      <c r="J232" s="98" t="s">
        <v>40</v>
      </c>
      <c r="K232" s="120" t="s">
        <v>41</v>
      </c>
      <c r="L232" s="98" t="s">
        <v>42</v>
      </c>
      <c r="M232" s="98" t="s">
        <v>43</v>
      </c>
      <c r="N232" s="98" t="s">
        <v>44</v>
      </c>
      <c r="O232" s="123" t="s">
        <v>45</v>
      </c>
    </row>
    <row r="233" spans="1:15" x14ac:dyDescent="0.25">
      <c r="A233" s="113" t="s">
        <v>106</v>
      </c>
      <c r="B233" s="272" t="s">
        <v>84</v>
      </c>
      <c r="C233" s="272"/>
      <c r="D233" s="100">
        <v>201</v>
      </c>
      <c r="E233" s="100">
        <v>487</v>
      </c>
      <c r="F233" s="100">
        <v>482</v>
      </c>
      <c r="G233" s="100">
        <v>522</v>
      </c>
      <c r="H233" s="100">
        <v>994</v>
      </c>
      <c r="I233" s="100">
        <v>1001</v>
      </c>
      <c r="J233" s="100">
        <v>1004</v>
      </c>
      <c r="K233" s="100">
        <v>976</v>
      </c>
      <c r="L233" s="100">
        <v>816</v>
      </c>
      <c r="M233" s="100">
        <v>543</v>
      </c>
      <c r="N233" s="100">
        <v>607</v>
      </c>
      <c r="O233" s="102">
        <v>1050</v>
      </c>
    </row>
    <row r="234" spans="1:15" x14ac:dyDescent="0.25">
      <c r="B234" s="271" t="s">
        <v>86</v>
      </c>
      <c r="C234" s="271"/>
      <c r="D234" s="102">
        <v>118.4</v>
      </c>
      <c r="E234" s="102">
        <v>120</v>
      </c>
      <c r="F234" s="102">
        <v>119.5</v>
      </c>
      <c r="G234" s="102">
        <v>119.8</v>
      </c>
      <c r="H234" s="102">
        <v>120</v>
      </c>
      <c r="I234" s="102">
        <v>120</v>
      </c>
      <c r="J234" s="102">
        <v>120</v>
      </c>
      <c r="K234" s="102">
        <v>120</v>
      </c>
      <c r="L234" s="102">
        <v>120</v>
      </c>
      <c r="M234" s="102">
        <v>120</v>
      </c>
      <c r="N234" s="102">
        <v>120</v>
      </c>
      <c r="O234" s="102">
        <v>120</v>
      </c>
    </row>
    <row r="235" spans="1:15" x14ac:dyDescent="0.25">
      <c r="B235" s="271" t="s">
        <v>87</v>
      </c>
      <c r="C235" s="271"/>
      <c r="D235" s="102">
        <v>20.3</v>
      </c>
      <c r="E235" s="102">
        <v>33.5</v>
      </c>
      <c r="F235" s="102">
        <v>58.7</v>
      </c>
      <c r="G235" s="102">
        <v>58.2</v>
      </c>
      <c r="H235" s="102">
        <v>192.8</v>
      </c>
      <c r="I235" s="102">
        <v>283.10000000000002</v>
      </c>
      <c r="J235" s="102">
        <v>259.10000000000002</v>
      </c>
      <c r="K235" s="102">
        <v>260.5</v>
      </c>
      <c r="L235" s="102">
        <v>152.5</v>
      </c>
      <c r="M235" s="102">
        <v>59.7</v>
      </c>
      <c r="N235" s="102">
        <v>51</v>
      </c>
      <c r="O235" s="102">
        <v>97.6</v>
      </c>
    </row>
    <row r="236" spans="1:15" x14ac:dyDescent="0.25">
      <c r="B236" s="271" t="s">
        <v>88</v>
      </c>
      <c r="C236" s="271"/>
      <c r="D236" s="102">
        <v>10.6</v>
      </c>
      <c r="E236" s="102">
        <v>8</v>
      </c>
      <c r="F236" s="102">
        <v>9.4</v>
      </c>
      <c r="G236" s="102">
        <v>17.600000000000001</v>
      </c>
      <c r="H236" s="102">
        <v>14.4</v>
      </c>
      <c r="I236" s="102">
        <v>16.899999999999999</v>
      </c>
      <c r="J236" s="102">
        <v>23.7</v>
      </c>
      <c r="K236" s="102">
        <v>28.6</v>
      </c>
      <c r="L236" s="102">
        <v>36.299999999999997</v>
      </c>
      <c r="M236" s="102">
        <v>27.9</v>
      </c>
      <c r="N236" s="102">
        <v>24.2</v>
      </c>
      <c r="O236" s="102">
        <v>24</v>
      </c>
    </row>
    <row r="237" spans="1:15" x14ac:dyDescent="0.25">
      <c r="B237" s="271" t="s">
        <v>89</v>
      </c>
      <c r="C237" s="271"/>
      <c r="D237" s="102">
        <v>2.9</v>
      </c>
      <c r="E237" s="102">
        <v>2.6</v>
      </c>
      <c r="F237" s="102">
        <v>2.9</v>
      </c>
      <c r="G237" s="102">
        <v>2.6</v>
      </c>
      <c r="H237" s="102">
        <v>2.4</v>
      </c>
      <c r="I237" s="102">
        <v>2.2999999999999998</v>
      </c>
      <c r="J237" s="102">
        <v>2.5</v>
      </c>
      <c r="K237" s="102">
        <v>2.5</v>
      </c>
      <c r="L237" s="102">
        <v>2.9</v>
      </c>
      <c r="M237" s="102">
        <v>3</v>
      </c>
      <c r="N237" s="102">
        <v>4.2</v>
      </c>
      <c r="O237" s="102">
        <v>3.7</v>
      </c>
    </row>
    <row r="238" spans="1:15" x14ac:dyDescent="0.25">
      <c r="B238" s="271" t="s">
        <v>90</v>
      </c>
      <c r="C238" s="271"/>
      <c r="D238" s="102">
        <v>7.9</v>
      </c>
      <c r="E238" s="102">
        <v>10.7</v>
      </c>
      <c r="F238" s="102">
        <v>6.6</v>
      </c>
      <c r="G238" s="102">
        <v>8.6</v>
      </c>
      <c r="H238" s="102">
        <v>10.8</v>
      </c>
      <c r="I238" s="102">
        <v>6.5</v>
      </c>
      <c r="J238" s="102">
        <v>4.5</v>
      </c>
      <c r="K238" s="102">
        <v>4.4000000000000004</v>
      </c>
      <c r="L238" s="102">
        <v>5.9</v>
      </c>
      <c r="M238" s="102">
        <v>6.5</v>
      </c>
      <c r="N238" s="102">
        <v>7.3</v>
      </c>
      <c r="O238" s="102">
        <v>6.2</v>
      </c>
    </row>
    <row r="239" spans="1:15" x14ac:dyDescent="0.25">
      <c r="B239" s="271" t="s">
        <v>91</v>
      </c>
      <c r="C239" s="271"/>
      <c r="D239" s="102">
        <v>12.5</v>
      </c>
      <c r="E239" s="102">
        <v>9.1999999999999993</v>
      </c>
      <c r="F239" s="102">
        <v>10.9</v>
      </c>
      <c r="G239" s="102">
        <v>10.6</v>
      </c>
      <c r="H239" s="102">
        <v>10.7</v>
      </c>
      <c r="I239" s="102">
        <v>10.1</v>
      </c>
      <c r="J239" s="102">
        <v>10.5</v>
      </c>
      <c r="K239" s="102">
        <v>10.7</v>
      </c>
      <c r="L239" s="102">
        <v>10.6</v>
      </c>
      <c r="M239" s="102">
        <v>10.9</v>
      </c>
      <c r="N239" s="102">
        <v>10.6</v>
      </c>
      <c r="O239" s="102">
        <v>9.4</v>
      </c>
    </row>
    <row r="240" spans="1:15" x14ac:dyDescent="0.25">
      <c r="B240" s="271" t="s">
        <v>109</v>
      </c>
      <c r="C240" s="271"/>
      <c r="D240" s="110">
        <f>SUM(D234:D239)</f>
        <v>172.60000000000002</v>
      </c>
      <c r="E240" s="110">
        <f t="shared" ref="E240:O240" si="31">SUM(E234:E239)</f>
        <v>183.99999999999997</v>
      </c>
      <c r="F240" s="110">
        <f t="shared" si="31"/>
        <v>208</v>
      </c>
      <c r="G240" s="110">
        <f t="shared" si="31"/>
        <v>217.39999999999998</v>
      </c>
      <c r="H240" s="110">
        <f t="shared" si="31"/>
        <v>351.09999999999997</v>
      </c>
      <c r="I240" s="110">
        <f t="shared" si="31"/>
        <v>438.90000000000003</v>
      </c>
      <c r="J240" s="110">
        <f t="shared" si="31"/>
        <v>420.3</v>
      </c>
      <c r="K240" s="110">
        <f t="shared" si="31"/>
        <v>426.7</v>
      </c>
      <c r="L240" s="110">
        <f t="shared" si="31"/>
        <v>328.2</v>
      </c>
      <c r="M240" s="110">
        <f t="shared" si="31"/>
        <v>228</v>
      </c>
      <c r="N240" s="110">
        <f t="shared" si="31"/>
        <v>217.29999999999998</v>
      </c>
      <c r="O240" s="110">
        <f t="shared" si="31"/>
        <v>260.89999999999998</v>
      </c>
    </row>
    <row r="241" spans="1:15" x14ac:dyDescent="0.25">
      <c r="B241" s="271" t="s">
        <v>112</v>
      </c>
      <c r="C241" s="271"/>
      <c r="D241" s="102">
        <v>0</v>
      </c>
      <c r="E241" s="102">
        <v>0</v>
      </c>
      <c r="F241" s="102">
        <v>0</v>
      </c>
      <c r="G241" s="102">
        <v>0</v>
      </c>
      <c r="H241" s="102">
        <v>0</v>
      </c>
      <c r="I241" s="102">
        <v>0</v>
      </c>
      <c r="J241" s="102">
        <v>0</v>
      </c>
      <c r="K241" s="102">
        <v>0</v>
      </c>
      <c r="L241" s="102">
        <v>0</v>
      </c>
      <c r="M241" s="102">
        <v>0</v>
      </c>
      <c r="N241" s="102">
        <v>0</v>
      </c>
      <c r="O241" s="102">
        <v>0</v>
      </c>
    </row>
    <row r="242" spans="1:15" x14ac:dyDescent="0.25">
      <c r="B242" s="271" t="s">
        <v>93</v>
      </c>
      <c r="C242" s="271"/>
      <c r="D242" s="102">
        <v>66</v>
      </c>
      <c r="E242" s="102">
        <v>82.6</v>
      </c>
      <c r="F242" s="102">
        <v>72</v>
      </c>
      <c r="G242" s="102">
        <v>79.7</v>
      </c>
      <c r="H242" s="102">
        <v>88</v>
      </c>
      <c r="I242" s="102">
        <v>78.099999999999994</v>
      </c>
      <c r="J242" s="102">
        <v>73.400000000000006</v>
      </c>
      <c r="K242" s="102">
        <v>80.599999999999994</v>
      </c>
      <c r="L242" s="102">
        <v>85</v>
      </c>
      <c r="M242" s="102">
        <v>79.5</v>
      </c>
      <c r="N242" s="102">
        <v>87.2</v>
      </c>
      <c r="O242" s="102">
        <v>99.2</v>
      </c>
    </row>
    <row r="243" spans="1:15" x14ac:dyDescent="0.25">
      <c r="B243" s="271" t="s">
        <v>111</v>
      </c>
      <c r="C243" s="271"/>
      <c r="D243" s="110">
        <f>SUM(D240:D242)</f>
        <v>238.60000000000002</v>
      </c>
      <c r="E243" s="110">
        <f t="shared" ref="E243:O243" si="32">SUM(E240:E242)</f>
        <v>266.59999999999997</v>
      </c>
      <c r="F243" s="110">
        <f t="shared" si="32"/>
        <v>280</v>
      </c>
      <c r="G243" s="110">
        <f t="shared" si="32"/>
        <v>297.09999999999997</v>
      </c>
      <c r="H243" s="110">
        <f t="shared" si="32"/>
        <v>439.09999999999997</v>
      </c>
      <c r="I243" s="110">
        <f t="shared" si="32"/>
        <v>517</v>
      </c>
      <c r="J243" s="110">
        <f t="shared" si="32"/>
        <v>493.70000000000005</v>
      </c>
      <c r="K243" s="110">
        <f t="shared" si="32"/>
        <v>507.29999999999995</v>
      </c>
      <c r="L243" s="110">
        <f t="shared" si="32"/>
        <v>413.2</v>
      </c>
      <c r="M243" s="110">
        <f t="shared" si="32"/>
        <v>307.5</v>
      </c>
      <c r="N243" s="110">
        <f t="shared" si="32"/>
        <v>304.5</v>
      </c>
      <c r="O243" s="110">
        <f t="shared" si="32"/>
        <v>360.09999999999997</v>
      </c>
    </row>
    <row r="244" spans="1:15" x14ac:dyDescent="0.25">
      <c r="B244" s="271" t="s">
        <v>96</v>
      </c>
      <c r="C244" s="271"/>
      <c r="D244" s="102">
        <v>0</v>
      </c>
      <c r="E244" s="102">
        <v>0</v>
      </c>
      <c r="F244" s="102">
        <v>0</v>
      </c>
      <c r="G244" s="102">
        <v>0</v>
      </c>
      <c r="H244" s="102">
        <v>0</v>
      </c>
      <c r="I244" s="102">
        <v>0</v>
      </c>
      <c r="J244" s="102">
        <v>0</v>
      </c>
      <c r="K244" s="102">
        <v>15</v>
      </c>
      <c r="L244" s="102">
        <v>15</v>
      </c>
      <c r="M244" s="102">
        <v>15</v>
      </c>
      <c r="N244" s="102">
        <v>15</v>
      </c>
      <c r="O244" s="102">
        <v>15</v>
      </c>
    </row>
    <row r="245" spans="1:15" x14ac:dyDescent="0.25">
      <c r="A245" s="113" t="s">
        <v>106</v>
      </c>
      <c r="B245" s="271" t="s">
        <v>97</v>
      </c>
      <c r="C245" s="271"/>
      <c r="D245" s="102">
        <v>5.47</v>
      </c>
      <c r="E245" s="102">
        <v>5.47</v>
      </c>
      <c r="F245" s="102">
        <v>5.47</v>
      </c>
      <c r="G245" s="102">
        <v>5.47</v>
      </c>
      <c r="H245" s="102">
        <v>5.47</v>
      </c>
      <c r="I245" s="102">
        <v>5.47</v>
      </c>
      <c r="J245" s="102">
        <v>5.47</v>
      </c>
      <c r="K245" s="102">
        <v>5.47</v>
      </c>
      <c r="L245" s="102">
        <v>5.47</v>
      </c>
      <c r="M245" s="102">
        <v>5.47</v>
      </c>
      <c r="N245" s="102">
        <v>5.47</v>
      </c>
      <c r="O245" s="102">
        <v>5.47</v>
      </c>
    </row>
    <row r="246" spans="1:15" x14ac:dyDescent="0.25">
      <c r="B246" s="271" t="s">
        <v>98</v>
      </c>
      <c r="C246" s="271"/>
      <c r="D246" s="102">
        <v>3.6</v>
      </c>
      <c r="E246" s="102">
        <v>3.6</v>
      </c>
      <c r="F246" s="102">
        <v>3.6</v>
      </c>
      <c r="G246" s="102">
        <v>3.6</v>
      </c>
      <c r="H246" s="102">
        <v>3.6</v>
      </c>
      <c r="I246" s="102">
        <v>3.6</v>
      </c>
      <c r="J246" s="102">
        <v>3.6</v>
      </c>
      <c r="K246" s="102">
        <v>3.6</v>
      </c>
      <c r="L246" s="102">
        <v>3.6</v>
      </c>
      <c r="M246" s="102">
        <v>3.6</v>
      </c>
      <c r="N246" s="102">
        <v>3.6</v>
      </c>
      <c r="O246" s="102">
        <v>3.6</v>
      </c>
    </row>
    <row r="247" spans="1:15" x14ac:dyDescent="0.25">
      <c r="B247" s="125" t="s">
        <v>107</v>
      </c>
      <c r="C247" s="125"/>
      <c r="D247" s="126">
        <v>4.9485999999999999</v>
      </c>
      <c r="E247" s="126">
        <v>5.0110999999999999</v>
      </c>
      <c r="F247" s="126">
        <v>5.0839999999999996</v>
      </c>
      <c r="G247" s="126">
        <v>5.1555</v>
      </c>
      <c r="H247" s="126">
        <v>5.2398999999999996</v>
      </c>
      <c r="I247" s="126">
        <v>5.3292000000000002</v>
      </c>
      <c r="J247" s="126">
        <v>5.4408772727272696</v>
      </c>
      <c r="K247" s="126">
        <v>5.5813666666666677</v>
      </c>
      <c r="L247" s="126">
        <v>5.7371238095238093</v>
      </c>
      <c r="M247" s="126">
        <v>5.8482000000000003</v>
      </c>
      <c r="N247" s="126">
        <v>6.0149368421052625</v>
      </c>
      <c r="O247" s="126">
        <v>6.3191789473684201</v>
      </c>
    </row>
    <row r="248" spans="1:15" x14ac:dyDescent="0.25">
      <c r="B248" s="270">
        <v>2012</v>
      </c>
      <c r="C248" s="270"/>
      <c r="D248" s="98" t="s">
        <v>34</v>
      </c>
      <c r="E248" s="98" t="s">
        <v>35</v>
      </c>
      <c r="F248" s="98" t="s">
        <v>36</v>
      </c>
      <c r="G248" s="98" t="s">
        <v>37</v>
      </c>
      <c r="H248" s="98" t="s">
        <v>38</v>
      </c>
      <c r="I248" s="98" t="s">
        <v>39</v>
      </c>
      <c r="J248" s="98" t="s">
        <v>40</v>
      </c>
      <c r="K248" s="120" t="s">
        <v>41</v>
      </c>
      <c r="L248" s="98" t="s">
        <v>42</v>
      </c>
      <c r="M248" s="98" t="s">
        <v>43</v>
      </c>
      <c r="N248" s="98" t="s">
        <v>44</v>
      </c>
      <c r="O248" s="123" t="s">
        <v>45</v>
      </c>
    </row>
    <row r="249" spans="1:15" x14ac:dyDescent="0.25">
      <c r="B249" s="272" t="s">
        <v>84</v>
      </c>
      <c r="C249" s="272"/>
      <c r="D249" s="100">
        <v>365</v>
      </c>
      <c r="E249" s="100">
        <v>371</v>
      </c>
      <c r="F249" s="100">
        <v>402</v>
      </c>
      <c r="G249" s="100">
        <v>542</v>
      </c>
      <c r="H249" s="100">
        <v>739</v>
      </c>
      <c r="I249" s="100">
        <v>950</v>
      </c>
      <c r="J249" s="100">
        <v>834</v>
      </c>
      <c r="K249" s="100">
        <v>871</v>
      </c>
      <c r="L249" s="100">
        <v>661</v>
      </c>
      <c r="M249" s="100">
        <v>585</v>
      </c>
      <c r="N249" s="100">
        <v>433</v>
      </c>
      <c r="O249" s="102">
        <v>485</v>
      </c>
    </row>
    <row r="250" spans="1:15" x14ac:dyDescent="0.25">
      <c r="B250" s="271" t="s">
        <v>86</v>
      </c>
      <c r="C250" s="271"/>
      <c r="D250" s="102">
        <v>119.7</v>
      </c>
      <c r="E250" s="102">
        <v>119.6</v>
      </c>
      <c r="F250" s="102">
        <v>119.6</v>
      </c>
      <c r="G250" s="102">
        <v>119.8</v>
      </c>
      <c r="H250" s="102">
        <v>120</v>
      </c>
      <c r="I250" s="102">
        <v>120</v>
      </c>
      <c r="J250" s="102">
        <v>120</v>
      </c>
      <c r="K250" s="102">
        <v>120</v>
      </c>
      <c r="L250" s="102">
        <v>119.9</v>
      </c>
      <c r="M250" s="102">
        <v>119.6</v>
      </c>
      <c r="N250" s="102">
        <v>119.9</v>
      </c>
      <c r="O250" s="102">
        <v>119</v>
      </c>
    </row>
    <row r="251" spans="1:15" x14ac:dyDescent="0.25">
      <c r="B251" s="271" t="s">
        <v>87</v>
      </c>
      <c r="C251" s="271"/>
      <c r="D251" s="102">
        <v>28.1</v>
      </c>
      <c r="E251" s="102">
        <v>34.700000000000003</v>
      </c>
      <c r="F251" s="102">
        <v>40.6</v>
      </c>
      <c r="G251" s="102">
        <v>101.1</v>
      </c>
      <c r="H251" s="102">
        <v>168.5</v>
      </c>
      <c r="I251" s="102">
        <v>245.8</v>
      </c>
      <c r="J251" s="102">
        <v>244.3</v>
      </c>
      <c r="K251" s="102">
        <v>181.4</v>
      </c>
      <c r="L251" s="102">
        <v>91.9</v>
      </c>
      <c r="M251" s="102">
        <v>51.7</v>
      </c>
      <c r="N251" s="102">
        <v>29.3</v>
      </c>
      <c r="O251" s="102">
        <v>38</v>
      </c>
    </row>
    <row r="252" spans="1:15" x14ac:dyDescent="0.25">
      <c r="B252" s="271" t="s">
        <v>88</v>
      </c>
      <c r="C252" s="271"/>
      <c r="D252" s="102">
        <v>11.5</v>
      </c>
      <c r="E252" s="102">
        <v>7.8</v>
      </c>
      <c r="F252" s="102">
        <v>8</v>
      </c>
      <c r="G252" s="102">
        <v>15.4</v>
      </c>
      <c r="H252" s="102">
        <v>12.6</v>
      </c>
      <c r="I252" s="102">
        <v>10.6</v>
      </c>
      <c r="J252" s="102">
        <v>21.7</v>
      </c>
      <c r="K252" s="102">
        <v>20.8</v>
      </c>
      <c r="L252" s="102">
        <v>15</v>
      </c>
      <c r="M252" s="102">
        <v>17.7</v>
      </c>
      <c r="N252" s="102">
        <v>5</v>
      </c>
      <c r="O252" s="102">
        <v>8.5</v>
      </c>
    </row>
    <row r="253" spans="1:15" x14ac:dyDescent="0.25">
      <c r="B253" s="271" t="s">
        <v>89</v>
      </c>
      <c r="C253" s="271"/>
      <c r="D253" s="102">
        <v>3.2</v>
      </c>
      <c r="E253" s="102">
        <v>3.2</v>
      </c>
      <c r="F253" s="102">
        <v>3.6</v>
      </c>
      <c r="G253" s="102">
        <v>3.5</v>
      </c>
      <c r="H253" s="102">
        <v>2.8</v>
      </c>
      <c r="I253" s="102">
        <v>2.4</v>
      </c>
      <c r="J253" s="102">
        <v>2.8</v>
      </c>
      <c r="K253" s="102">
        <v>2.7</v>
      </c>
      <c r="L253" s="102">
        <v>2.6</v>
      </c>
      <c r="M253" s="102">
        <v>3.1</v>
      </c>
      <c r="N253" s="102">
        <v>3</v>
      </c>
      <c r="O253" s="102">
        <v>2.9</v>
      </c>
    </row>
    <row r="254" spans="1:15" x14ac:dyDescent="0.25">
      <c r="B254" s="271" t="s">
        <v>90</v>
      </c>
      <c r="C254" s="271"/>
      <c r="D254" s="102">
        <v>7.8</v>
      </c>
      <c r="E254" s="102">
        <v>10.3</v>
      </c>
      <c r="F254" s="102">
        <v>9</v>
      </c>
      <c r="G254" s="102">
        <v>11.3</v>
      </c>
      <c r="H254" s="102">
        <v>9.5</v>
      </c>
      <c r="I254" s="102">
        <v>6.2</v>
      </c>
      <c r="J254" s="102">
        <v>6</v>
      </c>
      <c r="K254" s="102">
        <v>6</v>
      </c>
      <c r="L254" s="102">
        <v>8.3000000000000007</v>
      </c>
      <c r="M254" s="102">
        <v>6.8</v>
      </c>
      <c r="N254" s="102">
        <v>9</v>
      </c>
      <c r="O254" s="102">
        <v>8.6999999999999993</v>
      </c>
    </row>
    <row r="255" spans="1:15" x14ac:dyDescent="0.25">
      <c r="B255" s="271" t="s">
        <v>91</v>
      </c>
      <c r="C255" s="271"/>
      <c r="D255" s="102">
        <v>11.7</v>
      </c>
      <c r="E255" s="102">
        <v>9.6999999999999993</v>
      </c>
      <c r="F255" s="102">
        <v>11.5</v>
      </c>
      <c r="G255" s="102">
        <v>15.4</v>
      </c>
      <c r="H255" s="102">
        <v>10.4</v>
      </c>
      <c r="I255" s="102">
        <v>9.4</v>
      </c>
      <c r="J255" s="102">
        <v>9.6</v>
      </c>
      <c r="K255" s="102">
        <v>10.9</v>
      </c>
      <c r="L255" s="102">
        <v>10.5</v>
      </c>
      <c r="M255" s="102">
        <v>11.1</v>
      </c>
      <c r="N255" s="102">
        <v>10</v>
      </c>
      <c r="O255" s="102">
        <v>10.4</v>
      </c>
    </row>
    <row r="256" spans="1:15" x14ac:dyDescent="0.25">
      <c r="B256" s="271" t="s">
        <v>109</v>
      </c>
      <c r="C256" s="271"/>
      <c r="D256" s="110">
        <f>SUM(D250:D255)</f>
        <v>182</v>
      </c>
      <c r="E256" s="110">
        <f t="shared" ref="E256:O256" si="33">SUM(E250:E255)</f>
        <v>185.3</v>
      </c>
      <c r="F256" s="110">
        <f t="shared" si="33"/>
        <v>192.29999999999998</v>
      </c>
      <c r="G256" s="110">
        <f t="shared" si="33"/>
        <v>266.5</v>
      </c>
      <c r="H256" s="110">
        <f t="shared" si="33"/>
        <v>323.8</v>
      </c>
      <c r="I256" s="110">
        <f t="shared" si="33"/>
        <v>394.4</v>
      </c>
      <c r="J256" s="110">
        <f t="shared" si="33"/>
        <v>404.40000000000003</v>
      </c>
      <c r="K256" s="110">
        <f t="shared" si="33"/>
        <v>341.79999999999995</v>
      </c>
      <c r="L256" s="110">
        <f t="shared" si="33"/>
        <v>248.20000000000002</v>
      </c>
      <c r="M256" s="110">
        <f t="shared" si="33"/>
        <v>210</v>
      </c>
      <c r="N256" s="110">
        <f t="shared" si="33"/>
        <v>176.20000000000002</v>
      </c>
      <c r="O256" s="110">
        <f t="shared" si="33"/>
        <v>187.5</v>
      </c>
    </row>
    <row r="257" spans="1:15" x14ac:dyDescent="0.25">
      <c r="A257" s="113" t="s">
        <v>106</v>
      </c>
      <c r="B257" s="271" t="s">
        <v>110</v>
      </c>
      <c r="C257" s="271"/>
      <c r="D257" s="102">
        <v>24</v>
      </c>
      <c r="E257" s="102">
        <v>24</v>
      </c>
      <c r="F257" s="102">
        <v>24</v>
      </c>
      <c r="G257" s="102">
        <v>24</v>
      </c>
      <c r="H257" s="102">
        <v>0</v>
      </c>
      <c r="I257" s="102">
        <v>0</v>
      </c>
      <c r="J257" s="102">
        <v>0</v>
      </c>
      <c r="K257" s="102">
        <v>0</v>
      </c>
      <c r="L257" s="102">
        <v>0</v>
      </c>
      <c r="M257" s="102">
        <v>0</v>
      </c>
      <c r="N257" s="102">
        <v>0</v>
      </c>
      <c r="O257" s="102">
        <v>0</v>
      </c>
    </row>
    <row r="258" spans="1:15" x14ac:dyDescent="0.25">
      <c r="B258" s="271" t="s">
        <v>93</v>
      </c>
      <c r="C258" s="271"/>
      <c r="D258" s="102">
        <v>38.6</v>
      </c>
      <c r="E258" s="102">
        <v>45.7</v>
      </c>
      <c r="F258" s="102">
        <v>46.7</v>
      </c>
      <c r="G258" s="102">
        <v>51.4</v>
      </c>
      <c r="H258" s="102">
        <v>55</v>
      </c>
      <c r="I258" s="102">
        <v>63.3</v>
      </c>
      <c r="J258" s="102">
        <v>52.6</v>
      </c>
      <c r="K258" s="102">
        <v>58</v>
      </c>
      <c r="L258" s="102">
        <v>58.3</v>
      </c>
      <c r="M258" s="102">
        <v>63.5</v>
      </c>
      <c r="N258" s="102">
        <v>66.599999999999994</v>
      </c>
      <c r="O258" s="102">
        <v>73.599999999999994</v>
      </c>
    </row>
    <row r="259" spans="1:15" x14ac:dyDescent="0.25">
      <c r="B259" s="271" t="s">
        <v>111</v>
      </c>
      <c r="C259" s="271"/>
      <c r="D259" s="110">
        <f>SUM(D256:D258)</f>
        <v>244.6</v>
      </c>
      <c r="E259" s="110">
        <f t="shared" ref="E259:O259" si="34">SUM(E256:E258)</f>
        <v>255</v>
      </c>
      <c r="F259" s="110">
        <f t="shared" si="34"/>
        <v>263</v>
      </c>
      <c r="G259" s="110">
        <f t="shared" si="34"/>
        <v>341.9</v>
      </c>
      <c r="H259" s="110">
        <f t="shared" si="34"/>
        <v>378.8</v>
      </c>
      <c r="I259" s="110">
        <f t="shared" si="34"/>
        <v>457.7</v>
      </c>
      <c r="J259" s="110">
        <f t="shared" si="34"/>
        <v>457.00000000000006</v>
      </c>
      <c r="K259" s="110">
        <f t="shared" si="34"/>
        <v>399.79999999999995</v>
      </c>
      <c r="L259" s="110">
        <f t="shared" si="34"/>
        <v>306.5</v>
      </c>
      <c r="M259" s="110">
        <f t="shared" si="34"/>
        <v>273.5</v>
      </c>
      <c r="N259" s="110">
        <f t="shared" si="34"/>
        <v>242.8</v>
      </c>
      <c r="O259" s="110">
        <f t="shared" si="34"/>
        <v>261.10000000000002</v>
      </c>
    </row>
    <row r="260" spans="1:15" x14ac:dyDescent="0.25">
      <c r="B260" s="271" t="s">
        <v>97</v>
      </c>
      <c r="C260" s="271"/>
      <c r="D260" s="102">
        <v>5.47</v>
      </c>
      <c r="E260" s="102">
        <v>5.47</v>
      </c>
      <c r="F260" s="102">
        <v>5.47</v>
      </c>
      <c r="G260" s="102">
        <v>5.47</v>
      </c>
      <c r="H260" s="102">
        <v>5.47</v>
      </c>
      <c r="I260" s="102">
        <v>5.47</v>
      </c>
      <c r="J260" s="102">
        <v>5.47</v>
      </c>
      <c r="K260" s="102">
        <v>5.47</v>
      </c>
      <c r="L260" s="102">
        <v>5.47</v>
      </c>
      <c r="M260" s="102">
        <v>5.47</v>
      </c>
      <c r="N260" s="102">
        <v>5.47</v>
      </c>
      <c r="O260" s="102">
        <v>5.47</v>
      </c>
    </row>
    <row r="261" spans="1:15" x14ac:dyDescent="0.25">
      <c r="B261" s="271" t="s">
        <v>98</v>
      </c>
      <c r="C261" s="271"/>
      <c r="D261" s="102">
        <v>3.6</v>
      </c>
      <c r="E261" s="102">
        <v>3.6</v>
      </c>
      <c r="F261" s="102">
        <v>3.6</v>
      </c>
      <c r="G261" s="102">
        <v>3.6</v>
      </c>
      <c r="H261" s="102">
        <v>3.6</v>
      </c>
      <c r="I261" s="102">
        <v>3.6</v>
      </c>
      <c r="J261" s="102">
        <v>3.6</v>
      </c>
      <c r="K261" s="102">
        <v>3.6</v>
      </c>
      <c r="L261" s="102">
        <v>3.6</v>
      </c>
      <c r="M261" s="102">
        <v>3.6</v>
      </c>
      <c r="N261" s="102">
        <v>3.6</v>
      </c>
      <c r="O261" s="102">
        <v>3.6</v>
      </c>
    </row>
    <row r="262" spans="1:15" x14ac:dyDescent="0.25">
      <c r="B262" s="125" t="s">
        <v>107</v>
      </c>
      <c r="C262" s="125"/>
      <c r="D262" s="126">
        <v>4.3206238095238101</v>
      </c>
      <c r="E262" s="126">
        <v>4.3462944444444442</v>
      </c>
      <c r="F262" s="126">
        <v>4.3563136363636357</v>
      </c>
      <c r="G262" s="126">
        <v>4.3978000000000002</v>
      </c>
      <c r="H262" s="126">
        <v>4.4503761904761907</v>
      </c>
      <c r="I262" s="126">
        <v>4.4977549999999997</v>
      </c>
      <c r="J262" s="126">
        <v>4.5528095238095245</v>
      </c>
      <c r="K262" s="126">
        <v>4.6098272727272729</v>
      </c>
      <c r="L262" s="126">
        <v>4.6698947368421049</v>
      </c>
      <c r="M262" s="126">
        <v>4.7298500000000008</v>
      </c>
      <c r="N262" s="126">
        <v>4.7973899999999992</v>
      </c>
      <c r="O262" s="126">
        <v>4.88</v>
      </c>
    </row>
    <row r="263" spans="1:15" x14ac:dyDescent="0.25">
      <c r="B263" s="270">
        <v>2011</v>
      </c>
      <c r="C263" s="270"/>
      <c r="D263" s="98" t="s">
        <v>34</v>
      </c>
      <c r="E263" s="98" t="s">
        <v>35</v>
      </c>
      <c r="F263" s="98" t="s">
        <v>36</v>
      </c>
      <c r="G263" s="98" t="s">
        <v>37</v>
      </c>
      <c r="H263" s="98" t="s">
        <v>38</v>
      </c>
      <c r="I263" s="98" t="s">
        <v>39</v>
      </c>
      <c r="J263" s="98" t="s">
        <v>40</v>
      </c>
      <c r="K263" s="98" t="s">
        <v>41</v>
      </c>
      <c r="L263" s="98" t="s">
        <v>42</v>
      </c>
      <c r="M263" s="98" t="s">
        <v>43</v>
      </c>
      <c r="N263" s="98" t="s">
        <v>44</v>
      </c>
      <c r="O263" s="98" t="s">
        <v>45</v>
      </c>
    </row>
    <row r="264" spans="1:15" x14ac:dyDescent="0.25">
      <c r="B264" s="272" t="s">
        <v>84</v>
      </c>
      <c r="C264" s="272"/>
      <c r="D264" s="100">
        <v>288</v>
      </c>
      <c r="E264" s="100">
        <v>310</v>
      </c>
      <c r="F264" s="100">
        <v>386</v>
      </c>
      <c r="G264" s="100">
        <v>428</v>
      </c>
      <c r="H264" s="100">
        <v>813</v>
      </c>
      <c r="I264" s="100">
        <v>828</v>
      </c>
      <c r="J264" s="100">
        <v>751</v>
      </c>
      <c r="K264" s="100">
        <v>705</v>
      </c>
      <c r="L264" s="100">
        <v>451</v>
      </c>
      <c r="M264" s="100">
        <v>179</v>
      </c>
      <c r="N264" s="100">
        <v>173</v>
      </c>
      <c r="O264" s="102">
        <v>310</v>
      </c>
    </row>
    <row r="265" spans="1:15" x14ac:dyDescent="0.25">
      <c r="B265" s="271" t="s">
        <v>86</v>
      </c>
      <c r="C265" s="271"/>
      <c r="D265" s="102">
        <v>119.7</v>
      </c>
      <c r="E265" s="102">
        <v>119.4</v>
      </c>
      <c r="F265" s="102">
        <v>118.9</v>
      </c>
      <c r="G265" s="102">
        <v>119.8</v>
      </c>
      <c r="H265" s="102">
        <v>119.6</v>
      </c>
      <c r="I265" s="102">
        <v>120</v>
      </c>
      <c r="J265" s="102">
        <v>119.7</v>
      </c>
      <c r="K265" s="102">
        <v>119.8</v>
      </c>
      <c r="L265" s="102">
        <v>119.9</v>
      </c>
      <c r="M265" s="102">
        <v>116.8</v>
      </c>
      <c r="N265" s="102">
        <v>119.9</v>
      </c>
      <c r="O265" s="102">
        <v>119.7</v>
      </c>
    </row>
    <row r="266" spans="1:15" x14ac:dyDescent="0.25">
      <c r="B266" s="271" t="s">
        <v>87</v>
      </c>
      <c r="C266" s="271"/>
      <c r="D266" s="102">
        <v>26.9</v>
      </c>
      <c r="E266" s="102">
        <v>26.1</v>
      </c>
      <c r="F266" s="102">
        <v>51.8</v>
      </c>
      <c r="G266" s="102">
        <v>53.1</v>
      </c>
      <c r="H266" s="102">
        <v>180.9</v>
      </c>
      <c r="I266" s="102">
        <v>245.8</v>
      </c>
      <c r="J266" s="102">
        <v>250.1</v>
      </c>
      <c r="K266" s="102">
        <v>188.7</v>
      </c>
      <c r="L266" s="102">
        <v>64.5</v>
      </c>
      <c r="M266" s="102">
        <v>15.7</v>
      </c>
      <c r="N266" s="102">
        <v>13.8</v>
      </c>
      <c r="O266" s="102">
        <v>28.7</v>
      </c>
    </row>
    <row r="267" spans="1:15" x14ac:dyDescent="0.25">
      <c r="A267" s="113" t="s">
        <v>106</v>
      </c>
      <c r="B267" s="271" t="s">
        <v>88</v>
      </c>
      <c r="C267" s="271"/>
      <c r="D267" s="102">
        <v>6.9</v>
      </c>
      <c r="E267" s="102">
        <v>6.2</v>
      </c>
      <c r="F267" s="102">
        <v>11</v>
      </c>
      <c r="G267" s="102">
        <v>14</v>
      </c>
      <c r="H267" s="102">
        <v>14.5</v>
      </c>
      <c r="I267" s="102">
        <v>18.899999999999999</v>
      </c>
      <c r="J267" s="102">
        <v>18.899999999999999</v>
      </c>
      <c r="K267" s="102">
        <v>19.899999999999999</v>
      </c>
      <c r="L267" s="102">
        <v>18.600000000000001</v>
      </c>
      <c r="M267" s="102">
        <v>18.7</v>
      </c>
      <c r="N267" s="102">
        <v>15</v>
      </c>
      <c r="O267" s="102">
        <v>12</v>
      </c>
    </row>
    <row r="268" spans="1:15" x14ac:dyDescent="0.25">
      <c r="B268" s="271" t="s">
        <v>89</v>
      </c>
      <c r="C268" s="271"/>
      <c r="D268" s="102">
        <v>4.9000000000000004</v>
      </c>
      <c r="E268" s="102">
        <v>3.9</v>
      </c>
      <c r="F268" s="102">
        <v>4.2</v>
      </c>
      <c r="G268" s="102">
        <v>4.3</v>
      </c>
      <c r="H268" s="102">
        <v>3.4</v>
      </c>
      <c r="I268" s="102">
        <v>3.9</v>
      </c>
      <c r="J268" s="102">
        <v>3.7</v>
      </c>
      <c r="K268" s="102">
        <v>3.6</v>
      </c>
      <c r="L268" s="102">
        <v>3.2</v>
      </c>
      <c r="M268" s="102">
        <v>3.6</v>
      </c>
      <c r="N268" s="102">
        <v>3.9</v>
      </c>
      <c r="O268" s="102">
        <v>4.0999999999999996</v>
      </c>
    </row>
    <row r="269" spans="1:15" x14ac:dyDescent="0.25">
      <c r="B269" s="271" t="s">
        <v>90</v>
      </c>
      <c r="C269" s="271"/>
      <c r="D269" s="102">
        <v>9.8000000000000007</v>
      </c>
      <c r="E269" s="102">
        <v>8.9</v>
      </c>
      <c r="F269" s="102">
        <v>7.6</v>
      </c>
      <c r="G269" s="102">
        <v>11.2</v>
      </c>
      <c r="H269" s="102">
        <v>10.4</v>
      </c>
      <c r="I269" s="102">
        <v>5.5</v>
      </c>
      <c r="J269" s="102">
        <v>4.7</v>
      </c>
      <c r="K269" s="102">
        <v>4.5</v>
      </c>
      <c r="L269" s="102">
        <v>6.6</v>
      </c>
      <c r="M269" s="102">
        <v>6.9</v>
      </c>
      <c r="N269" s="102">
        <v>8.5</v>
      </c>
      <c r="O269" s="102">
        <v>9.6999999999999993</v>
      </c>
    </row>
    <row r="270" spans="1:15" x14ac:dyDescent="0.25">
      <c r="B270" s="271" t="s">
        <v>91</v>
      </c>
      <c r="C270" s="271"/>
      <c r="D270" s="102">
        <v>17.3</v>
      </c>
      <c r="E270" s="102">
        <v>16.899999999999999</v>
      </c>
      <c r="F270" s="102">
        <v>17.8</v>
      </c>
      <c r="G270" s="102">
        <v>17.100000000000001</v>
      </c>
      <c r="H270" s="102">
        <v>20.100000000000001</v>
      </c>
      <c r="I270" s="102">
        <v>22.7</v>
      </c>
      <c r="J270" s="102">
        <v>23.3</v>
      </c>
      <c r="K270" s="102">
        <v>24.8</v>
      </c>
      <c r="L270" s="102">
        <v>19.2</v>
      </c>
      <c r="M270" s="102">
        <v>17.8</v>
      </c>
      <c r="N270" s="102">
        <v>16.7</v>
      </c>
      <c r="O270" s="102">
        <v>16</v>
      </c>
    </row>
    <row r="271" spans="1:15" x14ac:dyDescent="0.25">
      <c r="B271" s="271" t="s">
        <v>109</v>
      </c>
      <c r="C271" s="271"/>
      <c r="D271" s="110">
        <f>SUM(D265:D270)</f>
        <v>185.50000000000003</v>
      </c>
      <c r="E271" s="110">
        <f t="shared" ref="E271:O271" si="35">SUM(E265:E270)</f>
        <v>181.4</v>
      </c>
      <c r="F271" s="110">
        <f t="shared" si="35"/>
        <v>211.29999999999998</v>
      </c>
      <c r="G271" s="110">
        <f t="shared" si="35"/>
        <v>219.5</v>
      </c>
      <c r="H271" s="110">
        <f t="shared" si="35"/>
        <v>348.9</v>
      </c>
      <c r="I271" s="110">
        <f t="shared" si="35"/>
        <v>416.79999999999995</v>
      </c>
      <c r="J271" s="110">
        <f t="shared" si="35"/>
        <v>420.4</v>
      </c>
      <c r="K271" s="110">
        <f t="shared" si="35"/>
        <v>361.3</v>
      </c>
      <c r="L271" s="110">
        <f t="shared" si="35"/>
        <v>231.99999999999997</v>
      </c>
      <c r="M271" s="110">
        <f t="shared" si="35"/>
        <v>179.5</v>
      </c>
      <c r="N271" s="110">
        <f t="shared" si="35"/>
        <v>177.8</v>
      </c>
      <c r="O271" s="110">
        <f t="shared" si="35"/>
        <v>190.2</v>
      </c>
    </row>
    <row r="272" spans="1:15" x14ac:dyDescent="0.25">
      <c r="B272" s="271" t="s">
        <v>110</v>
      </c>
      <c r="C272" s="271"/>
      <c r="D272" s="102" t="s">
        <v>113</v>
      </c>
      <c r="E272" s="102" t="s">
        <v>113</v>
      </c>
      <c r="F272" s="102" t="s">
        <v>113</v>
      </c>
      <c r="G272" s="102" t="s">
        <v>113</v>
      </c>
      <c r="H272" s="102" t="s">
        <v>113</v>
      </c>
      <c r="I272" s="102" t="s">
        <v>113</v>
      </c>
      <c r="J272" s="102" t="s">
        <v>113</v>
      </c>
      <c r="K272" s="102" t="s">
        <v>113</v>
      </c>
      <c r="L272" s="102" t="s">
        <v>113</v>
      </c>
      <c r="M272" s="102" t="s">
        <v>113</v>
      </c>
      <c r="N272" s="102">
        <v>24</v>
      </c>
      <c r="O272" s="102">
        <v>24</v>
      </c>
    </row>
    <row r="273" spans="1:15" x14ac:dyDescent="0.25">
      <c r="B273" s="271" t="s">
        <v>93</v>
      </c>
      <c r="C273" s="271"/>
      <c r="D273" s="102" t="s">
        <v>113</v>
      </c>
      <c r="E273" s="102" t="s">
        <v>113</v>
      </c>
      <c r="F273" s="102" t="s">
        <v>113</v>
      </c>
      <c r="G273" s="102" t="s">
        <v>113</v>
      </c>
      <c r="H273" s="102" t="s">
        <v>113</v>
      </c>
      <c r="I273" s="102" t="s">
        <v>113</v>
      </c>
      <c r="J273" s="102" t="s">
        <v>113</v>
      </c>
      <c r="K273" s="102" t="s">
        <v>113</v>
      </c>
      <c r="L273" s="102" t="s">
        <v>113</v>
      </c>
      <c r="M273" s="102" t="s">
        <v>113</v>
      </c>
      <c r="N273" s="102">
        <v>31</v>
      </c>
      <c r="O273" s="102">
        <v>42.1</v>
      </c>
    </row>
    <row r="274" spans="1:15" x14ac:dyDescent="0.25">
      <c r="B274" s="271" t="s">
        <v>111</v>
      </c>
      <c r="C274" s="271"/>
      <c r="D274" s="110">
        <f>SUM(D271:D273)</f>
        <v>185.50000000000003</v>
      </c>
      <c r="E274" s="110">
        <f t="shared" ref="E274:O274" si="36">SUM(E271:E273)</f>
        <v>181.4</v>
      </c>
      <c r="F274" s="110">
        <f t="shared" si="36"/>
        <v>211.29999999999998</v>
      </c>
      <c r="G274" s="110">
        <f t="shared" si="36"/>
        <v>219.5</v>
      </c>
      <c r="H274" s="110">
        <f t="shared" si="36"/>
        <v>348.9</v>
      </c>
      <c r="I274" s="110">
        <f t="shared" si="36"/>
        <v>416.79999999999995</v>
      </c>
      <c r="J274" s="110">
        <f t="shared" si="36"/>
        <v>420.4</v>
      </c>
      <c r="K274" s="110">
        <f t="shared" si="36"/>
        <v>361.3</v>
      </c>
      <c r="L274" s="110">
        <f t="shared" si="36"/>
        <v>231.99999999999997</v>
      </c>
      <c r="M274" s="110">
        <f t="shared" si="36"/>
        <v>179.5</v>
      </c>
      <c r="N274" s="110">
        <f t="shared" si="36"/>
        <v>232.8</v>
      </c>
      <c r="O274" s="110">
        <f t="shared" si="36"/>
        <v>256.3</v>
      </c>
    </row>
    <row r="275" spans="1:15" x14ac:dyDescent="0.25">
      <c r="A275" s="113" t="s">
        <v>106</v>
      </c>
      <c r="B275" s="271" t="s">
        <v>97</v>
      </c>
      <c r="C275" s="271"/>
      <c r="D275" s="102">
        <v>5.47</v>
      </c>
      <c r="E275" s="102">
        <v>5.47</v>
      </c>
      <c r="F275" s="102">
        <v>5.47</v>
      </c>
      <c r="G275" s="102">
        <v>5.47</v>
      </c>
      <c r="H275" s="102">
        <v>5.47</v>
      </c>
      <c r="I275" s="102">
        <v>5.47</v>
      </c>
      <c r="J275" s="102">
        <v>5.47</v>
      </c>
      <c r="K275" s="102">
        <v>5.47</v>
      </c>
      <c r="L275" s="102">
        <v>5.47</v>
      </c>
      <c r="M275" s="102">
        <v>5.47</v>
      </c>
      <c r="N275" s="102">
        <v>5.47</v>
      </c>
      <c r="O275" s="102">
        <v>5.47</v>
      </c>
    </row>
    <row r="276" spans="1:15" x14ac:dyDescent="0.25">
      <c r="B276" s="271" t="s">
        <v>98</v>
      </c>
      <c r="C276" s="271"/>
      <c r="D276" s="102">
        <v>3.6</v>
      </c>
      <c r="E276" s="102">
        <v>3.6</v>
      </c>
      <c r="F276" s="102">
        <v>3.6</v>
      </c>
      <c r="G276" s="102">
        <v>3.6</v>
      </c>
      <c r="H276" s="102">
        <v>3.6</v>
      </c>
      <c r="I276" s="102">
        <v>3.6</v>
      </c>
      <c r="J276" s="102">
        <v>3.6</v>
      </c>
      <c r="K276" s="102">
        <v>3.6</v>
      </c>
      <c r="L276" s="102">
        <v>3.6</v>
      </c>
      <c r="M276" s="102">
        <v>3.6</v>
      </c>
      <c r="N276" s="102">
        <v>3.6</v>
      </c>
      <c r="O276" s="102">
        <v>3.6</v>
      </c>
    </row>
    <row r="277" spans="1:15" x14ac:dyDescent="0.25">
      <c r="B277" s="125" t="s">
        <v>107</v>
      </c>
      <c r="C277" s="125"/>
      <c r="D277" s="126">
        <v>3.9813000000000001</v>
      </c>
      <c r="E277" s="126">
        <v>4.0220000000000002</v>
      </c>
      <c r="F277" s="126">
        <v>4.0372000000000003</v>
      </c>
      <c r="G277" s="126">
        <v>4.0655000000000001</v>
      </c>
      <c r="H277" s="126">
        <v>4.0838999999999999</v>
      </c>
      <c r="I277" s="126">
        <v>4.0960000000000001</v>
      </c>
      <c r="J277" s="126">
        <v>4.1276000000000002</v>
      </c>
      <c r="K277" s="126">
        <v>4.1680000000000001</v>
      </c>
      <c r="L277" s="126">
        <v>4.2042000000000002</v>
      </c>
      <c r="M277" s="126">
        <v>4.2221249999999992</v>
      </c>
      <c r="N277" s="126">
        <v>4.2601142857142849</v>
      </c>
      <c r="O277" s="126">
        <v>4.2887894736842105</v>
      </c>
    </row>
    <row r="278" spans="1:15" x14ac:dyDescent="0.25">
      <c r="B278" s="270">
        <v>2010</v>
      </c>
      <c r="C278" s="270"/>
      <c r="D278" s="98" t="s">
        <v>34</v>
      </c>
      <c r="E278" s="98" t="s">
        <v>35</v>
      </c>
      <c r="F278" s="98" t="s">
        <v>36</v>
      </c>
      <c r="G278" s="98" t="s">
        <v>37</v>
      </c>
      <c r="H278" s="98" t="s">
        <v>38</v>
      </c>
      <c r="I278" s="98" t="s">
        <v>39</v>
      </c>
      <c r="J278" s="98" t="s">
        <v>40</v>
      </c>
      <c r="K278" s="98" t="s">
        <v>41</v>
      </c>
      <c r="L278" s="98" t="s">
        <v>42</v>
      </c>
      <c r="M278" s="98" t="s">
        <v>43</v>
      </c>
      <c r="N278" s="98" t="s">
        <v>44</v>
      </c>
      <c r="O278" s="123" t="s">
        <v>45</v>
      </c>
    </row>
    <row r="279" spans="1:15" x14ac:dyDescent="0.25">
      <c r="B279" s="272" t="s">
        <v>84</v>
      </c>
      <c r="C279" s="272"/>
      <c r="D279" s="100">
        <v>53.9</v>
      </c>
      <c r="E279" s="100">
        <v>38.01</v>
      </c>
      <c r="F279" s="100">
        <v>222.3</v>
      </c>
      <c r="G279" s="100">
        <v>250.9</v>
      </c>
      <c r="H279" s="100">
        <v>839.5</v>
      </c>
      <c r="I279" s="100">
        <v>839.5</v>
      </c>
      <c r="J279" s="100">
        <v>749</v>
      </c>
      <c r="K279" s="100">
        <v>789.43</v>
      </c>
      <c r="L279" s="100">
        <v>562.1</v>
      </c>
      <c r="M279" s="100">
        <v>306</v>
      </c>
      <c r="N279" s="100">
        <v>242</v>
      </c>
      <c r="O279" s="102">
        <v>264</v>
      </c>
    </row>
    <row r="280" spans="1:15" x14ac:dyDescent="0.25">
      <c r="B280" s="271" t="s">
        <v>86</v>
      </c>
      <c r="C280" s="271"/>
      <c r="D280" s="102">
        <v>100.8</v>
      </c>
      <c r="E280" s="102">
        <v>104.6</v>
      </c>
      <c r="F280" s="102">
        <v>116.9</v>
      </c>
      <c r="G280" s="102">
        <v>115.4</v>
      </c>
      <c r="H280" s="102">
        <v>119.8</v>
      </c>
      <c r="I280" s="102">
        <v>119.8</v>
      </c>
      <c r="J280" s="102">
        <v>119.9</v>
      </c>
      <c r="K280" s="102">
        <v>119.9</v>
      </c>
      <c r="L280" s="102">
        <v>118.2</v>
      </c>
      <c r="M280" s="102">
        <v>115.7</v>
      </c>
      <c r="N280" s="102">
        <v>116.8</v>
      </c>
      <c r="O280" s="102">
        <v>118</v>
      </c>
    </row>
    <row r="281" spans="1:15" x14ac:dyDescent="0.25">
      <c r="B281" s="271" t="s">
        <v>87</v>
      </c>
      <c r="C281" s="271"/>
      <c r="D281" s="102">
        <v>2.5</v>
      </c>
      <c r="E281" s="102">
        <v>1.6</v>
      </c>
      <c r="F281" s="102">
        <v>30.1</v>
      </c>
      <c r="G281" s="102">
        <v>24.8</v>
      </c>
      <c r="H281" s="102">
        <v>154.30000000000001</v>
      </c>
      <c r="I281" s="102">
        <v>154.30000000000001</v>
      </c>
      <c r="J281" s="102">
        <v>140.30000000000001</v>
      </c>
      <c r="K281" s="102">
        <v>93.4</v>
      </c>
      <c r="L281" s="102">
        <v>76.099999999999994</v>
      </c>
      <c r="M281" s="102">
        <v>30.8</v>
      </c>
      <c r="N281" s="102">
        <v>14.8</v>
      </c>
      <c r="O281" s="102">
        <v>24.1</v>
      </c>
    </row>
    <row r="282" spans="1:15" x14ac:dyDescent="0.25">
      <c r="B282" s="271" t="s">
        <v>88</v>
      </c>
      <c r="C282" s="271"/>
      <c r="D282" s="102">
        <v>3.55</v>
      </c>
      <c r="E282" s="102">
        <v>2</v>
      </c>
      <c r="F282" s="102">
        <v>1</v>
      </c>
      <c r="G282" s="102">
        <v>11.36</v>
      </c>
      <c r="H282" s="102">
        <v>8.01</v>
      </c>
      <c r="I282" s="102">
        <v>8</v>
      </c>
      <c r="J282" s="102">
        <v>8.4</v>
      </c>
      <c r="K282" s="102">
        <v>10.61</v>
      </c>
      <c r="L282" s="102">
        <v>16.899999999999999</v>
      </c>
      <c r="M282" s="102">
        <v>9.6999999999999993</v>
      </c>
      <c r="N282" s="102">
        <v>7.35</v>
      </c>
      <c r="O282" s="102">
        <v>4.92</v>
      </c>
    </row>
    <row r="283" spans="1:15" x14ac:dyDescent="0.25">
      <c r="A283" s="113" t="s">
        <v>106</v>
      </c>
      <c r="B283" s="271" t="s">
        <v>89</v>
      </c>
      <c r="C283" s="271"/>
      <c r="D283" s="102">
        <v>4</v>
      </c>
      <c r="E283" s="102">
        <v>4.2</v>
      </c>
      <c r="F283" s="102">
        <v>4.7</v>
      </c>
      <c r="G283" s="102">
        <v>4.4000000000000004</v>
      </c>
      <c r="H283" s="102">
        <v>4.8</v>
      </c>
      <c r="I283" s="102">
        <v>4.8</v>
      </c>
      <c r="J283" s="102">
        <v>4</v>
      </c>
      <c r="K283" s="102">
        <v>4.3</v>
      </c>
      <c r="L283" s="102">
        <v>4</v>
      </c>
      <c r="M283" s="102">
        <v>4.2</v>
      </c>
      <c r="N283" s="102">
        <v>4.5999999999999996</v>
      </c>
      <c r="O283" s="102">
        <v>5.2</v>
      </c>
    </row>
    <row r="284" spans="1:15" x14ac:dyDescent="0.25">
      <c r="B284" s="271" t="s">
        <v>90</v>
      </c>
      <c r="C284" s="271"/>
      <c r="D284" s="102">
        <v>10.1</v>
      </c>
      <c r="E284" s="102">
        <v>7.7</v>
      </c>
      <c r="F284" s="102">
        <v>8.1</v>
      </c>
      <c r="G284" s="102">
        <v>8.9</v>
      </c>
      <c r="H284" s="102">
        <v>3.6</v>
      </c>
      <c r="I284" s="102">
        <v>3.6</v>
      </c>
      <c r="J284" s="102">
        <v>6.1</v>
      </c>
      <c r="K284" s="102">
        <v>5.2</v>
      </c>
      <c r="L284" s="102">
        <v>7.1</v>
      </c>
      <c r="M284" s="102">
        <v>5.8</v>
      </c>
      <c r="N284" s="102">
        <v>9.4</v>
      </c>
      <c r="O284" s="102">
        <v>8.6</v>
      </c>
    </row>
    <row r="285" spans="1:15" x14ac:dyDescent="0.25">
      <c r="B285" s="271" t="s">
        <v>91</v>
      </c>
      <c r="C285" s="271"/>
      <c r="D285" s="102">
        <v>14.6</v>
      </c>
      <c r="E285" s="102">
        <v>13.9</v>
      </c>
      <c r="F285" s="102">
        <v>14.1</v>
      </c>
      <c r="G285" s="102">
        <v>16</v>
      </c>
      <c r="H285" s="102">
        <v>10.9</v>
      </c>
      <c r="I285" s="102">
        <v>10.9</v>
      </c>
      <c r="J285" s="102">
        <v>10.9</v>
      </c>
      <c r="K285" s="102">
        <v>10.3</v>
      </c>
      <c r="L285" s="102">
        <v>14.5</v>
      </c>
      <c r="M285" s="102">
        <v>14.1</v>
      </c>
      <c r="N285" s="102">
        <v>11.6</v>
      </c>
      <c r="O285" s="102">
        <v>18.7</v>
      </c>
    </row>
    <row r="286" spans="1:15" x14ac:dyDescent="0.25">
      <c r="B286" s="271" t="s">
        <v>114</v>
      </c>
      <c r="C286" s="271"/>
      <c r="D286" s="110">
        <f>SUM(D280:D285)</f>
        <v>135.54999999999998</v>
      </c>
      <c r="E286" s="110">
        <f t="shared" ref="E286:O286" si="37">SUM(E280:E285)</f>
        <v>134</v>
      </c>
      <c r="F286" s="110">
        <f t="shared" si="37"/>
        <v>174.89999999999998</v>
      </c>
      <c r="G286" s="110">
        <f t="shared" si="37"/>
        <v>180.86</v>
      </c>
      <c r="H286" s="110">
        <f t="shared" si="37"/>
        <v>301.41000000000003</v>
      </c>
      <c r="I286" s="110">
        <f t="shared" si="37"/>
        <v>301.40000000000003</v>
      </c>
      <c r="J286" s="110">
        <f t="shared" si="37"/>
        <v>289.60000000000002</v>
      </c>
      <c r="K286" s="110">
        <f t="shared" si="37"/>
        <v>243.71000000000004</v>
      </c>
      <c r="L286" s="110">
        <f t="shared" si="37"/>
        <v>236.8</v>
      </c>
      <c r="M286" s="110">
        <f t="shared" si="37"/>
        <v>180.29999999999998</v>
      </c>
      <c r="N286" s="110">
        <f t="shared" si="37"/>
        <v>164.54999999999998</v>
      </c>
      <c r="O286" s="110">
        <f t="shared" si="37"/>
        <v>179.51999999999995</v>
      </c>
    </row>
    <row r="287" spans="1:15" x14ac:dyDescent="0.25">
      <c r="B287" s="271" t="s">
        <v>97</v>
      </c>
      <c r="C287" s="271"/>
      <c r="D287" s="102">
        <v>5.47</v>
      </c>
      <c r="E287" s="102">
        <v>5.47</v>
      </c>
      <c r="F287" s="102">
        <v>5.47</v>
      </c>
      <c r="G287" s="102">
        <v>5.47</v>
      </c>
      <c r="H287" s="102">
        <v>5.47</v>
      </c>
      <c r="I287" s="102">
        <v>5.47</v>
      </c>
      <c r="J287" s="102">
        <v>5.47</v>
      </c>
      <c r="K287" s="102">
        <v>5.47</v>
      </c>
      <c r="L287" s="102">
        <v>5.47</v>
      </c>
      <c r="M287" s="102">
        <v>5.47</v>
      </c>
      <c r="N287" s="102">
        <v>5.47</v>
      </c>
      <c r="O287" s="102">
        <v>5.47</v>
      </c>
    </row>
    <row r="288" spans="1:15" x14ac:dyDescent="0.25">
      <c r="B288" s="271" t="s">
        <v>98</v>
      </c>
      <c r="C288" s="271"/>
      <c r="D288" s="102">
        <v>3.6</v>
      </c>
      <c r="E288" s="102">
        <v>3.6</v>
      </c>
      <c r="F288" s="102">
        <v>3.6</v>
      </c>
      <c r="G288" s="102">
        <v>3.6</v>
      </c>
      <c r="H288" s="102">
        <v>3.6</v>
      </c>
      <c r="I288" s="102">
        <v>3.6</v>
      </c>
      <c r="J288" s="102">
        <v>3.6</v>
      </c>
      <c r="K288" s="102">
        <v>3.6</v>
      </c>
      <c r="L288" s="102">
        <v>3.6</v>
      </c>
      <c r="M288" s="102">
        <v>3.6</v>
      </c>
      <c r="N288" s="102">
        <v>3.6</v>
      </c>
      <c r="O288" s="102">
        <v>3.6</v>
      </c>
    </row>
    <row r="289" spans="1:15" x14ac:dyDescent="0.25">
      <c r="B289" s="125" t="s">
        <v>107</v>
      </c>
      <c r="C289" s="125"/>
      <c r="D289" s="115">
        <v>3.8041600000000004</v>
      </c>
      <c r="E289" s="115">
        <v>3.851235</v>
      </c>
      <c r="F289" s="115">
        <v>3.8627409090909093</v>
      </c>
      <c r="G289" s="115">
        <v>3.8760699999999999</v>
      </c>
      <c r="H289" s="115">
        <v>3.9019736842105264</v>
      </c>
      <c r="I289" s="115">
        <v>3.9265238095238097</v>
      </c>
      <c r="J289" s="115">
        <v>3.9348238095238099</v>
      </c>
      <c r="K289" s="115">
        <v>3.9376095238095234</v>
      </c>
      <c r="L289" s="115">
        <v>3.9518909090909102</v>
      </c>
      <c r="M289" s="115">
        <v>3.9569999999999999</v>
      </c>
      <c r="N289" s="115">
        <v>3.9676</v>
      </c>
      <c r="O289" s="115">
        <v>3.9776249999999997</v>
      </c>
    </row>
    <row r="290" spans="1:15" x14ac:dyDescent="0.25">
      <c r="B290" s="270">
        <v>2009</v>
      </c>
      <c r="C290" s="270"/>
      <c r="D290" s="98" t="s">
        <v>34</v>
      </c>
      <c r="E290" s="98" t="s">
        <v>35</v>
      </c>
      <c r="F290" s="98" t="s">
        <v>36</v>
      </c>
      <c r="G290" s="98" t="s">
        <v>37</v>
      </c>
      <c r="H290" s="98" t="s">
        <v>38</v>
      </c>
      <c r="I290" s="98" t="s">
        <v>39</v>
      </c>
      <c r="J290" s="98" t="s">
        <v>40</v>
      </c>
      <c r="K290" s="98" t="s">
        <v>41</v>
      </c>
      <c r="L290" s="98" t="s">
        <v>42</v>
      </c>
      <c r="M290" s="98" t="s">
        <v>43</v>
      </c>
      <c r="N290" s="98" t="s">
        <v>44</v>
      </c>
      <c r="O290" s="123" t="s">
        <v>45</v>
      </c>
    </row>
    <row r="291" spans="1:15" x14ac:dyDescent="0.25">
      <c r="A291" s="113" t="s">
        <v>106</v>
      </c>
      <c r="B291" s="272" t="s">
        <v>84</v>
      </c>
      <c r="C291" s="272"/>
      <c r="D291" s="100">
        <v>110.2</v>
      </c>
      <c r="E291" s="100">
        <v>149.19999999999999</v>
      </c>
      <c r="F291" s="100">
        <v>144</v>
      </c>
      <c r="G291" s="100">
        <v>162.30000000000001</v>
      </c>
      <c r="H291" s="100">
        <v>216.7</v>
      </c>
      <c r="I291" s="100">
        <v>477.6</v>
      </c>
      <c r="J291" s="100">
        <v>520.20000000000005</v>
      </c>
      <c r="K291" s="100">
        <v>366.1</v>
      </c>
      <c r="L291" s="100">
        <v>195.5</v>
      </c>
      <c r="M291" s="100">
        <v>48.3</v>
      </c>
      <c r="N291" s="100">
        <v>23</v>
      </c>
      <c r="O291" s="102">
        <v>48</v>
      </c>
    </row>
    <row r="292" spans="1:15" x14ac:dyDescent="0.25">
      <c r="B292" s="271" t="s">
        <v>86</v>
      </c>
      <c r="C292" s="271"/>
      <c r="D292" s="102">
        <v>108.6</v>
      </c>
      <c r="E292" s="102">
        <v>107</v>
      </c>
      <c r="F292" s="102">
        <v>108.2</v>
      </c>
      <c r="G292" s="102">
        <v>104.1</v>
      </c>
      <c r="H292" s="102">
        <v>89.3</v>
      </c>
      <c r="I292" s="102">
        <v>85.8</v>
      </c>
      <c r="J292" s="102">
        <v>92.2</v>
      </c>
      <c r="K292" s="102">
        <v>100.9</v>
      </c>
      <c r="L292" s="102">
        <v>93.9</v>
      </c>
      <c r="M292" s="102">
        <v>97.5</v>
      </c>
      <c r="N292" s="102">
        <v>88.6</v>
      </c>
      <c r="O292" s="102">
        <v>92.8</v>
      </c>
    </row>
    <row r="293" spans="1:15" x14ac:dyDescent="0.25">
      <c r="B293" s="271" t="s">
        <v>87</v>
      </c>
      <c r="C293" s="271"/>
      <c r="D293" s="102">
        <v>33.4</v>
      </c>
      <c r="E293" s="102">
        <v>37.6</v>
      </c>
      <c r="F293" s="102">
        <v>33.6</v>
      </c>
      <c r="G293" s="102">
        <v>37</v>
      </c>
      <c r="H293" s="102">
        <v>35.299999999999997</v>
      </c>
      <c r="I293" s="102">
        <v>75</v>
      </c>
      <c r="J293" s="102">
        <v>107.5</v>
      </c>
      <c r="K293" s="102">
        <v>60.9</v>
      </c>
      <c r="L293" s="102">
        <v>21</v>
      </c>
      <c r="M293" s="102">
        <v>4.0999999999999996</v>
      </c>
      <c r="N293" s="102">
        <v>1.1000000000000001</v>
      </c>
      <c r="O293" s="102">
        <v>1.5</v>
      </c>
    </row>
    <row r="294" spans="1:15" x14ac:dyDescent="0.25">
      <c r="B294" s="271" t="s">
        <v>88</v>
      </c>
      <c r="C294" s="271"/>
      <c r="D294" s="102">
        <v>2.82</v>
      </c>
      <c r="E294" s="102">
        <v>1.06</v>
      </c>
      <c r="F294" s="102">
        <v>1</v>
      </c>
      <c r="G294" s="102">
        <v>1.47</v>
      </c>
      <c r="H294" s="102">
        <v>2.83</v>
      </c>
      <c r="I294" s="102">
        <v>6.31</v>
      </c>
      <c r="J294" s="102">
        <v>2.1</v>
      </c>
      <c r="K294" s="102">
        <v>17.34</v>
      </c>
      <c r="L294" s="102">
        <v>12.6</v>
      </c>
      <c r="M294" s="102">
        <v>6.1</v>
      </c>
      <c r="N294" s="102">
        <v>2.99</v>
      </c>
      <c r="O294" s="102">
        <v>5.19</v>
      </c>
    </row>
    <row r="295" spans="1:15" x14ac:dyDescent="0.25">
      <c r="B295" s="271" t="s">
        <v>115</v>
      </c>
      <c r="C295" s="271"/>
      <c r="D295" s="102">
        <v>3.6</v>
      </c>
      <c r="E295" s="102">
        <v>3.6</v>
      </c>
      <c r="F295" s="102">
        <v>4.4000000000000004</v>
      </c>
      <c r="G295" s="102">
        <v>3.5</v>
      </c>
      <c r="H295" s="102">
        <v>3.2</v>
      </c>
      <c r="I295" s="102">
        <v>3.1</v>
      </c>
      <c r="J295" s="102">
        <v>3.2</v>
      </c>
      <c r="K295" s="102">
        <v>3.8</v>
      </c>
      <c r="L295" s="102">
        <v>4</v>
      </c>
      <c r="M295" s="102">
        <v>3.8</v>
      </c>
      <c r="N295" s="102">
        <v>3.5</v>
      </c>
      <c r="O295" s="102">
        <v>3.6</v>
      </c>
    </row>
    <row r="296" spans="1:15" x14ac:dyDescent="0.25">
      <c r="B296" s="271" t="s">
        <v>116</v>
      </c>
      <c r="C296" s="271"/>
      <c r="D296" s="102">
        <v>5.8</v>
      </c>
      <c r="E296" s="102">
        <v>5.7</v>
      </c>
      <c r="F296" s="102">
        <v>11.4</v>
      </c>
      <c r="G296" s="102">
        <v>3.5</v>
      </c>
      <c r="H296" s="102">
        <v>10.6</v>
      </c>
      <c r="I296" s="102">
        <v>4.7</v>
      </c>
      <c r="J296" s="102">
        <v>3.8</v>
      </c>
      <c r="K296" s="102">
        <v>2.8</v>
      </c>
      <c r="L296" s="102">
        <v>3.1</v>
      </c>
      <c r="M296" s="102">
        <v>3.9</v>
      </c>
      <c r="N296" s="102">
        <v>4.0999999999999996</v>
      </c>
      <c r="O296" s="102">
        <v>6.8</v>
      </c>
    </row>
    <row r="297" spans="1:15" x14ac:dyDescent="0.25">
      <c r="B297" s="271" t="s">
        <v>91</v>
      </c>
      <c r="C297" s="271"/>
      <c r="D297" s="102">
        <v>11</v>
      </c>
      <c r="E297" s="102">
        <v>11.4</v>
      </c>
      <c r="F297" s="102">
        <v>11.1</v>
      </c>
      <c r="G297" s="102">
        <v>10.6</v>
      </c>
      <c r="H297" s="102">
        <v>12.4</v>
      </c>
      <c r="I297" s="102">
        <v>11.5</v>
      </c>
      <c r="J297" s="102">
        <v>10.7</v>
      </c>
      <c r="K297" s="102">
        <v>12.8</v>
      </c>
      <c r="L297" s="102">
        <v>20.100000000000001</v>
      </c>
      <c r="M297" s="102">
        <v>15.5</v>
      </c>
      <c r="N297" s="102">
        <v>18.2</v>
      </c>
      <c r="O297" s="102">
        <v>15.6</v>
      </c>
    </row>
    <row r="298" spans="1:15" x14ac:dyDescent="0.25">
      <c r="B298" s="271" t="s">
        <v>117</v>
      </c>
      <c r="C298" s="271"/>
      <c r="D298" s="110">
        <f>SUM(D292:D297)</f>
        <v>165.22</v>
      </c>
      <c r="E298" s="110">
        <f>SUM(E292:E297)</f>
        <v>166.35999999999999</v>
      </c>
      <c r="F298" s="110">
        <f t="shared" ref="F298:O298" si="38">SUM(F292:F297)</f>
        <v>169.70000000000002</v>
      </c>
      <c r="G298" s="110">
        <f t="shared" si="38"/>
        <v>160.16999999999999</v>
      </c>
      <c r="H298" s="110">
        <f t="shared" si="38"/>
        <v>153.63</v>
      </c>
      <c r="I298" s="110">
        <f t="shared" si="38"/>
        <v>186.41</v>
      </c>
      <c r="J298" s="110">
        <f t="shared" si="38"/>
        <v>219.49999999999997</v>
      </c>
      <c r="K298" s="110">
        <f t="shared" si="38"/>
        <v>198.54000000000005</v>
      </c>
      <c r="L298" s="110">
        <f t="shared" si="38"/>
        <v>154.69999999999999</v>
      </c>
      <c r="M298" s="110">
        <f t="shared" si="38"/>
        <v>130.89999999999998</v>
      </c>
      <c r="N298" s="110">
        <f t="shared" si="38"/>
        <v>118.48999999999998</v>
      </c>
      <c r="O298" s="110">
        <f t="shared" si="38"/>
        <v>125.48999999999998</v>
      </c>
    </row>
    <row r="299" spans="1:15" x14ac:dyDescent="0.25">
      <c r="B299" s="271" t="s">
        <v>97</v>
      </c>
      <c r="C299" s="271"/>
      <c r="D299" s="102">
        <v>5.47</v>
      </c>
      <c r="E299" s="102">
        <v>5.47</v>
      </c>
      <c r="F299" s="102">
        <v>5.47</v>
      </c>
      <c r="G299" s="102">
        <v>5.47</v>
      </c>
      <c r="H299" s="102">
        <v>5.47</v>
      </c>
      <c r="I299" s="102">
        <v>5.47</v>
      </c>
      <c r="J299" s="102">
        <v>5.47</v>
      </c>
      <c r="K299" s="102">
        <v>5.47</v>
      </c>
      <c r="L299" s="102">
        <v>5.47</v>
      </c>
      <c r="M299" s="102">
        <v>5.47</v>
      </c>
      <c r="N299" s="102">
        <v>5.47</v>
      </c>
      <c r="O299" s="102">
        <v>5.47</v>
      </c>
    </row>
    <row r="300" spans="1:15" x14ac:dyDescent="0.25">
      <c r="B300" s="271" t="s">
        <v>98</v>
      </c>
      <c r="C300" s="271"/>
      <c r="D300" s="102">
        <v>3.6</v>
      </c>
      <c r="E300" s="102">
        <v>3.6</v>
      </c>
      <c r="F300" s="102">
        <v>3.6</v>
      </c>
      <c r="G300" s="102">
        <v>3.6</v>
      </c>
      <c r="H300" s="102">
        <v>3.6</v>
      </c>
      <c r="I300" s="102">
        <v>3.6</v>
      </c>
      <c r="J300" s="102">
        <v>3.6</v>
      </c>
      <c r="K300" s="102">
        <v>3.6</v>
      </c>
      <c r="L300" s="102">
        <v>3.6</v>
      </c>
      <c r="M300" s="102">
        <v>3.6</v>
      </c>
      <c r="N300" s="102">
        <v>3.6</v>
      </c>
      <c r="O300" s="102">
        <v>3.6</v>
      </c>
    </row>
    <row r="301" spans="1:15" x14ac:dyDescent="0.25">
      <c r="B301" s="125" t="s">
        <v>107</v>
      </c>
      <c r="C301" s="125"/>
      <c r="D301" s="115">
        <v>3.4640142857142902</v>
      </c>
      <c r="E301" s="115">
        <v>3.5115149999999993</v>
      </c>
      <c r="F301" s="115">
        <v>3.6539714285714293</v>
      </c>
      <c r="G301" s="115">
        <v>3.6933736842105267</v>
      </c>
      <c r="H301" s="115">
        <v>3.7244736842105257</v>
      </c>
      <c r="I301" s="115">
        <v>3.7681333333333331</v>
      </c>
      <c r="J301" s="115">
        <v>3.809733333333333</v>
      </c>
      <c r="K301" s="115">
        <v>3.839175</v>
      </c>
      <c r="L301" s="115">
        <v>3.842368181818181</v>
      </c>
      <c r="M301" s="115">
        <v>3.8262095238095242</v>
      </c>
      <c r="N301" s="115">
        <v>3.8109499999999996</v>
      </c>
      <c r="O301" s="115">
        <v>3.8070190476190482</v>
      </c>
    </row>
    <row r="302" spans="1:15" x14ac:dyDescent="0.25">
      <c r="B302" s="270">
        <v>2008</v>
      </c>
      <c r="C302" s="270"/>
      <c r="D302" s="98" t="s">
        <v>34</v>
      </c>
      <c r="E302" s="98" t="s">
        <v>35</v>
      </c>
      <c r="F302" s="98" t="s">
        <v>36</v>
      </c>
      <c r="G302" s="98" t="s">
        <v>37</v>
      </c>
      <c r="H302" s="98" t="s">
        <v>38</v>
      </c>
      <c r="I302" s="98" t="s">
        <v>39</v>
      </c>
      <c r="J302" s="98" t="s">
        <v>40</v>
      </c>
      <c r="K302" s="120" t="s">
        <v>41</v>
      </c>
      <c r="L302" s="98" t="s">
        <v>42</v>
      </c>
      <c r="M302" s="98" t="s">
        <v>43</v>
      </c>
      <c r="N302" s="98" t="s">
        <v>44</v>
      </c>
      <c r="O302" s="123" t="s">
        <v>45</v>
      </c>
    </row>
    <row r="303" spans="1:15" x14ac:dyDescent="0.25">
      <c r="B303" s="272" t="s">
        <v>84</v>
      </c>
      <c r="C303" s="272"/>
      <c r="D303" s="100">
        <v>197</v>
      </c>
      <c r="E303" s="100">
        <v>294</v>
      </c>
      <c r="F303" s="100">
        <v>221</v>
      </c>
      <c r="G303" s="100">
        <v>309</v>
      </c>
      <c r="H303" s="100">
        <v>360</v>
      </c>
      <c r="I303" s="100">
        <v>430</v>
      </c>
      <c r="J303" s="100">
        <v>358</v>
      </c>
      <c r="K303" s="100">
        <v>399</v>
      </c>
      <c r="L303" s="100">
        <v>349.5</v>
      </c>
      <c r="M303" s="100">
        <v>59.7</v>
      </c>
      <c r="N303" s="100">
        <v>121.2</v>
      </c>
      <c r="O303" s="102">
        <v>114.2</v>
      </c>
    </row>
    <row r="304" spans="1:15" x14ac:dyDescent="0.25">
      <c r="B304" s="271" t="s">
        <v>86</v>
      </c>
      <c r="C304" s="271"/>
      <c r="D304" s="102">
        <v>102.2</v>
      </c>
      <c r="E304" s="102">
        <v>96.8</v>
      </c>
      <c r="F304" s="102">
        <v>99.8</v>
      </c>
      <c r="G304" s="102">
        <v>98.1</v>
      </c>
      <c r="H304" s="102">
        <v>82.7</v>
      </c>
      <c r="I304" s="102">
        <v>78.2</v>
      </c>
      <c r="J304" s="102">
        <v>80.099999999999994</v>
      </c>
      <c r="K304" s="102">
        <v>75.3</v>
      </c>
      <c r="L304" s="102">
        <v>75.2</v>
      </c>
      <c r="M304" s="102">
        <v>70.099999999999994</v>
      </c>
      <c r="N304" s="102">
        <v>92.8</v>
      </c>
      <c r="O304" s="102">
        <v>100.6</v>
      </c>
    </row>
    <row r="305" spans="2:15" x14ac:dyDescent="0.25">
      <c r="B305" s="271" t="s">
        <v>87</v>
      </c>
      <c r="C305" s="271"/>
      <c r="D305" s="102">
        <v>7.2</v>
      </c>
      <c r="E305" s="102">
        <v>9.5</v>
      </c>
      <c r="F305" s="102">
        <v>7.6</v>
      </c>
      <c r="G305" s="102">
        <v>27.3</v>
      </c>
      <c r="H305" s="102">
        <v>48.8</v>
      </c>
      <c r="I305" s="102">
        <v>62.1</v>
      </c>
      <c r="J305" s="102">
        <v>41.8</v>
      </c>
      <c r="K305" s="102">
        <v>59</v>
      </c>
      <c r="L305" s="102">
        <v>71.2</v>
      </c>
      <c r="M305" s="102">
        <v>32.4</v>
      </c>
      <c r="N305" s="102">
        <v>31.1</v>
      </c>
      <c r="O305" s="102">
        <v>31.9</v>
      </c>
    </row>
    <row r="306" spans="2:15" x14ac:dyDescent="0.25">
      <c r="B306" s="271" t="s">
        <v>88</v>
      </c>
      <c r="C306" s="271"/>
      <c r="D306" s="102">
        <v>1</v>
      </c>
      <c r="E306" s="102">
        <v>0</v>
      </c>
      <c r="F306" s="102">
        <v>0.4</v>
      </c>
      <c r="G306" s="102">
        <v>3.9</v>
      </c>
      <c r="H306" s="102">
        <v>4.3</v>
      </c>
      <c r="I306" s="102">
        <v>2.7</v>
      </c>
      <c r="J306" s="102">
        <v>2.9</v>
      </c>
      <c r="K306" s="102">
        <v>4.5999999999999996</v>
      </c>
      <c r="L306" s="102">
        <v>3.3</v>
      </c>
      <c r="M306" s="102">
        <v>6.4</v>
      </c>
      <c r="N306" s="102">
        <v>6.2</v>
      </c>
      <c r="O306" s="102">
        <v>1.1000000000000001</v>
      </c>
    </row>
    <row r="307" spans="2:15" x14ac:dyDescent="0.25">
      <c r="B307" s="271" t="s">
        <v>115</v>
      </c>
      <c r="C307" s="271"/>
      <c r="D307" s="102">
        <v>3.4</v>
      </c>
      <c r="E307" s="102">
        <v>3.3</v>
      </c>
      <c r="F307" s="102">
        <v>3.2</v>
      </c>
      <c r="G307" s="102">
        <v>2.6</v>
      </c>
      <c r="H307" s="102">
        <v>3.5</v>
      </c>
      <c r="I307" s="102">
        <v>2.6</v>
      </c>
      <c r="J307" s="102">
        <v>3.1</v>
      </c>
      <c r="K307" s="102">
        <v>2.5</v>
      </c>
      <c r="L307" s="102">
        <v>3.4</v>
      </c>
      <c r="M307" s="102">
        <v>3.6</v>
      </c>
      <c r="N307" s="102">
        <v>4.8</v>
      </c>
      <c r="O307" s="102">
        <v>3.1</v>
      </c>
    </row>
    <row r="308" spans="2:15" x14ac:dyDescent="0.25">
      <c r="B308" s="271" t="s">
        <v>116</v>
      </c>
      <c r="C308" s="271"/>
      <c r="D308" s="102">
        <v>7</v>
      </c>
      <c r="E308" s="102">
        <v>3.6</v>
      </c>
      <c r="F308" s="102">
        <v>14.1</v>
      </c>
      <c r="G308" s="102">
        <v>2.2000000000000002</v>
      </c>
      <c r="H308" s="102">
        <v>5.9</v>
      </c>
      <c r="I308" s="102">
        <v>6.5</v>
      </c>
      <c r="J308" s="102">
        <v>2.6</v>
      </c>
      <c r="K308" s="102">
        <v>3.1</v>
      </c>
      <c r="L308" s="102">
        <v>1.9</v>
      </c>
      <c r="M308" s="102">
        <v>2.6</v>
      </c>
      <c r="N308" s="102">
        <v>3.9</v>
      </c>
      <c r="O308" s="102">
        <v>6.7</v>
      </c>
    </row>
    <row r="309" spans="2:15" x14ac:dyDescent="0.25">
      <c r="B309" s="271" t="s">
        <v>91</v>
      </c>
      <c r="C309" s="271"/>
      <c r="D309" s="102">
        <v>11.4</v>
      </c>
      <c r="E309" s="102">
        <v>11.2</v>
      </c>
      <c r="F309" s="102">
        <v>12.1</v>
      </c>
      <c r="G309" s="102">
        <v>11.1</v>
      </c>
      <c r="H309" s="102">
        <v>9.5</v>
      </c>
      <c r="I309" s="102">
        <v>8.1</v>
      </c>
      <c r="J309" s="102">
        <v>12</v>
      </c>
      <c r="K309" s="102">
        <v>9</v>
      </c>
      <c r="L309" s="102">
        <v>9.6999999999999993</v>
      </c>
      <c r="M309" s="102">
        <v>10.7</v>
      </c>
      <c r="N309" s="102">
        <v>8.9</v>
      </c>
      <c r="O309" s="102">
        <v>8.6999999999999993</v>
      </c>
    </row>
    <row r="310" spans="2:15" x14ac:dyDescent="0.25">
      <c r="B310" s="271" t="s">
        <v>117</v>
      </c>
      <c r="C310" s="271"/>
      <c r="D310" s="110">
        <f>SUM(D304:D309)</f>
        <v>132.20000000000002</v>
      </c>
      <c r="E310" s="110">
        <f t="shared" ref="E310:N310" si="39">SUM(E304:E309)</f>
        <v>124.39999999999999</v>
      </c>
      <c r="F310" s="110">
        <f t="shared" si="39"/>
        <v>137.19999999999999</v>
      </c>
      <c r="G310" s="110">
        <f t="shared" si="39"/>
        <v>145.19999999999996</v>
      </c>
      <c r="H310" s="110">
        <f t="shared" si="39"/>
        <v>154.70000000000002</v>
      </c>
      <c r="I310" s="110">
        <f t="shared" si="39"/>
        <v>160.19999999999999</v>
      </c>
      <c r="J310" s="110">
        <f t="shared" si="39"/>
        <v>142.5</v>
      </c>
      <c r="K310" s="110">
        <f t="shared" si="39"/>
        <v>153.5</v>
      </c>
      <c r="L310" s="110">
        <f t="shared" si="39"/>
        <v>164.70000000000002</v>
      </c>
      <c r="M310" s="110">
        <f t="shared" si="39"/>
        <v>125.8</v>
      </c>
      <c r="N310" s="110">
        <f t="shared" si="39"/>
        <v>147.70000000000002</v>
      </c>
      <c r="O310" s="110">
        <f>SUM(O304:O309)</f>
        <v>152.09999999999997</v>
      </c>
    </row>
    <row r="311" spans="2:15" x14ac:dyDescent="0.25">
      <c r="B311" s="271" t="s">
        <v>97</v>
      </c>
      <c r="C311" s="271"/>
      <c r="D311" s="102">
        <v>5.47</v>
      </c>
      <c r="E311" s="102">
        <v>5.47</v>
      </c>
      <c r="F311" s="102">
        <v>5.47</v>
      </c>
      <c r="G311" s="102">
        <v>5.47</v>
      </c>
      <c r="H311" s="102">
        <v>5.47</v>
      </c>
      <c r="I311" s="102">
        <v>5.47</v>
      </c>
      <c r="J311" s="102">
        <v>5.47</v>
      </c>
      <c r="K311" s="102">
        <v>5.47</v>
      </c>
      <c r="L311" s="102">
        <v>5.47</v>
      </c>
      <c r="M311" s="102">
        <v>5.47</v>
      </c>
      <c r="N311" s="102">
        <v>5.47</v>
      </c>
      <c r="O311" s="102">
        <v>5.47</v>
      </c>
    </row>
    <row r="312" spans="2:15" x14ac:dyDescent="0.25">
      <c r="B312" s="271" t="s">
        <v>98</v>
      </c>
      <c r="C312" s="271"/>
      <c r="D312" s="102">
        <v>3.6</v>
      </c>
      <c r="E312" s="102">
        <v>3.6</v>
      </c>
      <c r="F312" s="102">
        <v>3.6</v>
      </c>
      <c r="G312" s="102">
        <v>3.6</v>
      </c>
      <c r="H312" s="102">
        <v>3.6</v>
      </c>
      <c r="I312" s="102">
        <v>3.6</v>
      </c>
      <c r="J312" s="102">
        <v>3.6</v>
      </c>
      <c r="K312" s="102">
        <v>3.6</v>
      </c>
      <c r="L312" s="102">
        <v>3.6</v>
      </c>
      <c r="M312" s="102">
        <v>3.6</v>
      </c>
      <c r="N312" s="102">
        <v>3.6</v>
      </c>
      <c r="O312" s="102">
        <v>3.6</v>
      </c>
    </row>
    <row r="313" spans="2:15" x14ac:dyDescent="0.25">
      <c r="B313" s="125" t="s">
        <v>107</v>
      </c>
      <c r="C313" s="125"/>
      <c r="D313" s="126">
        <v>3.1444181818181818</v>
      </c>
      <c r="E313" s="126">
        <v>3.1583142857142859</v>
      </c>
      <c r="F313" s="126">
        <v>3.1558388888888889</v>
      </c>
      <c r="G313" s="126">
        <v>3.1665428571428578</v>
      </c>
      <c r="H313" s="126">
        <v>3.1511000000000005</v>
      </c>
      <c r="I313" s="126">
        <v>3.0433500000000007</v>
      </c>
      <c r="J313" s="126">
        <v>3.0223454545454547</v>
      </c>
      <c r="K313" s="126">
        <v>3.0332750000000002</v>
      </c>
      <c r="L313" s="126">
        <v>3.0823636363636369</v>
      </c>
      <c r="M313" s="126">
        <v>3.2385227272727275</v>
      </c>
      <c r="N313" s="126">
        <v>3.3291736842105264</v>
      </c>
      <c r="O313" s="126">
        <v>3.4226333333333332</v>
      </c>
    </row>
    <row r="314" spans="2:15" x14ac:dyDescent="0.25">
      <c r="B314" s="270">
        <v>2007</v>
      </c>
      <c r="C314" s="270"/>
      <c r="D314" s="98" t="s">
        <v>34</v>
      </c>
      <c r="E314" s="98" t="s">
        <v>35</v>
      </c>
      <c r="F314" s="98" t="s">
        <v>36</v>
      </c>
      <c r="G314" s="98" t="s">
        <v>37</v>
      </c>
      <c r="H314" s="98" t="s">
        <v>38</v>
      </c>
      <c r="I314" s="98" t="s">
        <v>39</v>
      </c>
      <c r="J314" s="98" t="s">
        <v>40</v>
      </c>
      <c r="K314" s="98" t="s">
        <v>41</v>
      </c>
      <c r="L314" s="98" t="s">
        <v>42</v>
      </c>
      <c r="M314" s="98" t="s">
        <v>43</v>
      </c>
      <c r="N314" s="98" t="s">
        <v>44</v>
      </c>
      <c r="O314" s="123" t="s">
        <v>45</v>
      </c>
    </row>
    <row r="315" spans="2:15" x14ac:dyDescent="0.25">
      <c r="B315" s="272" t="s">
        <v>118</v>
      </c>
      <c r="C315" s="272"/>
      <c r="D315" s="100">
        <v>20.9</v>
      </c>
      <c r="E315" s="100">
        <v>86.9</v>
      </c>
      <c r="F315" s="100">
        <v>23.4</v>
      </c>
      <c r="G315" s="100">
        <v>31.6</v>
      </c>
      <c r="H315" s="100">
        <v>286.7</v>
      </c>
      <c r="I315" s="100">
        <v>350</v>
      </c>
      <c r="J315" s="100">
        <v>470.4</v>
      </c>
      <c r="K315" s="100">
        <v>502.4</v>
      </c>
      <c r="L315" s="100">
        <v>276.60000000000002</v>
      </c>
      <c r="M315" s="100">
        <v>50</v>
      </c>
      <c r="N315" s="100">
        <v>34.9</v>
      </c>
      <c r="O315" s="102">
        <v>184.9</v>
      </c>
    </row>
    <row r="316" spans="2:15" x14ac:dyDescent="0.25">
      <c r="B316" s="271" t="s">
        <v>86</v>
      </c>
      <c r="C316" s="271"/>
      <c r="D316" s="102">
        <v>70.7</v>
      </c>
      <c r="E316" s="102">
        <v>78.5</v>
      </c>
      <c r="F316" s="102">
        <v>69</v>
      </c>
      <c r="G316" s="102">
        <v>71.599999999999994</v>
      </c>
      <c r="H316" s="102">
        <v>70.5</v>
      </c>
      <c r="I316" s="102">
        <v>77</v>
      </c>
      <c r="J316" s="102">
        <v>85.1</v>
      </c>
      <c r="K316" s="102">
        <v>77.3</v>
      </c>
      <c r="L316" s="102">
        <v>78.5</v>
      </c>
      <c r="M316" s="102">
        <v>72.5</v>
      </c>
      <c r="N316" s="102">
        <v>73.599999999999994</v>
      </c>
      <c r="O316" s="102">
        <v>88.1</v>
      </c>
    </row>
    <row r="317" spans="2:15" x14ac:dyDescent="0.25">
      <c r="B317" s="271" t="s">
        <v>87</v>
      </c>
      <c r="C317" s="271"/>
      <c r="D317" s="102">
        <v>0.3</v>
      </c>
      <c r="E317" s="102">
        <v>1.6</v>
      </c>
      <c r="F317" s="102">
        <v>1</v>
      </c>
      <c r="G317" s="102">
        <v>1.7</v>
      </c>
      <c r="H317" s="102">
        <v>28.6</v>
      </c>
      <c r="I317" s="102">
        <v>58.9</v>
      </c>
      <c r="J317" s="102">
        <v>86</v>
      </c>
      <c r="K317" s="102">
        <v>74</v>
      </c>
      <c r="L317" s="102">
        <v>30</v>
      </c>
      <c r="M317" s="102">
        <v>2.8</v>
      </c>
      <c r="N317" s="102">
        <v>0.7</v>
      </c>
      <c r="O317" s="102">
        <v>4.7</v>
      </c>
    </row>
    <row r="318" spans="2:15" x14ac:dyDescent="0.25">
      <c r="B318" s="271" t="s">
        <v>88</v>
      </c>
      <c r="C318" s="271"/>
      <c r="D318" s="102">
        <v>0.4</v>
      </c>
      <c r="E318" s="102">
        <v>0.5</v>
      </c>
      <c r="F318" s="102">
        <v>0.7</v>
      </c>
      <c r="G318" s="102">
        <v>0.6</v>
      </c>
      <c r="H318" s="102">
        <v>0.3</v>
      </c>
      <c r="I318" s="102">
        <v>2.5</v>
      </c>
      <c r="J318" s="102">
        <v>0</v>
      </c>
      <c r="K318" s="102">
        <v>1.1000000000000001</v>
      </c>
      <c r="L318" s="102">
        <v>3</v>
      </c>
      <c r="M318" s="102">
        <v>1.2</v>
      </c>
      <c r="N318" s="102">
        <v>1.1000000000000001</v>
      </c>
      <c r="O318" s="102">
        <v>3.6</v>
      </c>
    </row>
    <row r="319" spans="2:15" x14ac:dyDescent="0.25">
      <c r="B319" s="271" t="s">
        <v>115</v>
      </c>
      <c r="C319" s="271"/>
      <c r="D319" s="102">
        <v>1.3</v>
      </c>
      <c r="E319" s="102">
        <v>2.1</v>
      </c>
      <c r="F319" s="102">
        <v>3.5</v>
      </c>
      <c r="G319" s="102">
        <v>3.8</v>
      </c>
      <c r="H319" s="102">
        <v>3.7</v>
      </c>
      <c r="I319" s="102">
        <v>3.7</v>
      </c>
      <c r="J319" s="102">
        <v>3.6</v>
      </c>
      <c r="K319" s="102">
        <v>2.9</v>
      </c>
      <c r="L319" s="102">
        <v>3.9</v>
      </c>
      <c r="M319" s="102">
        <v>3.1</v>
      </c>
      <c r="N319" s="102">
        <v>2.9</v>
      </c>
      <c r="O319" s="102">
        <v>4</v>
      </c>
    </row>
    <row r="320" spans="2:15" x14ac:dyDescent="0.25">
      <c r="B320" s="271" t="s">
        <v>116</v>
      </c>
      <c r="C320" s="271"/>
      <c r="D320" s="102">
        <v>2.75</v>
      </c>
      <c r="E320" s="102">
        <v>1.52</v>
      </c>
      <c r="F320" s="102">
        <v>4.66</v>
      </c>
      <c r="G320" s="102">
        <v>7.85</v>
      </c>
      <c r="H320" s="102">
        <v>8.1</v>
      </c>
      <c r="I320" s="102">
        <v>2.72</v>
      </c>
      <c r="J320" s="102">
        <v>0.41</v>
      </c>
      <c r="K320" s="102">
        <v>7.7</v>
      </c>
      <c r="L320" s="102">
        <v>5.63</v>
      </c>
      <c r="M320" s="102">
        <v>2.84</v>
      </c>
      <c r="N320" s="102">
        <v>4.9400000000000004</v>
      </c>
      <c r="O320" s="102">
        <v>3.22</v>
      </c>
    </row>
    <row r="321" spans="2:15" x14ac:dyDescent="0.25">
      <c r="B321" s="271" t="s">
        <v>91</v>
      </c>
      <c r="C321" s="271"/>
      <c r="D321" s="102">
        <v>10.3</v>
      </c>
      <c r="E321" s="102">
        <v>9.3000000000000007</v>
      </c>
      <c r="F321" s="102">
        <v>11.2</v>
      </c>
      <c r="G321" s="102">
        <v>9.6</v>
      </c>
      <c r="H321" s="102">
        <v>9</v>
      </c>
      <c r="I321" s="102">
        <v>8.5</v>
      </c>
      <c r="J321" s="102">
        <v>10</v>
      </c>
      <c r="K321" s="102">
        <v>9.3000000000000007</v>
      </c>
      <c r="L321" s="102">
        <v>10.9</v>
      </c>
      <c r="M321" s="102">
        <v>12.3</v>
      </c>
      <c r="N321" s="102">
        <v>12.5</v>
      </c>
      <c r="O321" s="102">
        <v>10.3</v>
      </c>
    </row>
    <row r="322" spans="2:15" x14ac:dyDescent="0.25">
      <c r="B322" s="271" t="s">
        <v>114</v>
      </c>
      <c r="C322" s="271"/>
      <c r="D322" s="110">
        <f>SUM(D316:D321)</f>
        <v>85.75</v>
      </c>
      <c r="E322" s="110">
        <f t="shared" ref="E322:O322" si="40">SUM(E316:E321)</f>
        <v>93.519999999999982</v>
      </c>
      <c r="F322" s="110">
        <f t="shared" si="40"/>
        <v>90.06</v>
      </c>
      <c r="G322" s="110">
        <f t="shared" si="40"/>
        <v>95.149999999999977</v>
      </c>
      <c r="H322" s="110">
        <f t="shared" si="40"/>
        <v>120.19999999999999</v>
      </c>
      <c r="I322" s="110">
        <f t="shared" si="40"/>
        <v>153.32</v>
      </c>
      <c r="J322" s="110">
        <f t="shared" si="40"/>
        <v>185.10999999999999</v>
      </c>
      <c r="K322" s="110">
        <f t="shared" si="40"/>
        <v>172.3</v>
      </c>
      <c r="L322" s="110">
        <f t="shared" si="40"/>
        <v>131.93</v>
      </c>
      <c r="M322" s="110">
        <f t="shared" si="40"/>
        <v>94.74</v>
      </c>
      <c r="N322" s="110">
        <f t="shared" si="40"/>
        <v>95.74</v>
      </c>
      <c r="O322" s="110">
        <f t="shared" si="40"/>
        <v>113.91999999999999</v>
      </c>
    </row>
    <row r="323" spans="2:15" x14ac:dyDescent="0.25">
      <c r="B323" s="271" t="s">
        <v>97</v>
      </c>
      <c r="C323" s="271"/>
      <c r="D323" s="102">
        <v>5.47</v>
      </c>
      <c r="E323" s="102">
        <v>5.47</v>
      </c>
      <c r="F323" s="102">
        <v>5.47</v>
      </c>
      <c r="G323" s="102">
        <v>5.47</v>
      </c>
      <c r="H323" s="102">
        <v>5.47</v>
      </c>
      <c r="I323" s="102">
        <v>5.47</v>
      </c>
      <c r="J323" s="102">
        <v>5.47</v>
      </c>
      <c r="K323" s="102">
        <v>5.47</v>
      </c>
      <c r="L323" s="102">
        <v>5.47</v>
      </c>
      <c r="M323" s="102">
        <v>5.47</v>
      </c>
      <c r="N323" s="102">
        <v>5.47</v>
      </c>
      <c r="O323" s="102">
        <v>5.47</v>
      </c>
    </row>
    <row r="324" spans="2:15" x14ac:dyDescent="0.25">
      <c r="B324" s="271" t="s">
        <v>98</v>
      </c>
      <c r="C324" s="271"/>
      <c r="D324" s="102">
        <v>3.6</v>
      </c>
      <c r="E324" s="102">
        <v>3.6</v>
      </c>
      <c r="F324" s="102">
        <v>3.6</v>
      </c>
      <c r="G324" s="102">
        <v>3.6</v>
      </c>
      <c r="H324" s="102">
        <v>3.6</v>
      </c>
      <c r="I324" s="102">
        <v>3.6</v>
      </c>
      <c r="J324" s="102">
        <v>3.6</v>
      </c>
      <c r="K324" s="102">
        <v>3.6</v>
      </c>
      <c r="L324" s="102">
        <v>3.6</v>
      </c>
      <c r="M324" s="102">
        <v>3.6</v>
      </c>
      <c r="N324" s="102">
        <v>3.6</v>
      </c>
      <c r="O324" s="102">
        <v>3.6</v>
      </c>
    </row>
    <row r="325" spans="2:15" x14ac:dyDescent="0.25">
      <c r="B325" s="125" t="s">
        <v>107</v>
      </c>
      <c r="C325" s="125"/>
      <c r="D325" s="126">
        <v>3.0850409090909094</v>
      </c>
      <c r="E325" s="126">
        <v>3.1026249999999997</v>
      </c>
      <c r="F325" s="126">
        <v>3.101040909090909</v>
      </c>
      <c r="G325" s="126">
        <v>3.089055555555555</v>
      </c>
      <c r="H325" s="126">
        <v>3.0800142857142867</v>
      </c>
      <c r="I325" s="126">
        <v>3.0792650000000004</v>
      </c>
      <c r="J325" s="126">
        <v>3.1116285714285716</v>
      </c>
      <c r="K325" s="126">
        <v>3.1523590909090902</v>
      </c>
      <c r="L325" s="126">
        <v>3.1474550000000003</v>
      </c>
      <c r="M325" s="126">
        <v>3.1604454545454543</v>
      </c>
      <c r="N325" s="126">
        <v>3.1359142857142861</v>
      </c>
      <c r="O325" s="126">
        <v>3.1396500000000001</v>
      </c>
    </row>
    <row r="326" spans="2:15" x14ac:dyDescent="0.25">
      <c r="B326" s="270">
        <v>2006</v>
      </c>
      <c r="C326" s="270"/>
      <c r="D326" s="98" t="s">
        <v>34</v>
      </c>
      <c r="E326" s="98" t="s">
        <v>35</v>
      </c>
      <c r="F326" s="98" t="s">
        <v>36</v>
      </c>
      <c r="G326" s="98" t="s">
        <v>37</v>
      </c>
      <c r="H326" s="98" t="s">
        <v>38</v>
      </c>
      <c r="I326" s="98" t="s">
        <v>39</v>
      </c>
      <c r="J326" s="98" t="s">
        <v>40</v>
      </c>
      <c r="K326" s="98" t="s">
        <v>41</v>
      </c>
      <c r="L326" s="98" t="s">
        <v>42</v>
      </c>
      <c r="M326" s="98" t="s">
        <v>43</v>
      </c>
      <c r="N326" s="98" t="s">
        <v>44</v>
      </c>
      <c r="O326" s="123" t="s">
        <v>45</v>
      </c>
    </row>
    <row r="327" spans="2:15" x14ac:dyDescent="0.25">
      <c r="B327" s="272" t="s">
        <v>84</v>
      </c>
      <c r="C327" s="27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00">
        <v>45.5</v>
      </c>
      <c r="O327" s="102">
        <v>94.5</v>
      </c>
    </row>
    <row r="328" spans="2:15" x14ac:dyDescent="0.25">
      <c r="B328" s="271" t="s">
        <v>86</v>
      </c>
      <c r="C328" s="271"/>
      <c r="D328" s="102">
        <v>56.1</v>
      </c>
      <c r="E328" s="102">
        <v>61.1</v>
      </c>
      <c r="F328" s="102">
        <v>58.8</v>
      </c>
      <c r="G328" s="102">
        <v>57.8</v>
      </c>
      <c r="H328" s="102">
        <v>57.7</v>
      </c>
      <c r="I328" s="102">
        <v>61.2</v>
      </c>
      <c r="J328" s="102">
        <v>63.8</v>
      </c>
      <c r="K328" s="102">
        <v>61.7</v>
      </c>
      <c r="L328" s="102">
        <v>60.1</v>
      </c>
      <c r="M328" s="102">
        <v>69.8</v>
      </c>
      <c r="N328" s="102">
        <v>67.5</v>
      </c>
      <c r="O328" s="102">
        <v>74</v>
      </c>
    </row>
    <row r="329" spans="2:15" x14ac:dyDescent="0.25">
      <c r="B329" s="271" t="s">
        <v>87</v>
      </c>
      <c r="C329" s="271"/>
      <c r="D329" s="102">
        <v>1.7</v>
      </c>
      <c r="E329" s="102">
        <v>2.9</v>
      </c>
      <c r="F329" s="102">
        <v>4</v>
      </c>
      <c r="G329" s="102">
        <v>8.3000000000000007</v>
      </c>
      <c r="H329" s="102">
        <v>29</v>
      </c>
      <c r="I329" s="102">
        <v>46.6</v>
      </c>
      <c r="J329" s="102">
        <v>28.1</v>
      </c>
      <c r="K329" s="102">
        <v>30.2</v>
      </c>
      <c r="L329" s="102">
        <v>16.100000000000001</v>
      </c>
      <c r="M329" s="102">
        <v>4.2</v>
      </c>
      <c r="N329" s="102">
        <v>2.7</v>
      </c>
      <c r="O329" s="102">
        <v>1.8</v>
      </c>
    </row>
    <row r="330" spans="2:15" x14ac:dyDescent="0.25">
      <c r="B330" s="271" t="s">
        <v>88</v>
      </c>
      <c r="C330" s="271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02">
        <v>0.23</v>
      </c>
    </row>
    <row r="331" spans="2:15" x14ac:dyDescent="0.25">
      <c r="B331" s="271" t="s">
        <v>115</v>
      </c>
      <c r="C331" s="271"/>
      <c r="D331" s="102">
        <v>1.9</v>
      </c>
      <c r="E331" s="102">
        <v>3</v>
      </c>
      <c r="F331" s="102">
        <v>3</v>
      </c>
      <c r="G331" s="102">
        <v>2.5</v>
      </c>
      <c r="H331" s="102">
        <v>2.1</v>
      </c>
      <c r="I331" s="102">
        <v>2.8</v>
      </c>
      <c r="J331" s="102">
        <v>3.1</v>
      </c>
      <c r="K331" s="102">
        <v>2.4</v>
      </c>
      <c r="L331" s="102">
        <v>2.1</v>
      </c>
      <c r="M331" s="102">
        <v>2.4</v>
      </c>
      <c r="N331" s="102">
        <v>2.6</v>
      </c>
      <c r="O331" s="102">
        <v>2.9</v>
      </c>
    </row>
    <row r="332" spans="2:15" x14ac:dyDescent="0.25">
      <c r="B332" s="271" t="s">
        <v>116</v>
      </c>
      <c r="C332" s="271"/>
      <c r="D332" s="102">
        <v>1.1000000000000001</v>
      </c>
      <c r="E332" s="102">
        <v>0.9</v>
      </c>
      <c r="F332" s="102">
        <v>3.4</v>
      </c>
      <c r="G332" s="102">
        <v>7.5</v>
      </c>
      <c r="H332" s="102">
        <v>1.1000000000000001</v>
      </c>
      <c r="I332" s="102">
        <v>1.7</v>
      </c>
      <c r="J332" s="102">
        <v>0.3</v>
      </c>
      <c r="K332" s="102">
        <v>2.7</v>
      </c>
      <c r="L332" s="102">
        <v>1.1000000000000001</v>
      </c>
      <c r="M332" s="102">
        <v>1.4</v>
      </c>
      <c r="N332" s="102">
        <v>1.3</v>
      </c>
      <c r="O332" s="102">
        <v>1.8</v>
      </c>
    </row>
    <row r="333" spans="2:15" x14ac:dyDescent="0.25">
      <c r="B333" s="271" t="s">
        <v>91</v>
      </c>
      <c r="C333" s="271"/>
      <c r="D333" s="102">
        <v>12.3</v>
      </c>
      <c r="E333" s="102">
        <v>9.1999999999999993</v>
      </c>
      <c r="F333" s="102">
        <v>10.4</v>
      </c>
      <c r="G333" s="102">
        <v>9.6999999999999993</v>
      </c>
      <c r="H333" s="102">
        <v>10.1</v>
      </c>
      <c r="I333" s="102">
        <v>9</v>
      </c>
      <c r="J333" s="102">
        <v>13.3</v>
      </c>
      <c r="K333" s="102">
        <v>11.6</v>
      </c>
      <c r="L333" s="102">
        <v>10.4</v>
      </c>
      <c r="M333" s="102">
        <v>9.9</v>
      </c>
      <c r="N333" s="102">
        <v>10.7</v>
      </c>
      <c r="O333" s="102">
        <v>8.6</v>
      </c>
    </row>
    <row r="334" spans="2:15" x14ac:dyDescent="0.25">
      <c r="B334" s="271" t="s">
        <v>114</v>
      </c>
      <c r="C334" s="271"/>
      <c r="D334" s="110">
        <f>SUM(D328:D333)</f>
        <v>73.100000000000009</v>
      </c>
      <c r="E334" s="110">
        <f t="shared" ref="E334:O334" si="41">SUM(E328:E333)</f>
        <v>77.100000000000009</v>
      </c>
      <c r="F334" s="110">
        <f t="shared" si="41"/>
        <v>79.600000000000009</v>
      </c>
      <c r="G334" s="110">
        <f t="shared" si="41"/>
        <v>85.8</v>
      </c>
      <c r="H334" s="110">
        <f t="shared" si="41"/>
        <v>99.999999999999986</v>
      </c>
      <c r="I334" s="110">
        <f t="shared" si="41"/>
        <v>121.30000000000001</v>
      </c>
      <c r="J334" s="110">
        <f t="shared" si="41"/>
        <v>108.6</v>
      </c>
      <c r="K334" s="110">
        <f t="shared" si="41"/>
        <v>108.60000000000001</v>
      </c>
      <c r="L334" s="110">
        <f t="shared" si="41"/>
        <v>89.8</v>
      </c>
      <c r="M334" s="110">
        <f t="shared" si="41"/>
        <v>87.700000000000017</v>
      </c>
      <c r="N334" s="110">
        <f t="shared" si="41"/>
        <v>84.8</v>
      </c>
      <c r="O334" s="110">
        <f t="shared" si="41"/>
        <v>89.33</v>
      </c>
    </row>
    <row r="335" spans="2:15" x14ac:dyDescent="0.25">
      <c r="B335" s="271" t="s">
        <v>97</v>
      </c>
      <c r="C335" s="271"/>
      <c r="D335" s="102">
        <v>5.47</v>
      </c>
      <c r="E335" s="102">
        <v>5.47</v>
      </c>
      <c r="F335" s="102">
        <v>5.47</v>
      </c>
      <c r="G335" s="102">
        <v>5.47</v>
      </c>
      <c r="H335" s="102">
        <v>5.47</v>
      </c>
      <c r="I335" s="102">
        <v>5.47</v>
      </c>
      <c r="J335" s="102">
        <v>5.47</v>
      </c>
      <c r="K335" s="102">
        <v>5.47</v>
      </c>
      <c r="L335" s="102">
        <v>5.47</v>
      </c>
      <c r="M335" s="102">
        <v>5.47</v>
      </c>
      <c r="N335" s="102">
        <v>5.47</v>
      </c>
      <c r="O335" s="102">
        <v>5.47</v>
      </c>
    </row>
    <row r="336" spans="2:15" x14ac:dyDescent="0.25">
      <c r="B336" s="271" t="s">
        <v>98</v>
      </c>
      <c r="C336" s="271"/>
      <c r="D336" s="102">
        <v>3.6</v>
      </c>
      <c r="E336" s="102">
        <v>3.6</v>
      </c>
      <c r="F336" s="102">
        <v>3.6</v>
      </c>
      <c r="G336" s="102">
        <v>3.6</v>
      </c>
      <c r="H336" s="102">
        <v>3.6</v>
      </c>
      <c r="I336" s="102">
        <v>3.6</v>
      </c>
      <c r="J336" s="102">
        <v>3.6</v>
      </c>
      <c r="K336" s="102">
        <v>3.6</v>
      </c>
      <c r="L336" s="102">
        <v>3.6</v>
      </c>
      <c r="M336" s="102">
        <v>3.6</v>
      </c>
      <c r="N336" s="102">
        <v>3.6</v>
      </c>
      <c r="O336" s="102">
        <v>3.6</v>
      </c>
    </row>
    <row r="337" spans="2:15" x14ac:dyDescent="0.25">
      <c r="B337" s="125" t="s">
        <v>107</v>
      </c>
      <c r="C337" s="125"/>
      <c r="D337" s="126">
        <v>3.0460363636363637</v>
      </c>
      <c r="E337" s="126">
        <v>3.068905</v>
      </c>
      <c r="F337" s="126">
        <v>3.0763272727272732</v>
      </c>
      <c r="G337" s="126">
        <v>3.0662666666666669</v>
      </c>
      <c r="H337" s="126">
        <v>3.0534809523809523</v>
      </c>
      <c r="I337" s="126">
        <v>3.0812666666666657</v>
      </c>
      <c r="J337" s="126">
        <v>3.0819619047619051</v>
      </c>
      <c r="K337" s="126">
        <v>3.0789727272727272</v>
      </c>
      <c r="L337" s="126">
        <v>3.1000714285714279</v>
      </c>
      <c r="M337" s="126">
        <v>3.0984761904761902</v>
      </c>
      <c r="N337" s="126">
        <v>3.075738095238095</v>
      </c>
      <c r="O337" s="126">
        <v>3.0602684210526312</v>
      </c>
    </row>
    <row r="338" spans="2:15" x14ac:dyDescent="0.25">
      <c r="B338" s="270">
        <v>2005</v>
      </c>
      <c r="C338" s="270"/>
      <c r="D338" s="98" t="s">
        <v>34</v>
      </c>
      <c r="E338" s="98" t="s">
        <v>35</v>
      </c>
      <c r="F338" s="98" t="s">
        <v>36</v>
      </c>
      <c r="G338" s="98" t="s">
        <v>37</v>
      </c>
      <c r="H338" s="98" t="s">
        <v>38</v>
      </c>
      <c r="I338" s="98" t="s">
        <v>39</v>
      </c>
      <c r="J338" s="98" t="s">
        <v>40</v>
      </c>
      <c r="K338" s="98" t="s">
        <v>41</v>
      </c>
      <c r="L338" s="98" t="s">
        <v>42</v>
      </c>
      <c r="M338" s="98" t="s">
        <v>43</v>
      </c>
      <c r="N338" s="98" t="s">
        <v>44</v>
      </c>
      <c r="O338" s="123" t="s">
        <v>45</v>
      </c>
    </row>
    <row r="339" spans="2:15" x14ac:dyDescent="0.25">
      <c r="B339" s="272" t="s">
        <v>86</v>
      </c>
      <c r="C339" s="272"/>
      <c r="D339" s="100">
        <v>42.3</v>
      </c>
      <c r="E339" s="100">
        <v>44</v>
      </c>
      <c r="F339" s="100">
        <v>42.5</v>
      </c>
      <c r="G339" s="100">
        <v>42.2</v>
      </c>
      <c r="H339" s="100">
        <v>42.1</v>
      </c>
      <c r="I339" s="100">
        <v>42.3</v>
      </c>
      <c r="J339" s="100">
        <v>43.45</v>
      </c>
      <c r="K339" s="100">
        <v>46.5</v>
      </c>
      <c r="L339" s="100">
        <v>46.3</v>
      </c>
      <c r="M339" s="100">
        <v>40.5</v>
      </c>
      <c r="N339" s="100">
        <v>48.5</v>
      </c>
      <c r="O339" s="102">
        <v>48.5</v>
      </c>
    </row>
    <row r="340" spans="2:15" x14ac:dyDescent="0.25">
      <c r="B340" s="271" t="s">
        <v>87</v>
      </c>
      <c r="C340" s="271"/>
      <c r="D340" s="102">
        <v>0.65</v>
      </c>
      <c r="E340" s="102">
        <v>0.45</v>
      </c>
      <c r="F340" s="102">
        <v>2.99</v>
      </c>
      <c r="G340" s="102">
        <v>7.8</v>
      </c>
      <c r="H340" s="102">
        <v>10.5</v>
      </c>
      <c r="I340" s="102">
        <v>17.63</v>
      </c>
      <c r="J340" s="102">
        <v>22.52</v>
      </c>
      <c r="K340" s="102">
        <v>22.7</v>
      </c>
      <c r="L340" s="102">
        <v>14.5</v>
      </c>
      <c r="M340" s="102">
        <v>2.21</v>
      </c>
      <c r="N340" s="102">
        <v>7.75</v>
      </c>
      <c r="O340" s="102">
        <v>0.76</v>
      </c>
    </row>
    <row r="341" spans="2:15" x14ac:dyDescent="0.25">
      <c r="B341" s="271" t="s">
        <v>89</v>
      </c>
      <c r="C341" s="271"/>
      <c r="D341" s="102">
        <v>2.25</v>
      </c>
      <c r="E341" s="102">
        <v>0.71</v>
      </c>
      <c r="F341" s="102">
        <v>1.38</v>
      </c>
      <c r="G341" s="102">
        <v>1.8</v>
      </c>
      <c r="H341" s="102">
        <v>1.6</v>
      </c>
      <c r="I341" s="102">
        <v>2</v>
      </c>
      <c r="J341" s="102">
        <v>2.3199999999999998</v>
      </c>
      <c r="K341" s="102">
        <v>2.21</v>
      </c>
      <c r="L341" s="102">
        <v>1.91</v>
      </c>
      <c r="M341" s="102">
        <v>1.88</v>
      </c>
      <c r="N341" s="102">
        <v>2.91</v>
      </c>
      <c r="O341" s="102">
        <v>3.2</v>
      </c>
    </row>
    <row r="342" spans="2:15" x14ac:dyDescent="0.25">
      <c r="B342" s="271" t="s">
        <v>90</v>
      </c>
      <c r="C342" s="271"/>
      <c r="D342" s="102">
        <v>0.51</v>
      </c>
      <c r="E342" s="102">
        <v>1.03</v>
      </c>
      <c r="F342" s="102">
        <v>0.43</v>
      </c>
      <c r="G342" s="102">
        <v>0.5</v>
      </c>
      <c r="H342" s="102">
        <v>0.26</v>
      </c>
      <c r="I342" s="102">
        <v>0.84</v>
      </c>
      <c r="J342" s="102">
        <v>0.81</v>
      </c>
      <c r="K342" s="102">
        <v>0.77</v>
      </c>
      <c r="L342" s="102">
        <v>0.83</v>
      </c>
      <c r="M342" s="102">
        <v>2.21</v>
      </c>
      <c r="N342" s="102">
        <v>0.95</v>
      </c>
      <c r="O342" s="102">
        <v>0.67</v>
      </c>
    </row>
    <row r="343" spans="2:15" x14ac:dyDescent="0.25">
      <c r="B343" s="271" t="s">
        <v>91</v>
      </c>
      <c r="C343" s="271"/>
      <c r="D343" s="102">
        <v>9.42</v>
      </c>
      <c r="E343" s="102">
        <v>8.48</v>
      </c>
      <c r="F343" s="102">
        <v>9.25</v>
      </c>
      <c r="G343" s="102">
        <v>9.6</v>
      </c>
      <c r="H343" s="102">
        <v>9.0399999999999991</v>
      </c>
      <c r="I343" s="102">
        <v>12.16</v>
      </c>
      <c r="J343" s="102">
        <v>10.63</v>
      </c>
      <c r="K343" s="102">
        <v>9.49</v>
      </c>
      <c r="L343" s="102">
        <v>12.3</v>
      </c>
      <c r="M343" s="102">
        <v>10.8</v>
      </c>
      <c r="N343" s="102">
        <v>12.1</v>
      </c>
      <c r="O343" s="102">
        <v>9.76</v>
      </c>
    </row>
    <row r="344" spans="2:15" x14ac:dyDescent="0.25">
      <c r="B344" s="271" t="s">
        <v>114</v>
      </c>
      <c r="C344" s="271"/>
      <c r="D344" s="110">
        <f>SUM(D339:D343)</f>
        <v>55.129999999999995</v>
      </c>
      <c r="E344" s="110">
        <f t="shared" ref="E344:O344" si="42">SUM(E339:E343)</f>
        <v>54.67</v>
      </c>
      <c r="F344" s="110">
        <f t="shared" si="42"/>
        <v>56.550000000000004</v>
      </c>
      <c r="G344" s="110">
        <f t="shared" si="42"/>
        <v>61.9</v>
      </c>
      <c r="H344" s="110">
        <f t="shared" si="42"/>
        <v>63.5</v>
      </c>
      <c r="I344" s="110">
        <f t="shared" si="42"/>
        <v>74.929999999999993</v>
      </c>
      <c r="J344" s="110">
        <f t="shared" si="42"/>
        <v>79.72999999999999</v>
      </c>
      <c r="K344" s="110">
        <f t="shared" si="42"/>
        <v>81.669999999999987</v>
      </c>
      <c r="L344" s="110">
        <f t="shared" si="42"/>
        <v>75.839999999999989</v>
      </c>
      <c r="M344" s="110">
        <f t="shared" si="42"/>
        <v>57.600000000000009</v>
      </c>
      <c r="N344" s="110">
        <f t="shared" si="42"/>
        <v>72.209999999999994</v>
      </c>
      <c r="O344" s="110">
        <f t="shared" si="42"/>
        <v>62.89</v>
      </c>
    </row>
    <row r="345" spans="2:15" x14ac:dyDescent="0.25">
      <c r="B345" s="271" t="s">
        <v>97</v>
      </c>
      <c r="C345" s="271"/>
      <c r="D345" s="102">
        <v>3.04</v>
      </c>
      <c r="E345" s="102">
        <v>3.04</v>
      </c>
      <c r="F345" s="102">
        <v>3.04</v>
      </c>
      <c r="G345" s="102">
        <v>3</v>
      </c>
      <c r="H345" s="102">
        <v>3.78</v>
      </c>
      <c r="I345" s="102">
        <v>3.78</v>
      </c>
      <c r="J345" s="102">
        <v>3.78</v>
      </c>
      <c r="K345" s="102">
        <v>4.26</v>
      </c>
      <c r="L345" s="102">
        <v>4.26</v>
      </c>
      <c r="M345" s="102">
        <v>4.26</v>
      </c>
      <c r="N345" s="102">
        <v>5.47</v>
      </c>
      <c r="O345" s="102">
        <v>5.47</v>
      </c>
    </row>
    <row r="346" spans="2:15" x14ac:dyDescent="0.25">
      <c r="B346" s="271" t="s">
        <v>98</v>
      </c>
      <c r="C346" s="271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>
        <v>3.6</v>
      </c>
    </row>
    <row r="347" spans="2:15" x14ac:dyDescent="0.25">
      <c r="B347" s="125" t="s">
        <v>107</v>
      </c>
      <c r="C347" s="125"/>
      <c r="D347" s="115">
        <v>2.9460285714285717</v>
      </c>
      <c r="E347" s="115">
        <v>2.9153449999999994</v>
      </c>
      <c r="F347" s="115">
        <v>2.9265523809523808</v>
      </c>
      <c r="G347" s="115">
        <v>2.9004142857142861</v>
      </c>
      <c r="H347" s="115">
        <v>2.8909476190476195</v>
      </c>
      <c r="I347" s="115">
        <v>2.8835904761904763</v>
      </c>
      <c r="J347" s="115">
        <v>2.869566666666667</v>
      </c>
      <c r="K347" s="115">
        <v>2.888018181818182</v>
      </c>
      <c r="L347" s="115">
        <v>2.9117136363636362</v>
      </c>
      <c r="M347" s="115">
        <v>2.9660450000000003</v>
      </c>
      <c r="N347" s="115">
        <v>2.9672181818181813</v>
      </c>
      <c r="O347" s="115">
        <v>3.0144523809523811</v>
      </c>
    </row>
    <row r="348" spans="2:15" x14ac:dyDescent="0.25">
      <c r="B348" s="270">
        <v>2004</v>
      </c>
      <c r="C348" s="270"/>
      <c r="D348" s="98" t="s">
        <v>34</v>
      </c>
      <c r="E348" s="98" t="s">
        <v>35</v>
      </c>
      <c r="F348" s="98" t="s">
        <v>36</v>
      </c>
      <c r="G348" s="98" t="s">
        <v>37</v>
      </c>
      <c r="H348" s="98" t="s">
        <v>38</v>
      </c>
      <c r="I348" s="98" t="s">
        <v>39</v>
      </c>
      <c r="J348" s="98" t="s">
        <v>40</v>
      </c>
      <c r="K348" s="98" t="s">
        <v>41</v>
      </c>
      <c r="L348" s="98" t="s">
        <v>42</v>
      </c>
      <c r="M348" s="98" t="s">
        <v>43</v>
      </c>
      <c r="N348" s="98" t="s">
        <v>44</v>
      </c>
      <c r="O348" s="123" t="s">
        <v>45</v>
      </c>
    </row>
    <row r="349" spans="2:15" x14ac:dyDescent="0.25">
      <c r="B349" s="272" t="s">
        <v>86</v>
      </c>
      <c r="C349" s="272"/>
      <c r="D349" s="100">
        <v>24.6</v>
      </c>
      <c r="E349" s="100">
        <v>24.8</v>
      </c>
      <c r="F349" s="100">
        <v>26.5</v>
      </c>
      <c r="G349" s="100">
        <v>29.3</v>
      </c>
      <c r="H349" s="100">
        <v>29.2</v>
      </c>
      <c r="I349" s="100">
        <v>35.200000000000003</v>
      </c>
      <c r="J349" s="100">
        <v>35.28</v>
      </c>
      <c r="K349" s="100">
        <v>35.6</v>
      </c>
      <c r="L349" s="100">
        <v>36.299999999999997</v>
      </c>
      <c r="M349" s="100">
        <v>31.6</v>
      </c>
      <c r="N349" s="100">
        <v>34.9</v>
      </c>
      <c r="O349" s="102">
        <v>39.799999999999997</v>
      </c>
    </row>
    <row r="350" spans="2:15" x14ac:dyDescent="0.25">
      <c r="B350" s="271" t="s">
        <v>87</v>
      </c>
      <c r="C350" s="271"/>
      <c r="D350" s="102">
        <v>0.31</v>
      </c>
      <c r="E350" s="102">
        <v>0.36</v>
      </c>
      <c r="F350" s="102">
        <v>6.37</v>
      </c>
      <c r="G350" s="102">
        <v>5.26</v>
      </c>
      <c r="H350" s="102">
        <v>18.8</v>
      </c>
      <c r="I350" s="102">
        <v>27.91</v>
      </c>
      <c r="J350" s="102">
        <v>13.56</v>
      </c>
      <c r="K350" s="102">
        <v>14.5</v>
      </c>
      <c r="L350" s="102">
        <v>3.09</v>
      </c>
      <c r="M350" s="102">
        <v>0.4</v>
      </c>
      <c r="N350" s="102">
        <v>0.85</v>
      </c>
      <c r="O350" s="102">
        <v>1</v>
      </c>
    </row>
    <row r="351" spans="2:15" x14ac:dyDescent="0.25">
      <c r="B351" s="271" t="s">
        <v>115</v>
      </c>
      <c r="C351" s="271"/>
      <c r="D351" s="102">
        <v>0.88</v>
      </c>
      <c r="E351" s="102">
        <v>1.1000000000000001</v>
      </c>
      <c r="F351" s="102">
        <v>1.24</v>
      </c>
      <c r="G351" s="102">
        <v>1.1200000000000001</v>
      </c>
      <c r="H351" s="102">
        <v>1.62</v>
      </c>
      <c r="I351" s="102">
        <v>1.74</v>
      </c>
      <c r="J351" s="102">
        <v>2.54</v>
      </c>
      <c r="K351" s="102">
        <v>0.89</v>
      </c>
      <c r="L351" s="102">
        <v>1.6</v>
      </c>
      <c r="M351" s="102">
        <v>1.66</v>
      </c>
      <c r="N351" s="102">
        <v>1.73</v>
      </c>
      <c r="O351" s="102">
        <v>1.84</v>
      </c>
    </row>
    <row r="352" spans="2:15" x14ac:dyDescent="0.25">
      <c r="B352" s="271" t="s">
        <v>116</v>
      </c>
      <c r="C352" s="271"/>
      <c r="D352" s="102">
        <v>0.35</v>
      </c>
      <c r="E352" s="102">
        <v>0.36</v>
      </c>
      <c r="F352" s="102">
        <v>0.56999999999999995</v>
      </c>
      <c r="G352" s="102">
        <v>0.5</v>
      </c>
      <c r="H352" s="102">
        <v>1.35</v>
      </c>
      <c r="I352" s="102">
        <v>1.61</v>
      </c>
      <c r="J352" s="102">
        <v>0.45</v>
      </c>
      <c r="K352" s="102">
        <v>0.42</v>
      </c>
      <c r="L352" s="102">
        <v>1.98</v>
      </c>
      <c r="M352" s="102">
        <v>1.37</v>
      </c>
      <c r="N352" s="102">
        <v>2.0699999999999998</v>
      </c>
      <c r="O352" s="102">
        <v>1.33</v>
      </c>
    </row>
    <row r="353" spans="2:15" x14ac:dyDescent="0.25">
      <c r="B353" s="271" t="s">
        <v>91</v>
      </c>
      <c r="C353" s="271"/>
      <c r="D353" s="102">
        <v>9.73</v>
      </c>
      <c r="E353" s="102">
        <v>9.77</v>
      </c>
      <c r="F353" s="102">
        <v>9.06</v>
      </c>
      <c r="G353" s="102">
        <v>8.8000000000000007</v>
      </c>
      <c r="H353" s="102">
        <v>10.8</v>
      </c>
      <c r="I353" s="102">
        <v>11.42</v>
      </c>
      <c r="J353" s="102">
        <v>18.239999999999998</v>
      </c>
      <c r="K353" s="102">
        <v>13.9</v>
      </c>
      <c r="L353" s="102">
        <v>13.3</v>
      </c>
      <c r="M353" s="102">
        <v>12.5</v>
      </c>
      <c r="N353" s="102">
        <v>10</v>
      </c>
      <c r="O353" s="102">
        <v>9.73</v>
      </c>
    </row>
    <row r="354" spans="2:15" x14ac:dyDescent="0.25">
      <c r="B354" s="271" t="s">
        <v>117</v>
      </c>
      <c r="C354" s="271"/>
      <c r="D354" s="102">
        <f>SUM(D349:D353)</f>
        <v>35.870000000000005</v>
      </c>
      <c r="E354" s="102">
        <f t="shared" ref="E354:O354" si="43">SUM(E349:E353)</f>
        <v>36.39</v>
      </c>
      <c r="F354" s="102">
        <f t="shared" si="43"/>
        <v>43.74</v>
      </c>
      <c r="G354" s="102">
        <f t="shared" si="43"/>
        <v>44.980000000000004</v>
      </c>
      <c r="H354" s="102">
        <f t="shared" si="43"/>
        <v>61.769999999999996</v>
      </c>
      <c r="I354" s="102">
        <f t="shared" si="43"/>
        <v>77.88</v>
      </c>
      <c r="J354" s="102">
        <f t="shared" si="43"/>
        <v>70.070000000000007</v>
      </c>
      <c r="K354" s="102">
        <f t="shared" si="43"/>
        <v>65.31</v>
      </c>
      <c r="L354" s="102">
        <f t="shared" si="43"/>
        <v>56.269999999999996</v>
      </c>
      <c r="M354" s="102">
        <f t="shared" si="43"/>
        <v>47.529999999999994</v>
      </c>
      <c r="N354" s="102">
        <f t="shared" si="43"/>
        <v>49.55</v>
      </c>
      <c r="O354" s="102">
        <f t="shared" si="43"/>
        <v>53.7</v>
      </c>
    </row>
    <row r="355" spans="2:15" x14ac:dyDescent="0.25">
      <c r="B355" s="125" t="s">
        <v>107</v>
      </c>
      <c r="C355" s="125"/>
      <c r="D355" s="115">
        <v>2.892842857142857</v>
      </c>
      <c r="E355" s="115">
        <v>2.9319199999999999</v>
      </c>
      <c r="F355" s="115">
        <v>2.8975652173913047</v>
      </c>
      <c r="G355" s="115">
        <v>2.8359157894736842</v>
      </c>
      <c r="H355" s="115">
        <v>2.9196750000000007</v>
      </c>
      <c r="I355" s="115">
        <v>2.9602571428571429</v>
      </c>
      <c r="J355" s="115">
        <v>2.9552142857142853</v>
      </c>
      <c r="K355" s="115">
        <v>3.0135809523809525</v>
      </c>
      <c r="L355" s="115">
        <v>2.9960136363636365</v>
      </c>
      <c r="M355" s="115">
        <v>2.9691800000000002</v>
      </c>
      <c r="N355" s="115">
        <v>2.9546363636363639</v>
      </c>
      <c r="O355" s="115">
        <v>2.970918181818182</v>
      </c>
    </row>
    <row r="356" spans="2:15" x14ac:dyDescent="0.25">
      <c r="B356" s="270">
        <v>2003</v>
      </c>
      <c r="C356" s="270"/>
      <c r="D356" s="98" t="s">
        <v>34</v>
      </c>
      <c r="E356" s="98" t="s">
        <v>35</v>
      </c>
      <c r="F356" s="98" t="s">
        <v>36</v>
      </c>
      <c r="G356" s="98" t="s">
        <v>37</v>
      </c>
      <c r="H356" s="98" t="s">
        <v>38</v>
      </c>
      <c r="I356" s="98" t="s">
        <v>39</v>
      </c>
      <c r="J356" s="98" t="s">
        <v>40</v>
      </c>
      <c r="K356" s="98" t="s">
        <v>41</v>
      </c>
      <c r="L356" s="98" t="s">
        <v>42</v>
      </c>
      <c r="M356" s="98" t="s">
        <v>43</v>
      </c>
      <c r="N356" s="98" t="s">
        <v>44</v>
      </c>
      <c r="O356" s="123" t="s">
        <v>45</v>
      </c>
    </row>
    <row r="357" spans="2:15" x14ac:dyDescent="0.25">
      <c r="B357" s="272" t="s">
        <v>86</v>
      </c>
      <c r="C357" s="272"/>
      <c r="D357" s="100">
        <v>20.100000000000001</v>
      </c>
      <c r="E357" s="100">
        <v>21.2</v>
      </c>
      <c r="F357" s="100">
        <v>21.2</v>
      </c>
      <c r="G357" s="100">
        <v>21.1</v>
      </c>
      <c r="H357" s="100">
        <v>23.2</v>
      </c>
      <c r="I357" s="100">
        <v>35.770000000000003</v>
      </c>
      <c r="J357" s="100">
        <v>32.75</v>
      </c>
      <c r="K357" s="100">
        <v>38.28</v>
      </c>
      <c r="L357" s="100">
        <v>26</v>
      </c>
      <c r="M357" s="100">
        <v>24.01</v>
      </c>
      <c r="N357" s="100">
        <v>23.6</v>
      </c>
      <c r="O357" s="102">
        <v>23.92</v>
      </c>
    </row>
    <row r="358" spans="2:15" x14ac:dyDescent="0.25">
      <c r="B358" s="271" t="s">
        <v>87</v>
      </c>
      <c r="C358" s="271"/>
      <c r="D358" s="102">
        <v>0</v>
      </c>
      <c r="E358" s="102">
        <v>0</v>
      </c>
      <c r="F358" s="102">
        <v>0.03</v>
      </c>
      <c r="G358" s="102">
        <v>0</v>
      </c>
      <c r="H358" s="102">
        <v>1.54</v>
      </c>
      <c r="I358" s="102">
        <v>1.53</v>
      </c>
      <c r="J358" s="102">
        <v>1.81</v>
      </c>
      <c r="K358" s="102">
        <v>4.53</v>
      </c>
      <c r="L358" s="102">
        <v>2.67</v>
      </c>
      <c r="M358" s="102">
        <v>1.52</v>
      </c>
      <c r="N358" s="102">
        <v>0.13</v>
      </c>
      <c r="O358" s="102">
        <v>0.11</v>
      </c>
    </row>
    <row r="359" spans="2:15" x14ac:dyDescent="0.25">
      <c r="B359" s="271" t="s">
        <v>115</v>
      </c>
      <c r="C359" s="271"/>
      <c r="D359" s="102">
        <v>0.71</v>
      </c>
      <c r="E359" s="102">
        <v>0.64</v>
      </c>
      <c r="F359" s="102">
        <v>0.52</v>
      </c>
      <c r="G359" s="102">
        <v>0.42</v>
      </c>
      <c r="H359" s="102">
        <v>0.57999999999999996</v>
      </c>
      <c r="I359" s="102">
        <v>0.9</v>
      </c>
      <c r="J359" s="102">
        <v>1</v>
      </c>
      <c r="K359" s="102">
        <v>1.18</v>
      </c>
      <c r="L359" s="102">
        <v>0.84</v>
      </c>
      <c r="M359" s="102">
        <v>0.51</v>
      </c>
      <c r="N359" s="102">
        <v>0.73</v>
      </c>
      <c r="O359" s="102">
        <v>0.87</v>
      </c>
    </row>
    <row r="360" spans="2:15" x14ac:dyDescent="0.25">
      <c r="B360" s="271" t="s">
        <v>116</v>
      </c>
      <c r="C360" s="271"/>
      <c r="D360" s="102">
        <v>0.18</v>
      </c>
      <c r="E360" s="102">
        <v>0.32</v>
      </c>
      <c r="F360" s="102">
        <v>0.34</v>
      </c>
      <c r="G360" s="102">
        <v>0.35</v>
      </c>
      <c r="H360" s="102">
        <v>0.27</v>
      </c>
      <c r="I360" s="102">
        <v>0.36</v>
      </c>
      <c r="J360" s="102">
        <v>0.6</v>
      </c>
      <c r="K360" s="102">
        <v>0.48</v>
      </c>
      <c r="L360" s="102">
        <v>0.57999999999999996</v>
      </c>
      <c r="M360" s="102">
        <v>0.9</v>
      </c>
      <c r="N360" s="102">
        <v>0.43</v>
      </c>
      <c r="O360" s="102">
        <v>0.36</v>
      </c>
    </row>
    <row r="361" spans="2:15" x14ac:dyDescent="0.25">
      <c r="B361" s="271" t="s">
        <v>91</v>
      </c>
      <c r="C361" s="271"/>
      <c r="D361" s="102">
        <v>10</v>
      </c>
      <c r="E361" s="102">
        <v>10.4</v>
      </c>
      <c r="F361" s="102">
        <v>11</v>
      </c>
      <c r="G361" s="102">
        <v>11.6</v>
      </c>
      <c r="H361" s="102">
        <v>11.3</v>
      </c>
      <c r="I361" s="102">
        <v>11.7</v>
      </c>
      <c r="J361" s="102">
        <v>11.8</v>
      </c>
      <c r="K361" s="102">
        <v>11.4</v>
      </c>
      <c r="L361" s="102">
        <v>12.9</v>
      </c>
      <c r="M361" s="102">
        <v>11.2</v>
      </c>
      <c r="N361" s="102">
        <v>10.1</v>
      </c>
      <c r="O361" s="102">
        <v>10.199999999999999</v>
      </c>
    </row>
    <row r="362" spans="2:15" x14ac:dyDescent="0.25">
      <c r="B362" s="271" t="s">
        <v>117</v>
      </c>
      <c r="C362" s="271"/>
      <c r="D362" s="102">
        <f>SUM(D357:D361)</f>
        <v>30.990000000000002</v>
      </c>
      <c r="E362" s="102">
        <f t="shared" ref="E362:O362" si="44">SUM(E357:E361)</f>
        <v>32.56</v>
      </c>
      <c r="F362" s="102">
        <f t="shared" si="44"/>
        <v>33.090000000000003</v>
      </c>
      <c r="G362" s="102">
        <f t="shared" si="44"/>
        <v>33.470000000000006</v>
      </c>
      <c r="H362" s="102">
        <f t="shared" si="44"/>
        <v>36.89</v>
      </c>
      <c r="I362" s="102">
        <f t="shared" si="44"/>
        <v>50.260000000000005</v>
      </c>
      <c r="J362" s="102">
        <f t="shared" si="44"/>
        <v>47.960000000000008</v>
      </c>
      <c r="K362" s="102">
        <f t="shared" si="44"/>
        <v>55.87</v>
      </c>
      <c r="L362" s="102">
        <f t="shared" si="44"/>
        <v>42.99</v>
      </c>
      <c r="M362" s="102">
        <f t="shared" si="44"/>
        <v>38.14</v>
      </c>
      <c r="N362" s="102">
        <f t="shared" si="44"/>
        <v>34.99</v>
      </c>
      <c r="O362" s="102">
        <f t="shared" si="44"/>
        <v>35.46</v>
      </c>
    </row>
    <row r="363" spans="2:15" x14ac:dyDescent="0.25">
      <c r="B363" s="125" t="s">
        <v>107</v>
      </c>
      <c r="C363" s="125"/>
      <c r="D363" s="126">
        <v>3.2581863636363635</v>
      </c>
      <c r="E363" s="126">
        <v>3.1631649999999993</v>
      </c>
      <c r="F363" s="126">
        <v>3.0747249999999999</v>
      </c>
      <c r="G363" s="126">
        <v>2.8946050000000003</v>
      </c>
      <c r="H363" s="126">
        <v>2.8356714285714291</v>
      </c>
      <c r="I363" s="126">
        <v>2.8088499999999996</v>
      </c>
      <c r="J363" s="126">
        <v>2.8012863636363634</v>
      </c>
      <c r="K363" s="126">
        <v>2.92849</v>
      </c>
      <c r="L363" s="126">
        <v>2.9209454545454547</v>
      </c>
      <c r="M363" s="126">
        <v>2.8590499999999994</v>
      </c>
      <c r="N363" s="126">
        <v>2.8839210526315791</v>
      </c>
      <c r="O363" s="126">
        <v>2.9606238095238089</v>
      </c>
    </row>
    <row r="364" spans="2:15" x14ac:dyDescent="0.25">
      <c r="B364" s="270">
        <v>2002</v>
      </c>
      <c r="C364" s="270"/>
      <c r="D364" s="98" t="s">
        <v>34</v>
      </c>
      <c r="E364" s="98" t="s">
        <v>35</v>
      </c>
      <c r="F364" s="98" t="s">
        <v>36</v>
      </c>
      <c r="G364" s="98" t="s">
        <v>37</v>
      </c>
      <c r="H364" s="98" t="s">
        <v>38</v>
      </c>
      <c r="I364" s="98" t="s">
        <v>39</v>
      </c>
      <c r="J364" s="98" t="s">
        <v>40</v>
      </c>
      <c r="K364" s="120" t="s">
        <v>41</v>
      </c>
      <c r="L364" s="98" t="s">
        <v>42</v>
      </c>
      <c r="M364" s="98" t="s">
        <v>43</v>
      </c>
      <c r="N364" s="98" t="s">
        <v>44</v>
      </c>
      <c r="O364" s="123" t="s">
        <v>45</v>
      </c>
    </row>
    <row r="365" spans="2:15" x14ac:dyDescent="0.25">
      <c r="B365" s="272" t="s">
        <v>86</v>
      </c>
      <c r="C365" s="272"/>
      <c r="D365" s="100">
        <v>14.5</v>
      </c>
      <c r="E365" s="100">
        <v>12.9</v>
      </c>
      <c r="F365" s="100">
        <v>13.6</v>
      </c>
      <c r="G365" s="100">
        <v>12.9</v>
      </c>
      <c r="H365" s="100">
        <v>18.100000000000001</v>
      </c>
      <c r="I365" s="100">
        <v>29.71</v>
      </c>
      <c r="J365" s="100">
        <v>29.72</v>
      </c>
      <c r="K365" s="100">
        <v>19.7</v>
      </c>
      <c r="L365" s="100">
        <v>17.5</v>
      </c>
      <c r="M365" s="100">
        <v>14.7</v>
      </c>
      <c r="N365" s="100">
        <v>17.899999999999999</v>
      </c>
      <c r="O365" s="102">
        <v>15.4</v>
      </c>
    </row>
    <row r="366" spans="2:15" x14ac:dyDescent="0.25">
      <c r="B366" s="271" t="s">
        <v>87</v>
      </c>
      <c r="C366" s="271"/>
      <c r="D366" s="102">
        <v>0</v>
      </c>
      <c r="E366" s="102">
        <v>0</v>
      </c>
      <c r="F366" s="102">
        <v>0</v>
      </c>
      <c r="G366" s="102">
        <v>0</v>
      </c>
      <c r="H366" s="102">
        <v>0.33</v>
      </c>
      <c r="I366" s="102">
        <v>0.91</v>
      </c>
      <c r="J366" s="102">
        <v>1.22</v>
      </c>
      <c r="K366" s="102">
        <v>0.24</v>
      </c>
      <c r="L366" s="102">
        <v>0.39</v>
      </c>
      <c r="M366" s="102">
        <v>0.21</v>
      </c>
      <c r="N366" s="102">
        <v>0</v>
      </c>
      <c r="O366" s="102">
        <v>0</v>
      </c>
    </row>
    <row r="367" spans="2:15" x14ac:dyDescent="0.25">
      <c r="B367" s="271" t="s">
        <v>115</v>
      </c>
      <c r="C367" s="271"/>
      <c r="D367" s="102">
        <v>0.37</v>
      </c>
      <c r="E367" s="102">
        <v>0.33</v>
      </c>
      <c r="F367" s="102">
        <v>0.25</v>
      </c>
      <c r="G367" s="102">
        <v>0.27</v>
      </c>
      <c r="H367" s="102">
        <v>0.38</v>
      </c>
      <c r="I367" s="102">
        <v>0.03</v>
      </c>
      <c r="J367" s="102">
        <v>0.28999999999999998</v>
      </c>
      <c r="K367" s="102">
        <v>0.47</v>
      </c>
      <c r="L367" s="102">
        <v>0.47</v>
      </c>
      <c r="M367" s="102">
        <v>0.49</v>
      </c>
      <c r="N367" s="102">
        <v>0.64</v>
      </c>
      <c r="O367" s="102">
        <v>0.66</v>
      </c>
    </row>
    <row r="368" spans="2:15" x14ac:dyDescent="0.25">
      <c r="B368" s="271" t="s">
        <v>116</v>
      </c>
      <c r="C368" s="271"/>
      <c r="D368" s="102">
        <v>0</v>
      </c>
      <c r="E368" s="102">
        <v>0</v>
      </c>
      <c r="F368" s="102">
        <v>0</v>
      </c>
      <c r="G368" s="102">
        <v>0</v>
      </c>
      <c r="H368" s="102">
        <v>0</v>
      </c>
      <c r="I368" s="102">
        <v>0</v>
      </c>
      <c r="J368" s="102">
        <v>0</v>
      </c>
      <c r="K368" s="102">
        <v>0.21</v>
      </c>
      <c r="L368" s="102">
        <v>0.26</v>
      </c>
      <c r="M368" s="102">
        <v>0.17</v>
      </c>
      <c r="N368" s="102">
        <v>0.28000000000000003</v>
      </c>
      <c r="O368" s="102">
        <v>0.24</v>
      </c>
    </row>
    <row r="369" spans="2:15" x14ac:dyDescent="0.25">
      <c r="B369" s="271" t="s">
        <v>91</v>
      </c>
      <c r="C369" s="271"/>
      <c r="D369" s="102">
        <v>7.8</v>
      </c>
      <c r="E369" s="102">
        <v>8.3000000000000007</v>
      </c>
      <c r="F369" s="102">
        <v>7.59</v>
      </c>
      <c r="G369" s="102">
        <v>8.4</v>
      </c>
      <c r="H369" s="102">
        <v>8.51</v>
      </c>
      <c r="I369" s="102">
        <v>9.01</v>
      </c>
      <c r="J369" s="102">
        <v>9.3000000000000007</v>
      </c>
      <c r="K369" s="102">
        <v>11.3</v>
      </c>
      <c r="L369" s="102">
        <v>11.4</v>
      </c>
      <c r="M369" s="102">
        <v>11.8</v>
      </c>
      <c r="N369" s="102">
        <v>11.1</v>
      </c>
      <c r="O369" s="102">
        <v>11.7</v>
      </c>
    </row>
    <row r="370" spans="2:15" x14ac:dyDescent="0.25">
      <c r="B370" s="269" t="s">
        <v>117</v>
      </c>
      <c r="C370" s="269"/>
      <c r="D370" s="110">
        <f>SUM(D365:D369)</f>
        <v>22.669999999999998</v>
      </c>
      <c r="E370" s="110">
        <f t="shared" ref="E370:O370" si="45">SUM(E365:E369)</f>
        <v>21.53</v>
      </c>
      <c r="F370" s="110">
        <f t="shared" si="45"/>
        <v>21.439999999999998</v>
      </c>
      <c r="G370" s="110">
        <f t="shared" si="45"/>
        <v>21.57</v>
      </c>
      <c r="H370" s="110">
        <f t="shared" si="45"/>
        <v>27.32</v>
      </c>
      <c r="I370" s="110">
        <f t="shared" si="45"/>
        <v>39.660000000000004</v>
      </c>
      <c r="J370" s="110">
        <f t="shared" si="45"/>
        <v>40.53</v>
      </c>
      <c r="K370" s="110">
        <f t="shared" si="45"/>
        <v>31.919999999999998</v>
      </c>
      <c r="L370" s="110">
        <f t="shared" si="45"/>
        <v>30.020000000000003</v>
      </c>
      <c r="M370" s="110">
        <f t="shared" si="45"/>
        <v>27.37</v>
      </c>
      <c r="N370" s="110">
        <f t="shared" si="45"/>
        <v>29.92</v>
      </c>
      <c r="O370" s="110">
        <f t="shared" si="45"/>
        <v>27.999999999999996</v>
      </c>
    </row>
    <row r="371" spans="2:15" x14ac:dyDescent="0.25">
      <c r="B371" s="125" t="s">
        <v>107</v>
      </c>
      <c r="C371" s="125"/>
      <c r="D371" s="134"/>
      <c r="E371" s="134"/>
      <c r="F371" s="126">
        <v>2.39885555555556</v>
      </c>
      <c r="G371" s="126">
        <v>2.8551062500000008</v>
      </c>
      <c r="H371" s="126">
        <v>3.3287000000000004</v>
      </c>
      <c r="I371" s="126">
        <v>3.6213000000000015</v>
      </c>
      <c r="J371" s="126">
        <v>3.6071363636363643</v>
      </c>
      <c r="K371" s="126">
        <v>3.6207095238095244</v>
      </c>
      <c r="L371" s="126">
        <v>3.6430761904761901</v>
      </c>
      <c r="M371" s="126">
        <v>3.6518818181818187</v>
      </c>
      <c r="N371" s="126">
        <v>3.5255500000000004</v>
      </c>
      <c r="O371" s="126">
        <v>3.4901714285714278</v>
      </c>
    </row>
    <row r="372" spans="2:15" x14ac:dyDescent="0.25">
      <c r="B372" s="270">
        <v>2001</v>
      </c>
      <c r="C372" s="270"/>
      <c r="D372" s="98" t="s">
        <v>34</v>
      </c>
      <c r="E372" s="98" t="s">
        <v>35</v>
      </c>
      <c r="F372" s="98" t="s">
        <v>36</v>
      </c>
      <c r="G372" s="98" t="s">
        <v>37</v>
      </c>
      <c r="H372" s="98" t="s">
        <v>38</v>
      </c>
      <c r="I372" s="98" t="s">
        <v>39</v>
      </c>
      <c r="J372" s="98" t="s">
        <v>40</v>
      </c>
      <c r="K372" s="120" t="s">
        <v>41</v>
      </c>
      <c r="L372" s="98" t="s">
        <v>42</v>
      </c>
      <c r="M372" s="98" t="s">
        <v>43</v>
      </c>
      <c r="N372" s="98" t="s">
        <v>44</v>
      </c>
      <c r="O372" s="123" t="s">
        <v>45</v>
      </c>
    </row>
    <row r="373" spans="2:15" x14ac:dyDescent="0.25">
      <c r="B373" s="272" t="s">
        <v>86</v>
      </c>
      <c r="C373" s="272">
        <v>14.35</v>
      </c>
      <c r="D373" s="100">
        <v>14.35</v>
      </c>
      <c r="E373" s="100">
        <v>15.8</v>
      </c>
      <c r="F373" s="100">
        <v>16.100000000000001</v>
      </c>
      <c r="G373" s="100">
        <v>14.5</v>
      </c>
      <c r="H373" s="100">
        <v>22.7</v>
      </c>
      <c r="I373" s="100">
        <v>17.45</v>
      </c>
      <c r="J373" s="100">
        <v>13.12</v>
      </c>
      <c r="K373" s="100">
        <v>11.72</v>
      </c>
      <c r="L373" s="100">
        <v>12.9</v>
      </c>
      <c r="M373" s="100">
        <v>13.32</v>
      </c>
      <c r="N373" s="100">
        <v>12.3</v>
      </c>
      <c r="O373" s="100">
        <v>13.96</v>
      </c>
    </row>
    <row r="374" spans="2:15" x14ac:dyDescent="0.25">
      <c r="B374" s="271" t="s">
        <v>87</v>
      </c>
      <c r="C374" s="271" t="s">
        <v>113</v>
      </c>
      <c r="D374" s="102" t="s">
        <v>113</v>
      </c>
      <c r="E374" s="102" t="s">
        <v>113</v>
      </c>
      <c r="F374" s="102" t="s">
        <v>113</v>
      </c>
      <c r="G374" s="102" t="s">
        <v>113</v>
      </c>
      <c r="H374" s="102" t="s">
        <v>113</v>
      </c>
      <c r="I374" s="102" t="s">
        <v>113</v>
      </c>
      <c r="J374" s="102" t="s">
        <v>113</v>
      </c>
      <c r="K374" s="102" t="s">
        <v>113</v>
      </c>
      <c r="L374" s="102" t="s">
        <v>113</v>
      </c>
      <c r="M374" s="102" t="s">
        <v>113</v>
      </c>
      <c r="N374" s="102" t="s">
        <v>113</v>
      </c>
      <c r="O374" s="102" t="s">
        <v>113</v>
      </c>
    </row>
    <row r="375" spans="2:15" x14ac:dyDescent="0.25">
      <c r="B375" s="271" t="s">
        <v>115</v>
      </c>
      <c r="C375" s="271">
        <v>0.24</v>
      </c>
      <c r="D375" s="102">
        <v>0.24</v>
      </c>
      <c r="E375" s="102">
        <v>0.41</v>
      </c>
      <c r="F375" s="102">
        <v>0.3</v>
      </c>
      <c r="G375" s="102">
        <v>0.3</v>
      </c>
      <c r="H375" s="102">
        <v>0.18</v>
      </c>
      <c r="I375" s="102">
        <v>0.28999999999999998</v>
      </c>
      <c r="J375" s="102">
        <v>0</v>
      </c>
      <c r="K375" s="102">
        <v>0.15</v>
      </c>
      <c r="L375" s="102">
        <v>0.3</v>
      </c>
      <c r="M375" s="102">
        <v>0.28000000000000003</v>
      </c>
      <c r="N375" s="102">
        <v>0.45</v>
      </c>
      <c r="O375" s="102">
        <v>0.31</v>
      </c>
    </row>
    <row r="376" spans="2:15" x14ac:dyDescent="0.25">
      <c r="B376" s="271" t="s">
        <v>116</v>
      </c>
      <c r="C376" s="271" t="s">
        <v>113</v>
      </c>
      <c r="D376" s="102" t="s">
        <v>113</v>
      </c>
      <c r="E376" s="102" t="s">
        <v>113</v>
      </c>
      <c r="F376" s="102" t="s">
        <v>113</v>
      </c>
      <c r="G376" s="102" t="s">
        <v>113</v>
      </c>
      <c r="H376" s="102" t="s">
        <v>113</v>
      </c>
      <c r="I376" s="102" t="s">
        <v>113</v>
      </c>
      <c r="J376" s="102" t="s">
        <v>113</v>
      </c>
      <c r="K376" s="102" t="s">
        <v>113</v>
      </c>
      <c r="L376" s="102" t="s">
        <v>113</v>
      </c>
      <c r="M376" s="102" t="s">
        <v>113</v>
      </c>
      <c r="N376" s="102" t="s">
        <v>113</v>
      </c>
      <c r="O376" s="102" t="s">
        <v>113</v>
      </c>
    </row>
    <row r="377" spans="2:15" x14ac:dyDescent="0.25">
      <c r="B377" s="271" t="s">
        <v>91</v>
      </c>
      <c r="C377" s="271">
        <v>7.91</v>
      </c>
      <c r="D377" s="102">
        <v>7.91</v>
      </c>
      <c r="E377" s="102">
        <v>7.79</v>
      </c>
      <c r="F377" s="102">
        <v>7.77</v>
      </c>
      <c r="G377" s="102">
        <v>7.1</v>
      </c>
      <c r="H377" s="102">
        <v>7.46</v>
      </c>
      <c r="I377" s="102">
        <v>8.23</v>
      </c>
      <c r="J377" s="102">
        <v>9.18</v>
      </c>
      <c r="K377" s="102">
        <v>8.9</v>
      </c>
      <c r="L377" s="102">
        <v>8.01</v>
      </c>
      <c r="M377" s="102">
        <v>9.7100000000000009</v>
      </c>
      <c r="N377" s="102">
        <v>8.64</v>
      </c>
      <c r="O377" s="102">
        <v>7.69</v>
      </c>
    </row>
    <row r="378" spans="2:15" x14ac:dyDescent="0.25">
      <c r="B378" s="271" t="s">
        <v>117</v>
      </c>
      <c r="C378" s="271">
        <v>22.5</v>
      </c>
      <c r="D378" s="134">
        <f>SUM(D373:D377)</f>
        <v>22.5</v>
      </c>
      <c r="E378" s="134">
        <f t="shared" ref="E378:O378" si="46">SUM(E373:E377)</f>
        <v>24</v>
      </c>
      <c r="F378" s="134">
        <f t="shared" si="46"/>
        <v>24.17</v>
      </c>
      <c r="G378" s="134">
        <f t="shared" si="46"/>
        <v>21.9</v>
      </c>
      <c r="H378" s="134">
        <f t="shared" si="46"/>
        <v>30.34</v>
      </c>
      <c r="I378" s="134">
        <f t="shared" si="46"/>
        <v>25.97</v>
      </c>
      <c r="J378" s="134">
        <f t="shared" si="46"/>
        <v>22.299999999999997</v>
      </c>
      <c r="K378" s="134">
        <f t="shared" si="46"/>
        <v>20.770000000000003</v>
      </c>
      <c r="L378" s="134">
        <f t="shared" si="46"/>
        <v>21.21</v>
      </c>
      <c r="M378" s="134">
        <f t="shared" si="46"/>
        <v>23.310000000000002</v>
      </c>
      <c r="N378" s="134">
        <f t="shared" si="46"/>
        <v>21.39</v>
      </c>
      <c r="O378" s="134">
        <f t="shared" si="46"/>
        <v>21.96</v>
      </c>
    </row>
    <row r="379" spans="2:15" x14ac:dyDescent="0.25">
      <c r="B379" s="270">
        <v>2000</v>
      </c>
      <c r="C379" s="270"/>
      <c r="D379" s="98" t="s">
        <v>34</v>
      </c>
      <c r="E379" s="98" t="s">
        <v>35</v>
      </c>
      <c r="F379" s="98" t="s">
        <v>36</v>
      </c>
      <c r="G379" s="98" t="s">
        <v>37</v>
      </c>
      <c r="H379" s="98" t="s">
        <v>38</v>
      </c>
      <c r="I379" s="98" t="s">
        <v>39</v>
      </c>
      <c r="J379" s="98" t="s">
        <v>40</v>
      </c>
      <c r="K379" s="98" t="s">
        <v>41</v>
      </c>
      <c r="L379" s="98" t="s">
        <v>42</v>
      </c>
      <c r="M379" s="98" t="s">
        <v>43</v>
      </c>
      <c r="N379" s="98" t="s">
        <v>44</v>
      </c>
      <c r="O379" s="123" t="s">
        <v>45</v>
      </c>
    </row>
    <row r="380" spans="2:15" x14ac:dyDescent="0.25">
      <c r="B380" s="272" t="s">
        <v>86</v>
      </c>
      <c r="C380" s="272"/>
      <c r="D380" s="100">
        <v>16.899999999999999</v>
      </c>
      <c r="E380" s="100">
        <v>17.899999999999999</v>
      </c>
      <c r="F380" s="100">
        <v>15.5</v>
      </c>
      <c r="G380" s="100">
        <v>15.9</v>
      </c>
      <c r="H380" s="100">
        <v>18.2</v>
      </c>
      <c r="I380" s="100">
        <v>26.23</v>
      </c>
      <c r="J380" s="100">
        <v>28.22</v>
      </c>
      <c r="K380" s="100">
        <v>22.3</v>
      </c>
      <c r="L380" s="100">
        <v>21.8</v>
      </c>
      <c r="M380" s="100">
        <v>21.2</v>
      </c>
      <c r="N380" s="100">
        <v>11.1</v>
      </c>
      <c r="O380" s="102">
        <v>19.899999999999999</v>
      </c>
    </row>
    <row r="381" spans="2:15" x14ac:dyDescent="0.25">
      <c r="B381" s="271" t="s">
        <v>87</v>
      </c>
      <c r="C381" s="271"/>
      <c r="D381" s="102" t="s">
        <v>113</v>
      </c>
      <c r="E381" s="102" t="s">
        <v>113</v>
      </c>
      <c r="F381" s="102" t="s">
        <v>113</v>
      </c>
      <c r="G381" s="102" t="s">
        <v>113</v>
      </c>
      <c r="H381" s="102" t="s">
        <v>113</v>
      </c>
      <c r="I381" s="102" t="s">
        <v>113</v>
      </c>
      <c r="J381" s="102" t="s">
        <v>113</v>
      </c>
      <c r="K381" s="102" t="s">
        <v>113</v>
      </c>
      <c r="L381" s="102" t="s">
        <v>113</v>
      </c>
      <c r="M381" s="102" t="s">
        <v>113</v>
      </c>
      <c r="N381" s="102" t="s">
        <v>113</v>
      </c>
      <c r="O381" s="102" t="s">
        <v>113</v>
      </c>
    </row>
    <row r="382" spans="2:15" x14ac:dyDescent="0.25">
      <c r="B382" s="271" t="s">
        <v>115</v>
      </c>
      <c r="C382" s="271"/>
      <c r="D382" s="102">
        <v>0.4</v>
      </c>
      <c r="E382" s="102">
        <v>0.23</v>
      </c>
      <c r="F382" s="102">
        <v>0.21</v>
      </c>
      <c r="G382" s="102">
        <v>0.2</v>
      </c>
      <c r="H382" s="102">
        <v>0.24</v>
      </c>
      <c r="I382" s="102">
        <v>0.28000000000000003</v>
      </c>
      <c r="J382" s="102">
        <v>0.15</v>
      </c>
      <c r="K382" s="102">
        <v>0.4</v>
      </c>
      <c r="L382" s="102">
        <v>0.38</v>
      </c>
      <c r="M382" s="102">
        <v>0.18</v>
      </c>
      <c r="N382" s="102">
        <v>0.19</v>
      </c>
      <c r="O382" s="102">
        <v>0.3</v>
      </c>
    </row>
    <row r="383" spans="2:15" x14ac:dyDescent="0.25">
      <c r="B383" s="271" t="s">
        <v>116</v>
      </c>
      <c r="C383" s="271"/>
      <c r="D383" s="102" t="s">
        <v>113</v>
      </c>
      <c r="E383" s="102" t="s">
        <v>113</v>
      </c>
      <c r="F383" s="102" t="s">
        <v>113</v>
      </c>
      <c r="G383" s="133"/>
      <c r="H383" s="102" t="s">
        <v>113</v>
      </c>
      <c r="I383" s="102" t="s">
        <v>113</v>
      </c>
      <c r="J383" s="102" t="s">
        <v>113</v>
      </c>
      <c r="K383" s="102" t="s">
        <v>113</v>
      </c>
      <c r="L383" s="102" t="s">
        <v>113</v>
      </c>
      <c r="M383" s="102" t="s">
        <v>113</v>
      </c>
      <c r="N383" s="102" t="s">
        <v>113</v>
      </c>
      <c r="O383" s="102" t="s">
        <v>113</v>
      </c>
    </row>
    <row r="384" spans="2:15" x14ac:dyDescent="0.25">
      <c r="B384" s="271" t="s">
        <v>91</v>
      </c>
      <c r="C384" s="271"/>
      <c r="D384" s="102">
        <v>6.89</v>
      </c>
      <c r="E384" s="102">
        <v>7.02</v>
      </c>
      <c r="F384" s="102">
        <v>7.1</v>
      </c>
      <c r="G384" s="102">
        <v>6.4</v>
      </c>
      <c r="H384" s="102">
        <v>7.56</v>
      </c>
      <c r="I384" s="102">
        <v>7.78</v>
      </c>
      <c r="J384" s="102">
        <v>7.86</v>
      </c>
      <c r="K384" s="102">
        <v>7.57</v>
      </c>
      <c r="L384" s="102">
        <v>7.53</v>
      </c>
      <c r="M384" s="102">
        <v>8.4600000000000009</v>
      </c>
      <c r="N384" s="102">
        <v>8.92</v>
      </c>
      <c r="O384" s="102">
        <v>7.12</v>
      </c>
    </row>
    <row r="385" spans="2:15" x14ac:dyDescent="0.25">
      <c r="B385" s="273" t="s">
        <v>117</v>
      </c>
      <c r="C385" s="273"/>
      <c r="D385" s="134">
        <f>SUM(D380:D384)</f>
        <v>24.189999999999998</v>
      </c>
      <c r="E385" s="134">
        <f t="shared" ref="E385:O385" si="47">SUM(E380:E384)</f>
        <v>25.15</v>
      </c>
      <c r="F385" s="134">
        <f t="shared" si="47"/>
        <v>22.810000000000002</v>
      </c>
      <c r="G385" s="134">
        <f t="shared" si="47"/>
        <v>22.5</v>
      </c>
      <c r="H385" s="134">
        <f t="shared" si="47"/>
        <v>25.999999999999996</v>
      </c>
      <c r="I385" s="134">
        <f t="shared" si="47"/>
        <v>34.29</v>
      </c>
      <c r="J385" s="134">
        <f t="shared" si="47"/>
        <v>36.229999999999997</v>
      </c>
      <c r="K385" s="134">
        <f t="shared" si="47"/>
        <v>30.27</v>
      </c>
      <c r="L385" s="134">
        <f t="shared" si="47"/>
        <v>29.71</v>
      </c>
      <c r="M385" s="134">
        <f t="shared" si="47"/>
        <v>29.84</v>
      </c>
      <c r="N385" s="134">
        <f t="shared" si="47"/>
        <v>20.21</v>
      </c>
      <c r="O385" s="134">
        <f t="shared" si="47"/>
        <v>27.32</v>
      </c>
    </row>
  </sheetData>
  <mergeCells count="353"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2:C12"/>
    <mergeCell ref="B13:C13"/>
    <mergeCell ref="B15:C15"/>
    <mergeCell ref="B16:C16"/>
    <mergeCell ref="B17:C17"/>
    <mergeCell ref="B18:C18"/>
    <mergeCell ref="B19:C19"/>
    <mergeCell ref="B20:C20"/>
    <mergeCell ref="B21:C21"/>
    <mergeCell ref="B52:C52"/>
    <mergeCell ref="B53:C53"/>
    <mergeCell ref="B55:C55"/>
    <mergeCell ref="B56:C56"/>
    <mergeCell ref="B57:C57"/>
    <mergeCell ref="B58:C58"/>
    <mergeCell ref="B32:C32"/>
    <mergeCell ref="B33:C33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79:C79"/>
    <mergeCell ref="B80:C80"/>
    <mergeCell ref="B81:C81"/>
    <mergeCell ref="B82:C82"/>
    <mergeCell ref="B83:C83"/>
    <mergeCell ref="B84:C84"/>
    <mergeCell ref="B72:C72"/>
    <mergeCell ref="B73:C73"/>
    <mergeCell ref="B75:C75"/>
    <mergeCell ref="B76:C76"/>
    <mergeCell ref="B77:C77"/>
    <mergeCell ref="B78:C78"/>
    <mergeCell ref="B92:C92"/>
    <mergeCell ref="B93:C93"/>
    <mergeCell ref="B95:C95"/>
    <mergeCell ref="B96:C96"/>
    <mergeCell ref="B97:C97"/>
    <mergeCell ref="B98:C98"/>
    <mergeCell ref="B85:C85"/>
    <mergeCell ref="B86:C86"/>
    <mergeCell ref="B87:C87"/>
    <mergeCell ref="B88:C88"/>
    <mergeCell ref="B89:C89"/>
    <mergeCell ref="B90:C90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119:C119"/>
    <mergeCell ref="B120:C120"/>
    <mergeCell ref="B121:C121"/>
    <mergeCell ref="B122:C122"/>
    <mergeCell ref="B123:C123"/>
    <mergeCell ref="B124:C124"/>
    <mergeCell ref="B112:C112"/>
    <mergeCell ref="B113:C113"/>
    <mergeCell ref="B115:C115"/>
    <mergeCell ref="B116:C116"/>
    <mergeCell ref="B117:C117"/>
    <mergeCell ref="B118:C118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56:C156"/>
    <mergeCell ref="B157:C157"/>
    <mergeCell ref="B158:C158"/>
    <mergeCell ref="B159:C159"/>
    <mergeCell ref="B160:C160"/>
    <mergeCell ref="B161:C161"/>
    <mergeCell ref="B149:C149"/>
    <mergeCell ref="B151:C151"/>
    <mergeCell ref="B152:C152"/>
    <mergeCell ref="B153:C153"/>
    <mergeCell ref="B154:C154"/>
    <mergeCell ref="B155:C155"/>
    <mergeCell ref="B169:C169"/>
    <mergeCell ref="B170:C170"/>
    <mergeCell ref="B171:C171"/>
    <mergeCell ref="B172:C172"/>
    <mergeCell ref="B173:C173"/>
    <mergeCell ref="B174:C174"/>
    <mergeCell ref="B162:C162"/>
    <mergeCell ref="B163:C163"/>
    <mergeCell ref="B164:C164"/>
    <mergeCell ref="B165:C165"/>
    <mergeCell ref="B166:C166"/>
    <mergeCell ref="B168:C168"/>
    <mergeCell ref="B181:C181"/>
    <mergeCell ref="B182:C182"/>
    <mergeCell ref="B184:C184"/>
    <mergeCell ref="B185:C185"/>
    <mergeCell ref="B186:C186"/>
    <mergeCell ref="B187:C187"/>
    <mergeCell ref="B175:C175"/>
    <mergeCell ref="B176:C176"/>
    <mergeCell ref="B177:C177"/>
    <mergeCell ref="B178:C178"/>
    <mergeCell ref="B179:C179"/>
    <mergeCell ref="B180:C180"/>
    <mergeCell ref="B194:C194"/>
    <mergeCell ref="B195:C195"/>
    <mergeCell ref="B196:C196"/>
    <mergeCell ref="B197:C197"/>
    <mergeCell ref="B198:C198"/>
    <mergeCell ref="B200:C200"/>
    <mergeCell ref="B188:C188"/>
    <mergeCell ref="B189:C189"/>
    <mergeCell ref="B190:C190"/>
    <mergeCell ref="B191:C191"/>
    <mergeCell ref="B192:C192"/>
    <mergeCell ref="B193:C193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220:C220"/>
    <mergeCell ref="B221:C221"/>
    <mergeCell ref="B222:C222"/>
    <mergeCell ref="B223:C223"/>
    <mergeCell ref="B224:C224"/>
    <mergeCell ref="B225:C225"/>
    <mergeCell ref="B213:C213"/>
    <mergeCell ref="B214:C214"/>
    <mergeCell ref="B216:C216"/>
    <mergeCell ref="B217:C217"/>
    <mergeCell ref="B218:C218"/>
    <mergeCell ref="B219:C219"/>
    <mergeCell ref="B233:C233"/>
    <mergeCell ref="B234:C234"/>
    <mergeCell ref="B235:C235"/>
    <mergeCell ref="B236:C236"/>
    <mergeCell ref="B237:C237"/>
    <mergeCell ref="B238:C238"/>
    <mergeCell ref="B226:C226"/>
    <mergeCell ref="B227:C227"/>
    <mergeCell ref="B228:C228"/>
    <mergeCell ref="B229:C229"/>
    <mergeCell ref="B230:C230"/>
    <mergeCell ref="B232:C232"/>
    <mergeCell ref="B245:C245"/>
    <mergeCell ref="B246:C246"/>
    <mergeCell ref="B248:C248"/>
    <mergeCell ref="B249:C249"/>
    <mergeCell ref="B250:C250"/>
    <mergeCell ref="B251:C251"/>
    <mergeCell ref="B239:C239"/>
    <mergeCell ref="B240:C240"/>
    <mergeCell ref="B241:C241"/>
    <mergeCell ref="B242:C242"/>
    <mergeCell ref="B243:C243"/>
    <mergeCell ref="B244:C244"/>
    <mergeCell ref="B258:C258"/>
    <mergeCell ref="B259:C259"/>
    <mergeCell ref="B260:C260"/>
    <mergeCell ref="B261:C261"/>
    <mergeCell ref="B263:C263"/>
    <mergeCell ref="B264:C264"/>
    <mergeCell ref="B252:C252"/>
    <mergeCell ref="B253:C253"/>
    <mergeCell ref="B254:C254"/>
    <mergeCell ref="B255:C255"/>
    <mergeCell ref="B256:C256"/>
    <mergeCell ref="B257:C257"/>
    <mergeCell ref="B271:C271"/>
    <mergeCell ref="B272:C272"/>
    <mergeCell ref="B273:C273"/>
    <mergeCell ref="B274:C274"/>
    <mergeCell ref="B275:C275"/>
    <mergeCell ref="B276:C276"/>
    <mergeCell ref="B265:C265"/>
    <mergeCell ref="B266:C266"/>
    <mergeCell ref="B267:C267"/>
    <mergeCell ref="B268:C268"/>
    <mergeCell ref="B269:C269"/>
    <mergeCell ref="B270:C270"/>
    <mergeCell ref="B284:C284"/>
    <mergeCell ref="B285:C285"/>
    <mergeCell ref="B286:C286"/>
    <mergeCell ref="B287:C287"/>
    <mergeCell ref="B288:C288"/>
    <mergeCell ref="B290:C290"/>
    <mergeCell ref="B278:C278"/>
    <mergeCell ref="B279:C279"/>
    <mergeCell ref="B280:C280"/>
    <mergeCell ref="B281:C281"/>
    <mergeCell ref="B282:C282"/>
    <mergeCell ref="B283:C283"/>
    <mergeCell ref="B297:C297"/>
    <mergeCell ref="B298:C298"/>
    <mergeCell ref="B299:C299"/>
    <mergeCell ref="B300:C300"/>
    <mergeCell ref="B302:C302"/>
    <mergeCell ref="B303:C303"/>
    <mergeCell ref="B291:C291"/>
    <mergeCell ref="B292:C292"/>
    <mergeCell ref="B293:C293"/>
    <mergeCell ref="B294:C294"/>
    <mergeCell ref="B295:C295"/>
    <mergeCell ref="B296:C296"/>
    <mergeCell ref="B310:C310"/>
    <mergeCell ref="B311:C311"/>
    <mergeCell ref="B312:C312"/>
    <mergeCell ref="B314:C314"/>
    <mergeCell ref="B315:C315"/>
    <mergeCell ref="B316:C316"/>
    <mergeCell ref="B304:C304"/>
    <mergeCell ref="B305:C305"/>
    <mergeCell ref="B306:C306"/>
    <mergeCell ref="B307:C307"/>
    <mergeCell ref="B308:C308"/>
    <mergeCell ref="B309:C309"/>
    <mergeCell ref="B323:C323"/>
    <mergeCell ref="B324:C324"/>
    <mergeCell ref="B326:C326"/>
    <mergeCell ref="B327:C327"/>
    <mergeCell ref="B328:C328"/>
    <mergeCell ref="B329:C329"/>
    <mergeCell ref="B317:C317"/>
    <mergeCell ref="B318:C318"/>
    <mergeCell ref="B319:C319"/>
    <mergeCell ref="B320:C320"/>
    <mergeCell ref="B321:C321"/>
    <mergeCell ref="B322:C322"/>
    <mergeCell ref="B336:C336"/>
    <mergeCell ref="B338:C338"/>
    <mergeCell ref="B339:C339"/>
    <mergeCell ref="B340:C340"/>
    <mergeCell ref="B341:C341"/>
    <mergeCell ref="B342:C342"/>
    <mergeCell ref="B330:C330"/>
    <mergeCell ref="B331:C331"/>
    <mergeCell ref="B332:C332"/>
    <mergeCell ref="B333:C333"/>
    <mergeCell ref="B334:C334"/>
    <mergeCell ref="B335:C335"/>
    <mergeCell ref="B353:C353"/>
    <mergeCell ref="B354:C354"/>
    <mergeCell ref="B356:C356"/>
    <mergeCell ref="B343:C343"/>
    <mergeCell ref="B344:C344"/>
    <mergeCell ref="B345:C345"/>
    <mergeCell ref="B346:C346"/>
    <mergeCell ref="B348:C348"/>
    <mergeCell ref="B349:C349"/>
    <mergeCell ref="B384:C384"/>
    <mergeCell ref="B385:C385"/>
    <mergeCell ref="B377:C377"/>
    <mergeCell ref="B378:C378"/>
    <mergeCell ref="B379:C379"/>
    <mergeCell ref="B380:C380"/>
    <mergeCell ref="B381:C381"/>
    <mergeCell ref="B382:C382"/>
    <mergeCell ref="B370:C370"/>
    <mergeCell ref="B372:C372"/>
    <mergeCell ref="B373:C373"/>
    <mergeCell ref="B374:C374"/>
    <mergeCell ref="B375:C375"/>
    <mergeCell ref="B376:C376"/>
    <mergeCell ref="B9:C9"/>
    <mergeCell ref="B10:C10"/>
    <mergeCell ref="B3:C3"/>
    <mergeCell ref="B4:C4"/>
    <mergeCell ref="B5:C5"/>
    <mergeCell ref="B6:C6"/>
    <mergeCell ref="B7:C7"/>
    <mergeCell ref="B8:C8"/>
    <mergeCell ref="B383:C383"/>
    <mergeCell ref="B364:C364"/>
    <mergeCell ref="B365:C365"/>
    <mergeCell ref="B366:C366"/>
    <mergeCell ref="B367:C367"/>
    <mergeCell ref="B368:C368"/>
    <mergeCell ref="B369:C369"/>
    <mergeCell ref="B357:C357"/>
    <mergeCell ref="B358:C358"/>
    <mergeCell ref="B359:C359"/>
    <mergeCell ref="B360:C360"/>
    <mergeCell ref="B361:C361"/>
    <mergeCell ref="B362:C362"/>
    <mergeCell ref="B350:C350"/>
    <mergeCell ref="B351:C351"/>
    <mergeCell ref="B352:C352"/>
  </mergeCells>
  <phoneticPr fontId="5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3A7E-28A7-42E4-A65B-C782511E84E0}">
  <dimension ref="B2:I132"/>
  <sheetViews>
    <sheetView zoomScaleNormal="100" workbookViewId="0">
      <pane ySplit="1" topLeftCell="A115" activePane="bottomLeft" state="frozen"/>
      <selection pane="bottomLeft" activeCell="L121" sqref="L121"/>
    </sheetView>
  </sheetViews>
  <sheetFormatPr baseColWidth="10" defaultRowHeight="15" x14ac:dyDescent="0.25"/>
  <cols>
    <col min="2" max="2" width="11.42578125" customWidth="1"/>
    <col min="3" max="3" width="17.7109375" customWidth="1"/>
    <col min="4" max="4" width="13.5703125" customWidth="1"/>
    <col min="5" max="5" width="15.28515625" customWidth="1"/>
    <col min="6" max="6" width="11.5703125" bestFit="1" customWidth="1"/>
    <col min="7" max="7" width="12.5703125" bestFit="1" customWidth="1"/>
    <col min="8" max="8" width="15.5703125" customWidth="1"/>
    <col min="9" max="9" width="11.5703125" bestFit="1" customWidth="1"/>
  </cols>
  <sheetData>
    <row r="2" spans="2:9" ht="65.25" customHeight="1" x14ac:dyDescent="0.25">
      <c r="B2" s="215" t="s">
        <v>1</v>
      </c>
      <c r="C2" s="215" t="s">
        <v>49</v>
      </c>
      <c r="D2" s="216" t="s">
        <v>50</v>
      </c>
      <c r="E2" s="215" t="s">
        <v>143</v>
      </c>
      <c r="F2" s="215" t="s">
        <v>51</v>
      </c>
      <c r="G2" s="216" t="s">
        <v>52</v>
      </c>
      <c r="H2" s="215" t="s">
        <v>144</v>
      </c>
      <c r="I2" s="215" t="s">
        <v>51</v>
      </c>
    </row>
    <row r="3" spans="2:9" x14ac:dyDescent="0.25">
      <c r="B3" s="231">
        <v>2017</v>
      </c>
      <c r="C3" s="232">
        <v>42754643.30608999</v>
      </c>
      <c r="D3" s="233">
        <f>SUM(D4:D15)</f>
        <v>88461.310000000012</v>
      </c>
      <c r="E3" s="234">
        <f>C3/D3/1000</f>
        <v>0.48331460732482917</v>
      </c>
      <c r="F3" s="227"/>
      <c r="G3" s="226">
        <f>SUM(G4:G15)</f>
        <v>136387.55859999999</v>
      </c>
      <c r="H3" s="230">
        <f>+C3/G3/1000</f>
        <v>0.3134790573638877</v>
      </c>
      <c r="I3" s="229"/>
    </row>
    <row r="4" spans="2:9" x14ac:dyDescent="0.25">
      <c r="B4" s="79" t="s">
        <v>53</v>
      </c>
      <c r="C4" s="80">
        <v>4305396.8057099991</v>
      </c>
      <c r="D4" s="81">
        <v>8641.34</v>
      </c>
      <c r="E4" s="82">
        <f t="shared" ref="E4:E54" si="0">C4/D4/1000</f>
        <v>0.49823254329884009</v>
      </c>
      <c r="F4" s="82">
        <f>$E$3</f>
        <v>0.48331460732482917</v>
      </c>
      <c r="G4" s="83">
        <v>12803.845799999999</v>
      </c>
      <c r="H4" s="84">
        <f t="shared" ref="H4:H14" si="1">+C4/G4/1000</f>
        <v>0.33625809565044895</v>
      </c>
      <c r="I4" s="84">
        <f>+$H$3</f>
        <v>0.3134790573638877</v>
      </c>
    </row>
    <row r="5" spans="2:9" x14ac:dyDescent="0.25">
      <c r="B5" s="79" t="s">
        <v>54</v>
      </c>
      <c r="C5" s="80">
        <v>3816495.6727600005</v>
      </c>
      <c r="D5" s="81">
        <v>7556.21</v>
      </c>
      <c r="E5" s="82">
        <f>C5/D5/1000</f>
        <v>0.505080678377123</v>
      </c>
      <c r="F5" s="82">
        <f t="shared" ref="F5:F15" si="2">$E$3</f>
        <v>0.48331460732482917</v>
      </c>
      <c r="G5" s="83">
        <v>11393.951000000001</v>
      </c>
      <c r="H5" s="84">
        <f t="shared" si="1"/>
        <v>0.3349580556174061</v>
      </c>
      <c r="I5" s="84">
        <f t="shared" ref="I5:I15" si="3">+$H$3</f>
        <v>0.3134790573638877</v>
      </c>
    </row>
    <row r="6" spans="2:9" x14ac:dyDescent="0.25">
      <c r="B6" s="79" t="s">
        <v>55</v>
      </c>
      <c r="C6" s="80">
        <v>3814385.6853100006</v>
      </c>
      <c r="D6" s="81">
        <v>7599.08</v>
      </c>
      <c r="E6" s="82">
        <f t="shared" si="0"/>
        <v>0.50195361613642708</v>
      </c>
      <c r="F6" s="82">
        <f t="shared" si="2"/>
        <v>0.48331460732482917</v>
      </c>
      <c r="G6" s="83">
        <v>11402.019999999999</v>
      </c>
      <c r="H6" s="84">
        <f t="shared" si="1"/>
        <v>0.33453595812934911</v>
      </c>
      <c r="I6" s="84">
        <f t="shared" si="3"/>
        <v>0.3134790573638877</v>
      </c>
    </row>
    <row r="7" spans="2:9" x14ac:dyDescent="0.25">
      <c r="B7" s="79" t="s">
        <v>56</v>
      </c>
      <c r="C7" s="80">
        <v>3371338.2457400025</v>
      </c>
      <c r="D7" s="81">
        <v>6724.6200000000008</v>
      </c>
      <c r="E7" s="82">
        <f t="shared" si="0"/>
        <v>0.50134256593532456</v>
      </c>
      <c r="F7" s="82">
        <f t="shared" si="2"/>
        <v>0.48331460732482917</v>
      </c>
      <c r="G7" s="83">
        <v>9985.6003000000001</v>
      </c>
      <c r="H7" s="84">
        <f t="shared" si="1"/>
        <v>0.33761998722700753</v>
      </c>
      <c r="I7" s="84">
        <f t="shared" si="3"/>
        <v>0.3134790573638877</v>
      </c>
    </row>
    <row r="8" spans="2:9" x14ac:dyDescent="0.25">
      <c r="B8" s="79" t="s">
        <v>57</v>
      </c>
      <c r="C8" s="80">
        <v>3440841.7308299989</v>
      </c>
      <c r="D8" s="81">
        <v>7384.58</v>
      </c>
      <c r="E8" s="82">
        <f t="shared" si="0"/>
        <v>0.46594955039149127</v>
      </c>
      <c r="F8" s="82">
        <f t="shared" si="2"/>
        <v>0.48331460732482917</v>
      </c>
      <c r="G8" s="83">
        <v>10975.654999999999</v>
      </c>
      <c r="H8" s="84">
        <f t="shared" si="1"/>
        <v>0.31349762094654021</v>
      </c>
      <c r="I8" s="84">
        <f t="shared" si="3"/>
        <v>0.3134790573638877</v>
      </c>
    </row>
    <row r="9" spans="2:9" x14ac:dyDescent="0.25">
      <c r="B9" s="79" t="s">
        <v>58</v>
      </c>
      <c r="C9" s="80">
        <v>4275625.1876299987</v>
      </c>
      <c r="D9" s="81">
        <v>8113.2199999999993</v>
      </c>
      <c r="E9" s="82">
        <f t="shared" si="0"/>
        <v>0.52699485378554989</v>
      </c>
      <c r="F9" s="82">
        <f t="shared" si="2"/>
        <v>0.48331460732482917</v>
      </c>
      <c r="G9" s="83">
        <v>11770.421399999999</v>
      </c>
      <c r="H9" s="84">
        <f t="shared" si="1"/>
        <v>0.36325166638723733</v>
      </c>
      <c r="I9" s="84">
        <f t="shared" si="3"/>
        <v>0.3134790573638877</v>
      </c>
    </row>
    <row r="10" spans="2:9" x14ac:dyDescent="0.25">
      <c r="B10" s="79" t="s">
        <v>59</v>
      </c>
      <c r="C10" s="80">
        <v>4557425.6961799981</v>
      </c>
      <c r="D10" s="81">
        <v>8842.93</v>
      </c>
      <c r="E10" s="82">
        <f t="shared" si="0"/>
        <v>0.51537507321442078</v>
      </c>
      <c r="F10" s="82">
        <f t="shared" si="2"/>
        <v>0.48331460732482917</v>
      </c>
      <c r="G10" s="83">
        <v>12176.261300000002</v>
      </c>
      <c r="H10" s="84">
        <f t="shared" si="1"/>
        <v>0.37428777059670992</v>
      </c>
      <c r="I10" s="84">
        <f t="shared" si="3"/>
        <v>0.3134790573638877</v>
      </c>
    </row>
    <row r="11" spans="2:9" x14ac:dyDescent="0.25">
      <c r="B11" s="79" t="s">
        <v>60</v>
      </c>
      <c r="C11" s="80">
        <v>3404082.7984200004</v>
      </c>
      <c r="D11" s="81">
        <v>7451.66</v>
      </c>
      <c r="E11" s="82">
        <f t="shared" si="0"/>
        <v>0.45682207701639643</v>
      </c>
      <c r="F11" s="82">
        <f t="shared" si="2"/>
        <v>0.48331460732482917</v>
      </c>
      <c r="G11" s="83">
        <v>11466.278699999999</v>
      </c>
      <c r="H11" s="84">
        <f t="shared" si="1"/>
        <v>0.29687773055961048</v>
      </c>
      <c r="I11" s="84">
        <f t="shared" si="3"/>
        <v>0.3134790573638877</v>
      </c>
    </row>
    <row r="12" spans="2:9" x14ac:dyDescent="0.25">
      <c r="B12" s="79" t="s">
        <v>61</v>
      </c>
      <c r="C12" s="80">
        <v>3021594.0498299985</v>
      </c>
      <c r="D12" s="81">
        <v>6676.94</v>
      </c>
      <c r="E12" s="82">
        <f t="shared" si="0"/>
        <v>0.45254174065215486</v>
      </c>
      <c r="F12" s="82">
        <f t="shared" si="2"/>
        <v>0.48331460732482917</v>
      </c>
      <c r="G12" s="83">
        <v>10673.345399999998</v>
      </c>
      <c r="H12" s="84">
        <f t="shared" si="1"/>
        <v>0.2830971861765102</v>
      </c>
      <c r="I12" s="84">
        <f t="shared" si="3"/>
        <v>0.3134790573638877</v>
      </c>
    </row>
    <row r="13" spans="2:9" x14ac:dyDescent="0.25">
      <c r="B13" s="79" t="s">
        <v>62</v>
      </c>
      <c r="C13" s="80">
        <v>2640756.4331700043</v>
      </c>
      <c r="D13" s="81">
        <v>5948.3099999999995</v>
      </c>
      <c r="E13" s="82">
        <f t="shared" si="0"/>
        <v>0.44395070754046184</v>
      </c>
      <c r="F13" s="82">
        <f t="shared" si="2"/>
        <v>0.48331460732482917</v>
      </c>
      <c r="G13" s="83">
        <v>10581.992699999999</v>
      </c>
      <c r="H13" s="84">
        <f t="shared" si="1"/>
        <v>0.2495519046398515</v>
      </c>
      <c r="I13" s="84">
        <f t="shared" si="3"/>
        <v>0.3134790573638877</v>
      </c>
    </row>
    <row r="14" spans="2:9" x14ac:dyDescent="0.25">
      <c r="B14" s="79" t="s">
        <v>63</v>
      </c>
      <c r="C14" s="80">
        <v>2493622.4581899974</v>
      </c>
      <c r="D14" s="81">
        <v>5779.71</v>
      </c>
      <c r="E14" s="82">
        <f t="shared" si="0"/>
        <v>0.4314442174763089</v>
      </c>
      <c r="F14" s="82">
        <f t="shared" si="2"/>
        <v>0.48331460732482917</v>
      </c>
      <c r="G14" s="83">
        <v>10702.403200000001</v>
      </c>
      <c r="H14" s="84">
        <f t="shared" si="1"/>
        <v>0.23299649729044009</v>
      </c>
      <c r="I14" s="84">
        <f t="shared" si="3"/>
        <v>0.3134790573638877</v>
      </c>
    </row>
    <row r="15" spans="2:9" x14ac:dyDescent="0.25">
      <c r="B15" s="79" t="s">
        <v>64</v>
      </c>
      <c r="C15" s="80">
        <v>3613078.5423199972</v>
      </c>
      <c r="D15" s="81">
        <v>7742.71</v>
      </c>
      <c r="E15" s="82">
        <f t="shared" si="0"/>
        <v>0.46664262801008916</v>
      </c>
      <c r="F15" s="82">
        <f t="shared" si="2"/>
        <v>0.48331460732482917</v>
      </c>
      <c r="G15" s="83">
        <v>12455.783799999999</v>
      </c>
      <c r="H15" s="84">
        <f>+C15/G15/1000</f>
        <v>0.29007235516724345</v>
      </c>
      <c r="I15" s="84">
        <f t="shared" si="3"/>
        <v>0.3134790573638877</v>
      </c>
    </row>
    <row r="16" spans="2:9" x14ac:dyDescent="0.25">
      <c r="B16" s="231">
        <v>2018</v>
      </c>
      <c r="C16" s="232">
        <f>+SUM(C17:C28)</f>
        <v>40867861.057860017</v>
      </c>
      <c r="D16" s="233">
        <f>SUM(D17:D28)</f>
        <v>87725.31</v>
      </c>
      <c r="E16" s="234">
        <f>C16/D16/1000</f>
        <v>0.46586168869463118</v>
      </c>
      <c r="F16" s="228"/>
      <c r="G16" s="226">
        <f>SUM(G17:G28)</f>
        <v>137497.498784</v>
      </c>
      <c r="H16" s="230">
        <f>+C16/G16/1000</f>
        <v>0.29722621443507768</v>
      </c>
      <c r="I16" s="237"/>
    </row>
    <row r="17" spans="2:9" x14ac:dyDescent="0.25">
      <c r="B17" s="79" t="s">
        <v>53</v>
      </c>
      <c r="C17" s="80">
        <v>3991516.9533100002</v>
      </c>
      <c r="D17" s="81">
        <v>8341.24</v>
      </c>
      <c r="E17" s="82">
        <f t="shared" si="0"/>
        <v>0.47852800702413556</v>
      </c>
      <c r="F17" s="82">
        <f>$E$16</f>
        <v>0.46586168869463118</v>
      </c>
      <c r="G17" s="83">
        <v>12743.0015</v>
      </c>
      <c r="H17" s="84">
        <f t="shared" ref="H17:H67" si="4">+C17/G17/1000</f>
        <v>0.3132320869074684</v>
      </c>
      <c r="I17" s="84">
        <f>+$H$16</f>
        <v>0.29722621443507768</v>
      </c>
    </row>
    <row r="18" spans="2:9" x14ac:dyDescent="0.25">
      <c r="B18" s="79" t="s">
        <v>54</v>
      </c>
      <c r="C18" s="80">
        <v>3772157.1194500024</v>
      </c>
      <c r="D18" s="81">
        <v>7866.96</v>
      </c>
      <c r="E18" s="82">
        <f t="shared" si="0"/>
        <v>0.47949361881209546</v>
      </c>
      <c r="F18" s="82">
        <f t="shared" ref="F18:F28" si="5">$E$16</f>
        <v>0.46586168869463118</v>
      </c>
      <c r="G18" s="83">
        <v>11764.186699999998</v>
      </c>
      <c r="H18" s="84">
        <f t="shared" si="4"/>
        <v>0.32064750548799115</v>
      </c>
      <c r="I18" s="84">
        <f t="shared" ref="I18:I28" si="6">+$H$16</f>
        <v>0.29722621443507768</v>
      </c>
    </row>
    <row r="19" spans="2:9" x14ac:dyDescent="0.25">
      <c r="B19" s="79" t="s">
        <v>55</v>
      </c>
      <c r="C19" s="80">
        <v>3626504.4990299968</v>
      </c>
      <c r="D19" s="81">
        <v>7730.12</v>
      </c>
      <c r="E19" s="82">
        <f t="shared" si="0"/>
        <v>0.46913948283209017</v>
      </c>
      <c r="F19" s="82">
        <f t="shared" si="5"/>
        <v>0.46586168869463118</v>
      </c>
      <c r="G19" s="83">
        <v>11623.4378</v>
      </c>
      <c r="H19" s="84">
        <f t="shared" si="4"/>
        <v>0.31199930359931871</v>
      </c>
      <c r="I19" s="84">
        <f t="shared" si="6"/>
        <v>0.29722621443507768</v>
      </c>
    </row>
    <row r="20" spans="2:9" x14ac:dyDescent="0.25">
      <c r="B20" s="79" t="s">
        <v>56</v>
      </c>
      <c r="C20" s="80">
        <v>3392223.4554300038</v>
      </c>
      <c r="D20" s="81">
        <v>7055.02</v>
      </c>
      <c r="E20" s="82">
        <f t="shared" si="0"/>
        <v>0.48082407355755241</v>
      </c>
      <c r="F20" s="82">
        <f t="shared" si="5"/>
        <v>0.46586168869463118</v>
      </c>
      <c r="G20" s="83">
        <v>10847.842700000001</v>
      </c>
      <c r="H20" s="84">
        <f t="shared" si="4"/>
        <v>0.31270949895226663</v>
      </c>
      <c r="I20" s="84">
        <f t="shared" si="6"/>
        <v>0.29722621443507768</v>
      </c>
    </row>
    <row r="21" spans="2:9" x14ac:dyDescent="0.25">
      <c r="B21" s="79" t="s">
        <v>57</v>
      </c>
      <c r="C21" s="80">
        <v>3179032.5786799979</v>
      </c>
      <c r="D21" s="81">
        <v>7144.18</v>
      </c>
      <c r="E21" s="82">
        <f t="shared" si="0"/>
        <v>0.44498215032096028</v>
      </c>
      <c r="F21" s="82">
        <f t="shared" si="5"/>
        <v>0.46586168869463118</v>
      </c>
      <c r="G21" s="83">
        <v>11001.147499999999</v>
      </c>
      <c r="H21" s="84">
        <f t="shared" si="4"/>
        <v>0.28897281657936125</v>
      </c>
      <c r="I21" s="84">
        <f t="shared" si="6"/>
        <v>0.29722621443507768</v>
      </c>
    </row>
    <row r="22" spans="2:9" x14ac:dyDescent="0.25">
      <c r="B22" s="79" t="s">
        <v>58</v>
      </c>
      <c r="C22" s="80">
        <v>4196952.9619800011</v>
      </c>
      <c r="D22" s="81">
        <v>8103.66</v>
      </c>
      <c r="E22" s="82">
        <f t="shared" si="0"/>
        <v>0.51790832315028035</v>
      </c>
      <c r="F22" s="82">
        <f t="shared" si="5"/>
        <v>0.46586168869463118</v>
      </c>
      <c r="G22" s="83">
        <v>12304.457399999999</v>
      </c>
      <c r="H22" s="84">
        <f t="shared" si="4"/>
        <v>0.34109207952396192</v>
      </c>
      <c r="I22" s="84">
        <f t="shared" si="6"/>
        <v>0.29722621443507768</v>
      </c>
    </row>
    <row r="23" spans="2:9" x14ac:dyDescent="0.25">
      <c r="B23" s="79" t="s">
        <v>59</v>
      </c>
      <c r="C23" s="80">
        <v>4207470.6021199981</v>
      </c>
      <c r="D23" s="81">
        <v>8479.5999999999985</v>
      </c>
      <c r="E23" s="82">
        <f t="shared" si="0"/>
        <v>0.49618739116467742</v>
      </c>
      <c r="F23" s="82">
        <f t="shared" si="5"/>
        <v>0.46586168869463118</v>
      </c>
      <c r="G23" s="83">
        <v>13026.123288999999</v>
      </c>
      <c r="H23" s="84">
        <f t="shared" si="4"/>
        <v>0.32300251646420586</v>
      </c>
      <c r="I23" s="84">
        <f t="shared" si="6"/>
        <v>0.29722621443507768</v>
      </c>
    </row>
    <row r="24" spans="2:9" x14ac:dyDescent="0.25">
      <c r="B24" s="79" t="s">
        <v>60</v>
      </c>
      <c r="C24" s="80">
        <v>3514954.5176600013</v>
      </c>
      <c r="D24" s="81">
        <v>7725.7300000000005</v>
      </c>
      <c r="E24" s="82">
        <f t="shared" si="0"/>
        <v>0.45496729987457507</v>
      </c>
      <c r="F24" s="82">
        <f t="shared" si="5"/>
        <v>0.46586168869463118</v>
      </c>
      <c r="G24" s="83">
        <v>12102.956606</v>
      </c>
      <c r="H24" s="84">
        <f t="shared" si="4"/>
        <v>0.29042114518674511</v>
      </c>
      <c r="I24" s="84">
        <f t="shared" si="6"/>
        <v>0.29722621443507768</v>
      </c>
    </row>
    <row r="25" spans="2:9" x14ac:dyDescent="0.25">
      <c r="B25" s="79" t="s">
        <v>61</v>
      </c>
      <c r="C25" s="80">
        <v>2998414.8348300005</v>
      </c>
      <c r="D25" s="81">
        <v>6840.98</v>
      </c>
      <c r="E25" s="82">
        <f t="shared" si="0"/>
        <v>0.43830194428722213</v>
      </c>
      <c r="F25" s="82">
        <f t="shared" si="5"/>
        <v>0.46586168869463118</v>
      </c>
      <c r="G25" s="83">
        <v>10245.442999999999</v>
      </c>
      <c r="H25" s="84">
        <f t="shared" si="4"/>
        <v>0.29265838820537099</v>
      </c>
      <c r="I25" s="84">
        <f t="shared" si="6"/>
        <v>0.29722621443507768</v>
      </c>
    </row>
    <row r="26" spans="2:9" x14ac:dyDescent="0.25">
      <c r="B26" s="79" t="s">
        <v>62</v>
      </c>
      <c r="C26" s="80">
        <v>2677541.8873400022</v>
      </c>
      <c r="D26" s="81">
        <v>6137.66</v>
      </c>
      <c r="E26" s="82">
        <f t="shared" si="0"/>
        <v>0.43624799798946212</v>
      </c>
      <c r="F26" s="82">
        <f t="shared" si="5"/>
        <v>0.46586168869463118</v>
      </c>
      <c r="G26" s="83">
        <v>10371.213699999998</v>
      </c>
      <c r="H26" s="84">
        <f t="shared" si="4"/>
        <v>0.25817054443107296</v>
      </c>
      <c r="I26" s="84">
        <f t="shared" si="6"/>
        <v>0.29722621443507768</v>
      </c>
    </row>
    <row r="27" spans="2:9" x14ac:dyDescent="0.25">
      <c r="B27" s="79" t="s">
        <v>63</v>
      </c>
      <c r="C27" s="80">
        <v>2443025.8363700039</v>
      </c>
      <c r="D27" s="81">
        <v>5692.2900000000009</v>
      </c>
      <c r="E27" s="82">
        <f t="shared" si="0"/>
        <v>0.4291815484400836</v>
      </c>
      <c r="F27" s="82">
        <f t="shared" si="5"/>
        <v>0.46586168869463118</v>
      </c>
      <c r="G27" s="83">
        <v>10388.329000000002</v>
      </c>
      <c r="H27" s="84">
        <f t="shared" si="4"/>
        <v>0.23517024117834578</v>
      </c>
      <c r="I27" s="84">
        <f t="shared" si="6"/>
        <v>0.29722621443507768</v>
      </c>
    </row>
    <row r="28" spans="2:9" x14ac:dyDescent="0.25">
      <c r="B28" s="79" t="s">
        <v>64</v>
      </c>
      <c r="C28" s="80">
        <v>2868065.8116600034</v>
      </c>
      <c r="D28" s="81">
        <v>6607.87</v>
      </c>
      <c r="E28" s="82">
        <f t="shared" si="0"/>
        <v>0.43403786873228489</v>
      </c>
      <c r="F28" s="82">
        <f t="shared" si="5"/>
        <v>0.46586168869463118</v>
      </c>
      <c r="G28" s="83">
        <v>11079.359589</v>
      </c>
      <c r="H28" s="84">
        <f t="shared" si="4"/>
        <v>0.25886566715530435</v>
      </c>
      <c r="I28" s="84">
        <f t="shared" si="6"/>
        <v>0.29722621443507768</v>
      </c>
    </row>
    <row r="29" spans="2:9" x14ac:dyDescent="0.25">
      <c r="B29" s="236">
        <v>2019</v>
      </c>
      <c r="C29" s="232">
        <f>+SUM(C30:C41)</f>
        <v>35755248.553049989</v>
      </c>
      <c r="D29" s="233">
        <f>SUM(D30:D41)</f>
        <v>80134.047409999999</v>
      </c>
      <c r="E29" s="234">
        <f>C29/D29/1000</f>
        <v>0.44619296926449842</v>
      </c>
      <c r="F29" s="228"/>
      <c r="G29" s="235">
        <f>SUM(G30:G41)</f>
        <v>131232.42376599999</v>
      </c>
      <c r="H29" s="230">
        <f>+C29/G29/1000</f>
        <v>0.27245742726511724</v>
      </c>
      <c r="I29" s="237"/>
    </row>
    <row r="30" spans="2:9" x14ac:dyDescent="0.25">
      <c r="B30" s="79" t="s">
        <v>53</v>
      </c>
      <c r="C30" s="80">
        <v>3366633.8659299971</v>
      </c>
      <c r="D30" s="81">
        <v>7558.11</v>
      </c>
      <c r="E30" s="82">
        <f t="shared" si="0"/>
        <v>0.44543329826239592</v>
      </c>
      <c r="F30" s="85">
        <f>$E$29</f>
        <v>0.44619296926449842</v>
      </c>
      <c r="G30" s="83">
        <v>11722.504819999998</v>
      </c>
      <c r="H30" s="84">
        <f t="shared" si="4"/>
        <v>0.28719406966556466</v>
      </c>
      <c r="I30" s="84">
        <f>+$H$29</f>
        <v>0.27245742726511724</v>
      </c>
    </row>
    <row r="31" spans="2:9" x14ac:dyDescent="0.25">
      <c r="B31" s="79" t="s">
        <v>54</v>
      </c>
      <c r="C31" s="80">
        <v>3495292.012329998</v>
      </c>
      <c r="D31" s="81">
        <v>7643.67</v>
      </c>
      <c r="E31" s="82">
        <f t="shared" si="0"/>
        <v>0.45727929284362068</v>
      </c>
      <c r="F31" s="85">
        <f t="shared" ref="F31:F41" si="7">$E$29</f>
        <v>0.44619296926449842</v>
      </c>
      <c r="G31" s="83">
        <v>10964.879000000001</v>
      </c>
      <c r="H31" s="84">
        <f t="shared" si="4"/>
        <v>0.31877159906005326</v>
      </c>
      <c r="I31" s="84">
        <f t="shared" ref="I31:I41" si="8">+$H$29</f>
        <v>0.27245742726511724</v>
      </c>
    </row>
    <row r="32" spans="2:9" x14ac:dyDescent="0.25">
      <c r="B32" s="79" t="s">
        <v>55</v>
      </c>
      <c r="C32" s="80">
        <v>2692165.8484499995</v>
      </c>
      <c r="D32" s="81">
        <v>6230.6225000000004</v>
      </c>
      <c r="E32" s="82">
        <f t="shared" si="0"/>
        <v>0.43208617573123703</v>
      </c>
      <c r="F32" s="85">
        <f t="shared" si="7"/>
        <v>0.44619296926449842</v>
      </c>
      <c r="G32" s="83">
        <v>10227.287499999999</v>
      </c>
      <c r="H32" s="84">
        <f t="shared" si="4"/>
        <v>0.26323361384433552</v>
      </c>
      <c r="I32" s="84">
        <f t="shared" si="8"/>
        <v>0.27245742726511724</v>
      </c>
    </row>
    <row r="33" spans="2:9" x14ac:dyDescent="0.25">
      <c r="B33" s="79" t="s">
        <v>56</v>
      </c>
      <c r="C33" s="80">
        <v>2544811.3843900007</v>
      </c>
      <c r="D33" s="81">
        <v>5824.9669999999996</v>
      </c>
      <c r="E33" s="82">
        <f t="shared" si="0"/>
        <v>0.43687996591053663</v>
      </c>
      <c r="F33" s="85">
        <f t="shared" si="7"/>
        <v>0.44619296926449842</v>
      </c>
      <c r="G33" s="83">
        <v>9741.1839999999975</v>
      </c>
      <c r="H33" s="84">
        <f t="shared" si="4"/>
        <v>0.26124251265451937</v>
      </c>
      <c r="I33" s="84">
        <f t="shared" si="8"/>
        <v>0.27245742726511724</v>
      </c>
    </row>
    <row r="34" spans="2:9" x14ac:dyDescent="0.25">
      <c r="B34" s="79" t="s">
        <v>57</v>
      </c>
      <c r="C34" s="80">
        <v>2661511.231850001</v>
      </c>
      <c r="D34" s="81">
        <v>6067.3266899999999</v>
      </c>
      <c r="E34" s="82">
        <f t="shared" si="0"/>
        <v>0.43866291825634346</v>
      </c>
      <c r="F34" s="85">
        <f t="shared" si="7"/>
        <v>0.44619296926449842</v>
      </c>
      <c r="G34" s="83">
        <v>10443.06069</v>
      </c>
      <c r="H34" s="84">
        <f t="shared" si="4"/>
        <v>0.25485930905281379</v>
      </c>
      <c r="I34" s="84">
        <f t="shared" si="8"/>
        <v>0.27245742726511724</v>
      </c>
    </row>
    <row r="35" spans="2:9" x14ac:dyDescent="0.25">
      <c r="B35" s="79" t="s">
        <v>58</v>
      </c>
      <c r="C35" s="80">
        <v>2963199.8883699989</v>
      </c>
      <c r="D35" s="81">
        <v>6624.420000000001</v>
      </c>
      <c r="E35" s="82">
        <f t="shared" si="0"/>
        <v>0.44731461597694566</v>
      </c>
      <c r="F35" s="85">
        <f t="shared" si="7"/>
        <v>0.44619296926449842</v>
      </c>
      <c r="G35" s="83">
        <v>10842.678000000004</v>
      </c>
      <c r="H35" s="84">
        <f t="shared" si="4"/>
        <v>0.27329040744085531</v>
      </c>
      <c r="I35" s="84">
        <f t="shared" si="8"/>
        <v>0.27245742726511724</v>
      </c>
    </row>
    <row r="36" spans="2:9" x14ac:dyDescent="0.25">
      <c r="B36" s="79" t="s">
        <v>59</v>
      </c>
      <c r="C36" s="80">
        <v>3537024.6352399993</v>
      </c>
      <c r="D36" s="81">
        <v>7873.1876000000002</v>
      </c>
      <c r="E36" s="82">
        <f t="shared" si="0"/>
        <v>0.44924937838900209</v>
      </c>
      <c r="F36" s="85">
        <f t="shared" si="7"/>
        <v>0.44619296926449842</v>
      </c>
      <c r="G36" s="83">
        <v>12328.365599999999</v>
      </c>
      <c r="H36" s="84">
        <f t="shared" si="4"/>
        <v>0.28690134199459494</v>
      </c>
      <c r="I36" s="84">
        <f t="shared" si="8"/>
        <v>0.27245742726511724</v>
      </c>
    </row>
    <row r="37" spans="2:9" x14ac:dyDescent="0.25">
      <c r="B37" s="79" t="s">
        <v>60</v>
      </c>
      <c r="C37" s="80">
        <v>2949215.9527999973</v>
      </c>
      <c r="D37" s="81">
        <v>6819.1309999999994</v>
      </c>
      <c r="E37" s="82">
        <f t="shared" si="0"/>
        <v>0.43249146449892184</v>
      </c>
      <c r="F37" s="85">
        <f t="shared" si="7"/>
        <v>0.44619296926449842</v>
      </c>
      <c r="G37" s="83">
        <v>11589.458509999999</v>
      </c>
      <c r="H37" s="84">
        <f t="shared" si="4"/>
        <v>0.25447400758674427</v>
      </c>
      <c r="I37" s="84">
        <f t="shared" si="8"/>
        <v>0.27245742726511724</v>
      </c>
    </row>
    <row r="38" spans="2:9" x14ac:dyDescent="0.25">
      <c r="B38" s="79" t="s">
        <v>61</v>
      </c>
      <c r="C38" s="80">
        <v>2720387.1707599997</v>
      </c>
      <c r="D38" s="81">
        <v>6039.509</v>
      </c>
      <c r="E38" s="82">
        <f t="shared" si="0"/>
        <v>0.45043184317798013</v>
      </c>
      <c r="F38" s="85">
        <f t="shared" si="7"/>
        <v>0.44619296926449842</v>
      </c>
      <c r="G38" s="83">
        <v>10622.838800000001</v>
      </c>
      <c r="H38" s="84">
        <f t="shared" si="4"/>
        <v>0.25608852981558938</v>
      </c>
      <c r="I38" s="84">
        <f t="shared" si="8"/>
        <v>0.27245742726511724</v>
      </c>
    </row>
    <row r="39" spans="2:9" x14ac:dyDescent="0.25">
      <c r="B39" s="79" t="s">
        <v>62</v>
      </c>
      <c r="C39" s="80">
        <v>2949100.7630500016</v>
      </c>
      <c r="D39" s="81">
        <v>6338.8935000000001</v>
      </c>
      <c r="E39" s="82">
        <f t="shared" si="0"/>
        <v>0.4652390457498618</v>
      </c>
      <c r="F39" s="85">
        <f t="shared" si="7"/>
        <v>0.44619296926449842</v>
      </c>
      <c r="G39" s="83">
        <v>10594.033710000002</v>
      </c>
      <c r="H39" s="84">
        <f t="shared" si="4"/>
        <v>0.27837373787722269</v>
      </c>
      <c r="I39" s="84">
        <f t="shared" si="8"/>
        <v>0.27245742726511724</v>
      </c>
    </row>
    <row r="40" spans="2:9" x14ac:dyDescent="0.25">
      <c r="B40" s="79" t="s">
        <v>63</v>
      </c>
      <c r="C40" s="80">
        <v>2759706.8501199977</v>
      </c>
      <c r="D40" s="81">
        <v>6147.3751200000006</v>
      </c>
      <c r="E40" s="82">
        <f t="shared" si="0"/>
        <v>0.44892442648269648</v>
      </c>
      <c r="F40" s="85">
        <f t="shared" si="7"/>
        <v>0.44619296926449842</v>
      </c>
      <c r="G40" s="83">
        <v>10636.251135999999</v>
      </c>
      <c r="H40" s="84">
        <f t="shared" si="4"/>
        <v>0.25946236270967249</v>
      </c>
      <c r="I40" s="84">
        <f t="shared" si="8"/>
        <v>0.27245742726511724</v>
      </c>
    </row>
    <row r="41" spans="2:9" x14ac:dyDescent="0.25">
      <c r="B41" s="79" t="s">
        <v>64</v>
      </c>
      <c r="C41" s="80">
        <v>3116198.9497599988</v>
      </c>
      <c r="D41" s="81">
        <v>6966.835</v>
      </c>
      <c r="E41" s="82">
        <f t="shared" si="0"/>
        <v>0.44729047691814128</v>
      </c>
      <c r="F41" s="85">
        <f t="shared" si="7"/>
        <v>0.44619296926449842</v>
      </c>
      <c r="G41" s="83">
        <v>11519.882000000001</v>
      </c>
      <c r="H41" s="84">
        <f t="shared" si="4"/>
        <v>0.27050615186509708</v>
      </c>
      <c r="I41" s="84">
        <f t="shared" si="8"/>
        <v>0.27245742726511724</v>
      </c>
    </row>
    <row r="42" spans="2:9" x14ac:dyDescent="0.25">
      <c r="B42" s="236">
        <v>2020</v>
      </c>
      <c r="C42" s="232">
        <f>+SUM(C43:C54)</f>
        <v>37022524.429510005</v>
      </c>
      <c r="D42" s="233">
        <f>SUM(D43:D54)</f>
        <v>82796.195735000001</v>
      </c>
      <c r="E42" s="234">
        <f>C42/D42/1000</f>
        <v>0.44715248207786518</v>
      </c>
      <c r="F42" s="228"/>
      <c r="G42" s="235">
        <f>SUM(G43:G54)</f>
        <v>134500.02465100001</v>
      </c>
      <c r="H42" s="230">
        <f>+C42/G42/1000</f>
        <v>0.2752603542309815</v>
      </c>
      <c r="I42" s="237"/>
    </row>
    <row r="43" spans="2:9" x14ac:dyDescent="0.25">
      <c r="B43" s="79" t="s">
        <v>53</v>
      </c>
      <c r="C43" s="80">
        <v>3450779.4974700049</v>
      </c>
      <c r="D43" s="81">
        <v>7659.7825649999995</v>
      </c>
      <c r="E43" s="82">
        <f>C43/D43/1000</f>
        <v>0.45050619494575761</v>
      </c>
      <c r="F43" s="85">
        <f>$E$42</f>
        <v>0.44715248207786518</v>
      </c>
      <c r="G43" s="83">
        <v>12404.867558000002</v>
      </c>
      <c r="H43" s="84">
        <f>+C43/G43/1000</f>
        <v>0.27817947119028846</v>
      </c>
      <c r="I43" s="84">
        <f>+$H$42</f>
        <v>0.2752603542309815</v>
      </c>
    </row>
    <row r="44" spans="2:9" x14ac:dyDescent="0.25">
      <c r="B44" s="79" t="s">
        <v>54</v>
      </c>
      <c r="C44" s="80">
        <v>3088801.1940899994</v>
      </c>
      <c r="D44" s="81">
        <v>6981.482</v>
      </c>
      <c r="E44" s="82">
        <f t="shared" si="0"/>
        <v>0.44242772438430689</v>
      </c>
      <c r="F44" s="85">
        <f>$E$42</f>
        <v>0.44715248207786518</v>
      </c>
      <c r="G44" s="83">
        <v>11150.584999999999</v>
      </c>
      <c r="H44" s="84">
        <f t="shared" si="4"/>
        <v>0.27700799501461132</v>
      </c>
      <c r="I44" s="84">
        <f t="shared" ref="I44:I54" si="9">+$H$42</f>
        <v>0.2752603542309815</v>
      </c>
    </row>
    <row r="45" spans="2:9" x14ac:dyDescent="0.25">
      <c r="B45" s="79" t="s">
        <v>55</v>
      </c>
      <c r="C45" s="80">
        <v>3474808.8389899991</v>
      </c>
      <c r="D45" s="81">
        <v>7664.7619999999997</v>
      </c>
      <c r="E45" s="82">
        <f t="shared" si="0"/>
        <v>0.45334856307214749</v>
      </c>
      <c r="F45" s="85">
        <f t="shared" ref="F45:F54" si="10">$E$42</f>
        <v>0.44715248207786518</v>
      </c>
      <c r="G45" s="83">
        <v>11648.944</v>
      </c>
      <c r="H45" s="84">
        <f t="shared" si="4"/>
        <v>0.29829389161712849</v>
      </c>
      <c r="I45" s="84">
        <f t="shared" si="9"/>
        <v>0.2752603542309815</v>
      </c>
    </row>
    <row r="46" spans="2:9" x14ac:dyDescent="0.25">
      <c r="B46" s="79" t="s">
        <v>56</v>
      </c>
      <c r="C46" s="80">
        <v>2289715.6678700028</v>
      </c>
      <c r="D46" s="81">
        <v>5974.3200000000006</v>
      </c>
      <c r="E46" s="82">
        <f t="shared" si="0"/>
        <v>0.38325962919127238</v>
      </c>
      <c r="F46" s="85">
        <f t="shared" si="10"/>
        <v>0.44715248207786518</v>
      </c>
      <c r="G46" s="83">
        <v>9453.2440000000006</v>
      </c>
      <c r="H46" s="84">
        <f t="shared" si="4"/>
        <v>0.24221480667059928</v>
      </c>
      <c r="I46" s="84">
        <f t="shared" si="9"/>
        <v>0.2752603542309815</v>
      </c>
    </row>
    <row r="47" spans="2:9" x14ac:dyDescent="0.25">
      <c r="B47" s="79" t="s">
        <v>57</v>
      </c>
      <c r="C47" s="80">
        <v>2518161.2093599993</v>
      </c>
      <c r="D47" s="81">
        <v>6045.6529999999993</v>
      </c>
      <c r="E47" s="82">
        <f t="shared" si="0"/>
        <v>0.41652427113497908</v>
      </c>
      <c r="F47" s="85">
        <f t="shared" si="10"/>
        <v>0.44715248207786518</v>
      </c>
      <c r="G47" s="83">
        <v>10079.524599999999</v>
      </c>
      <c r="H47" s="84">
        <f t="shared" si="4"/>
        <v>0.24982936292054883</v>
      </c>
      <c r="I47" s="84">
        <f t="shared" si="9"/>
        <v>0.2752603542309815</v>
      </c>
    </row>
    <row r="48" spans="2:9" x14ac:dyDescent="0.25">
      <c r="B48" s="79" t="s">
        <v>58</v>
      </c>
      <c r="C48" s="80">
        <v>2902404.6567600002</v>
      </c>
      <c r="D48" s="81">
        <v>6574.2570000000005</v>
      </c>
      <c r="E48" s="82">
        <f t="shared" si="0"/>
        <v>0.44148025499459481</v>
      </c>
      <c r="F48" s="85">
        <f>$E$42</f>
        <v>0.44715248207786518</v>
      </c>
      <c r="G48" s="83">
        <v>11108.898400000002</v>
      </c>
      <c r="H48" s="84">
        <f t="shared" si="4"/>
        <v>0.26126844915243802</v>
      </c>
      <c r="I48" s="84">
        <f t="shared" si="9"/>
        <v>0.2752603542309815</v>
      </c>
    </row>
    <row r="49" spans="2:9" x14ac:dyDescent="0.25">
      <c r="B49" s="79" t="s">
        <v>59</v>
      </c>
      <c r="C49" s="80">
        <v>3700413.6142399963</v>
      </c>
      <c r="D49" s="81">
        <v>6966.6629999999996</v>
      </c>
      <c r="E49" s="82">
        <f t="shared" si="0"/>
        <v>0.53116012849193317</v>
      </c>
      <c r="F49" s="85">
        <f t="shared" si="10"/>
        <v>0.44715248207786518</v>
      </c>
      <c r="G49" s="83">
        <v>12224.216999999999</v>
      </c>
      <c r="H49" s="84">
        <f t="shared" si="4"/>
        <v>0.30271170858959695</v>
      </c>
      <c r="I49" s="84">
        <f t="shared" si="9"/>
        <v>0.2752603542309815</v>
      </c>
    </row>
    <row r="50" spans="2:9" x14ac:dyDescent="0.25">
      <c r="B50" s="79" t="s">
        <v>60</v>
      </c>
      <c r="C50" s="80">
        <v>2907174.5824899995</v>
      </c>
      <c r="D50" s="81">
        <v>6344.7640000000001</v>
      </c>
      <c r="E50" s="82">
        <f t="shared" si="0"/>
        <v>0.45820058594614388</v>
      </c>
      <c r="F50" s="85">
        <f t="shared" si="10"/>
        <v>0.44715248207786518</v>
      </c>
      <c r="G50" s="83">
        <v>10966.066000000001</v>
      </c>
      <c r="H50" s="84">
        <f t="shared" si="4"/>
        <v>0.2651064276368571</v>
      </c>
      <c r="I50" s="84">
        <f t="shared" si="9"/>
        <v>0.2752603542309815</v>
      </c>
    </row>
    <row r="51" spans="2:9" x14ac:dyDescent="0.25">
      <c r="B51" s="79" t="s">
        <v>61</v>
      </c>
      <c r="C51" s="80">
        <v>2498371.8897700021</v>
      </c>
      <c r="D51" s="81">
        <v>5878.5259999999989</v>
      </c>
      <c r="E51" s="82">
        <f t="shared" si="0"/>
        <v>0.42499971757716176</v>
      </c>
      <c r="F51" s="85">
        <f t="shared" si="10"/>
        <v>0.44715248207786518</v>
      </c>
      <c r="G51" s="83">
        <v>10343.727999999999</v>
      </c>
      <c r="H51" s="84">
        <f t="shared" si="4"/>
        <v>0.24153495623338145</v>
      </c>
      <c r="I51" s="84">
        <f t="shared" si="9"/>
        <v>0.2752603542309815</v>
      </c>
    </row>
    <row r="52" spans="2:9" x14ac:dyDescent="0.25">
      <c r="B52" s="79" t="s">
        <v>62</v>
      </c>
      <c r="C52" s="80">
        <v>2731504.1176999966</v>
      </c>
      <c r="D52" s="81">
        <v>6510.1390000000001</v>
      </c>
      <c r="E52" s="82">
        <f t="shared" si="0"/>
        <v>0.4195769272668366</v>
      </c>
      <c r="F52" s="85">
        <f t="shared" si="10"/>
        <v>0.44715248207786518</v>
      </c>
      <c r="G52" s="83">
        <v>10695.41</v>
      </c>
      <c r="H52" s="84">
        <f t="shared" si="4"/>
        <v>0.25539031394775857</v>
      </c>
      <c r="I52" s="84">
        <f t="shared" si="9"/>
        <v>0.2752603542309815</v>
      </c>
    </row>
    <row r="53" spans="2:9" x14ac:dyDescent="0.25">
      <c r="B53" s="79" t="s">
        <v>63</v>
      </c>
      <c r="C53" s="80">
        <v>3558261.8863299969</v>
      </c>
      <c r="D53" s="81">
        <v>7764.7671700000001</v>
      </c>
      <c r="E53" s="82">
        <f t="shared" si="0"/>
        <v>0.45825738343806605</v>
      </c>
      <c r="F53" s="85">
        <f t="shared" si="10"/>
        <v>0.44715248207786518</v>
      </c>
      <c r="G53" s="83">
        <v>11682.292093</v>
      </c>
      <c r="H53" s="84">
        <f>+C53/G53/1000</f>
        <v>0.30458593724617605</v>
      </c>
      <c r="I53" s="84">
        <f t="shared" si="9"/>
        <v>0.2752603542309815</v>
      </c>
    </row>
    <row r="54" spans="2:9" x14ac:dyDescent="0.25">
      <c r="B54" s="79" t="s">
        <v>64</v>
      </c>
      <c r="C54" s="80">
        <v>3902127.2744400022</v>
      </c>
      <c r="D54" s="81">
        <v>8431.08</v>
      </c>
      <c r="E54" s="82">
        <f t="shared" si="0"/>
        <v>0.46282650318108737</v>
      </c>
      <c r="F54" s="85">
        <f t="shared" si="10"/>
        <v>0.44715248207786518</v>
      </c>
      <c r="G54" s="83">
        <v>12742.248</v>
      </c>
      <c r="H54" s="84">
        <f t="shared" si="4"/>
        <v>0.30623538911187431</v>
      </c>
      <c r="I54" s="84">
        <f t="shared" si="9"/>
        <v>0.2752603542309815</v>
      </c>
    </row>
    <row r="55" spans="2:9" x14ac:dyDescent="0.25">
      <c r="B55" s="236">
        <v>2021</v>
      </c>
      <c r="C55" s="232">
        <f>+SUM(C56:C67)</f>
        <v>41717411.333160013</v>
      </c>
      <c r="D55" s="235">
        <f>+SUM(D56:D67)</f>
        <v>90068.94380600001</v>
      </c>
      <c r="E55" s="234">
        <f>+C55/D55/1000</f>
        <v>0.46317198326445763</v>
      </c>
      <c r="F55" s="227"/>
      <c r="G55" s="239">
        <f>+SUM(G56:G67)</f>
        <v>141845.15911899999</v>
      </c>
      <c r="H55" s="230">
        <f t="shared" si="4"/>
        <v>0.29410528771138028</v>
      </c>
      <c r="I55" s="237"/>
    </row>
    <row r="56" spans="2:9" x14ac:dyDescent="0.25">
      <c r="B56" s="79" t="s">
        <v>65</v>
      </c>
      <c r="C56" s="80">
        <v>3907756.9315400007</v>
      </c>
      <c r="D56" s="83">
        <v>8631.1100040000001</v>
      </c>
      <c r="E56" s="82">
        <f>+C56/D56/1000</f>
        <v>0.45275253469472526</v>
      </c>
      <c r="F56" s="82">
        <f>+$E$55</f>
        <v>0.46317198326445763</v>
      </c>
      <c r="G56" s="86">
        <v>12896.502410999999</v>
      </c>
      <c r="H56" s="87">
        <f t="shared" si="4"/>
        <v>0.3030090490431655</v>
      </c>
      <c r="I56" s="87">
        <f>+$H$55</f>
        <v>0.29410528771138028</v>
      </c>
    </row>
    <row r="57" spans="2:9" x14ac:dyDescent="0.25">
      <c r="B57" s="79" t="s">
        <v>66</v>
      </c>
      <c r="C57" s="80">
        <v>2842153.8928200025</v>
      </c>
      <c r="D57" s="83">
        <v>6679.8722630000002</v>
      </c>
      <c r="E57" s="82">
        <f t="shared" ref="E57:E67" si="11">+C57/D57/1000</f>
        <v>0.42548027580748404</v>
      </c>
      <c r="F57" s="82">
        <f t="shared" ref="F57:F67" si="12">+$E$55</f>
        <v>0.46317198326445763</v>
      </c>
      <c r="G57" s="86">
        <v>10926.885043</v>
      </c>
      <c r="H57" s="87">
        <f t="shared" si="4"/>
        <v>0.26010650625822662</v>
      </c>
      <c r="I57" s="87">
        <f>+$H$55</f>
        <v>0.29410528771138028</v>
      </c>
    </row>
    <row r="58" spans="2:9" x14ac:dyDescent="0.25">
      <c r="B58" s="79" t="s">
        <v>67</v>
      </c>
      <c r="C58" s="80">
        <v>3294061.1580200037</v>
      </c>
      <c r="D58" s="83">
        <v>7483.2351630000003</v>
      </c>
      <c r="E58" s="82">
        <f t="shared" si="11"/>
        <v>0.44019212095687066</v>
      </c>
      <c r="F58" s="82">
        <f t="shared" si="12"/>
        <v>0.46317198326445763</v>
      </c>
      <c r="G58" s="86">
        <v>11500.258836999999</v>
      </c>
      <c r="H58" s="87">
        <f t="shared" si="4"/>
        <v>0.28643365377324886</v>
      </c>
      <c r="I58" s="87">
        <f t="shared" ref="I58:I66" si="13">+$H$55</f>
        <v>0.29410528771138028</v>
      </c>
    </row>
    <row r="59" spans="2:9" x14ac:dyDescent="0.25">
      <c r="B59" s="79" t="s">
        <v>68</v>
      </c>
      <c r="C59" s="80">
        <v>3185318.5570299989</v>
      </c>
      <c r="D59" s="83">
        <v>6828.7860339999997</v>
      </c>
      <c r="E59" s="82">
        <f t="shared" si="11"/>
        <v>0.4664545852177156</v>
      </c>
      <c r="F59" s="82">
        <f t="shared" si="12"/>
        <v>0.46317198326445763</v>
      </c>
      <c r="G59" s="86">
        <v>10143.006651</v>
      </c>
      <c r="H59" s="87">
        <f t="shared" si="4"/>
        <v>0.31404086250066282</v>
      </c>
      <c r="I59" s="87">
        <f t="shared" si="13"/>
        <v>0.29410528771138028</v>
      </c>
    </row>
    <row r="60" spans="2:9" x14ac:dyDescent="0.25">
      <c r="B60" s="79" t="s">
        <v>69</v>
      </c>
      <c r="C60" s="80">
        <v>3508725.9599700025</v>
      </c>
      <c r="D60" s="83">
        <v>7158.9851550000003</v>
      </c>
      <c r="E60" s="82">
        <f t="shared" si="11"/>
        <v>0.4901149931173453</v>
      </c>
      <c r="F60" s="82">
        <f t="shared" si="12"/>
        <v>0.46317198326445763</v>
      </c>
      <c r="G60" s="86">
        <v>11235.651259</v>
      </c>
      <c r="H60" s="87">
        <f t="shared" si="4"/>
        <v>0.31228505398469331</v>
      </c>
      <c r="I60" s="87">
        <f t="shared" si="13"/>
        <v>0.29410528771138028</v>
      </c>
    </row>
    <row r="61" spans="2:9" x14ac:dyDescent="0.25">
      <c r="B61" s="88" t="s">
        <v>70</v>
      </c>
      <c r="C61" s="80">
        <v>4057358.0725499978</v>
      </c>
      <c r="D61" s="83">
        <v>8266.7996170000006</v>
      </c>
      <c r="E61" s="82">
        <f t="shared" si="11"/>
        <v>0.49080155084518695</v>
      </c>
      <c r="F61" s="82">
        <f t="shared" si="12"/>
        <v>0.46317198326445763</v>
      </c>
      <c r="G61" s="86">
        <v>12499.342575000001</v>
      </c>
      <c r="H61" s="87">
        <f t="shared" si="4"/>
        <v>0.32460571811713845</v>
      </c>
      <c r="I61" s="87">
        <f t="shared" si="13"/>
        <v>0.29410528771138028</v>
      </c>
    </row>
    <row r="62" spans="2:9" x14ac:dyDescent="0.25">
      <c r="B62" s="88" t="s">
        <v>71</v>
      </c>
      <c r="C62" s="80">
        <v>3998631.2585200015</v>
      </c>
      <c r="D62" s="83">
        <v>8431.0486980000005</v>
      </c>
      <c r="E62" s="82">
        <f t="shared" si="11"/>
        <v>0.4742744825407722</v>
      </c>
      <c r="F62" s="82">
        <f t="shared" si="12"/>
        <v>0.46317198326445763</v>
      </c>
      <c r="G62" s="86">
        <v>12951.067815</v>
      </c>
      <c r="H62" s="87">
        <f t="shared" si="4"/>
        <v>0.30874915610346537</v>
      </c>
      <c r="I62" s="87">
        <f>+$H$55</f>
        <v>0.29410528771138028</v>
      </c>
    </row>
    <row r="63" spans="2:9" x14ac:dyDescent="0.25">
      <c r="B63" s="88" t="s">
        <v>72</v>
      </c>
      <c r="C63" s="80">
        <v>3793525.2415300026</v>
      </c>
      <c r="D63" s="83">
        <v>8522.2985399999998</v>
      </c>
      <c r="E63" s="82">
        <f t="shared" si="11"/>
        <v>0.44512935374474721</v>
      </c>
      <c r="F63" s="82">
        <f t="shared" si="12"/>
        <v>0.46317198326445763</v>
      </c>
      <c r="G63" s="86">
        <v>12758.671702</v>
      </c>
      <c r="H63" s="87">
        <f t="shared" si="4"/>
        <v>0.29732916796780218</v>
      </c>
      <c r="I63" s="87">
        <f t="shared" si="13"/>
        <v>0.29410528771138028</v>
      </c>
    </row>
    <row r="64" spans="2:9" x14ac:dyDescent="0.25">
      <c r="B64" s="88" t="s">
        <v>73</v>
      </c>
      <c r="C64" s="80">
        <v>3218994.0663600042</v>
      </c>
      <c r="D64" s="83">
        <v>6871.0161650000009</v>
      </c>
      <c r="E64" s="82">
        <f t="shared" si="11"/>
        <v>0.46848879249580455</v>
      </c>
      <c r="F64" s="82">
        <f t="shared" si="12"/>
        <v>0.46317198326445763</v>
      </c>
      <c r="G64" s="86">
        <v>11362.286485000001</v>
      </c>
      <c r="H64" s="87">
        <f t="shared" si="4"/>
        <v>0.28330513146359942</v>
      </c>
      <c r="I64" s="87">
        <f t="shared" si="13"/>
        <v>0.29410528771138028</v>
      </c>
    </row>
    <row r="65" spans="2:9" x14ac:dyDescent="0.25">
      <c r="B65" s="88" t="s">
        <v>74</v>
      </c>
      <c r="C65" s="80">
        <v>2840463.3241899991</v>
      </c>
      <c r="D65" s="83">
        <v>6154.4885119999999</v>
      </c>
      <c r="E65" s="82">
        <f t="shared" si="11"/>
        <v>0.4615271145037762</v>
      </c>
      <c r="F65" s="82">
        <f t="shared" si="12"/>
        <v>0.46317198326445763</v>
      </c>
      <c r="G65" s="86">
        <v>11225.989503000001</v>
      </c>
      <c r="H65" s="87">
        <f t="shared" si="4"/>
        <v>0.25302565296635293</v>
      </c>
      <c r="I65" s="87">
        <f t="shared" si="13"/>
        <v>0.29410528771138028</v>
      </c>
    </row>
    <row r="66" spans="2:9" x14ac:dyDescent="0.25">
      <c r="B66" s="88" t="s">
        <v>75</v>
      </c>
      <c r="C66" s="80">
        <v>3080030.7553400011</v>
      </c>
      <c r="D66" s="83">
        <v>6667.1151249999994</v>
      </c>
      <c r="E66" s="82">
        <f t="shared" si="11"/>
        <v>0.46197353691863863</v>
      </c>
      <c r="F66" s="82">
        <f t="shared" si="12"/>
        <v>0.46317198326445763</v>
      </c>
      <c r="G66" s="86">
        <v>11418.815755000001</v>
      </c>
      <c r="H66" s="87">
        <f t="shared" si="4"/>
        <v>0.26973294091301336</v>
      </c>
      <c r="I66" s="87">
        <f t="shared" si="13"/>
        <v>0.29410528771138028</v>
      </c>
    </row>
    <row r="67" spans="2:9" x14ac:dyDescent="0.25">
      <c r="B67" s="88" t="s">
        <v>76</v>
      </c>
      <c r="C67" s="80">
        <v>3990392.1152899996</v>
      </c>
      <c r="D67" s="83">
        <v>8374.1885300000013</v>
      </c>
      <c r="E67" s="82">
        <f t="shared" si="11"/>
        <v>0.47651090024957904</v>
      </c>
      <c r="F67" s="82">
        <f t="shared" si="12"/>
        <v>0.46317198326445763</v>
      </c>
      <c r="G67" s="86">
        <v>12926.681083000001</v>
      </c>
      <c r="H67" s="87">
        <f t="shared" si="4"/>
        <v>0.30869424948820018</v>
      </c>
      <c r="I67" s="87">
        <f>+$H$55</f>
        <v>0.29410528771138028</v>
      </c>
    </row>
    <row r="68" spans="2:9" x14ac:dyDescent="0.25">
      <c r="B68" s="236">
        <v>2022</v>
      </c>
      <c r="C68" s="232">
        <f>+SUM(C69:C80)</f>
        <v>39516383.712548651</v>
      </c>
      <c r="D68" s="235">
        <f>+SUM(D69:D80)</f>
        <v>81747.250530999998</v>
      </c>
      <c r="E68" s="234">
        <f>+C68/D68/1000</f>
        <v>0.48339709844508277</v>
      </c>
      <c r="F68" s="227"/>
      <c r="G68" s="238">
        <f>+SUM(G69:G80)</f>
        <v>145127.55162499999</v>
      </c>
      <c r="H68" s="230">
        <f>+C68/G68/1000</f>
        <v>0.27228726227433631</v>
      </c>
      <c r="I68" s="237"/>
    </row>
    <row r="69" spans="2:9" x14ac:dyDescent="0.25">
      <c r="B69" s="79" t="s">
        <v>65</v>
      </c>
      <c r="C69" s="80">
        <v>4400164.8880900033</v>
      </c>
      <c r="D69" s="83">
        <v>8937.4</v>
      </c>
      <c r="E69" s="82">
        <f>+C69/D69/1000</f>
        <v>0.492331649930629</v>
      </c>
      <c r="F69" s="82">
        <f>+$E$68</f>
        <v>0.48339709844508277</v>
      </c>
      <c r="G69" s="89">
        <v>13684.570000000002</v>
      </c>
      <c r="H69" s="87">
        <f>+C69/G69/1000</f>
        <v>0.32154206439003952</v>
      </c>
      <c r="I69" s="87">
        <f>+$H$68</f>
        <v>0.27228726227433631</v>
      </c>
    </row>
    <row r="70" spans="2:9" x14ac:dyDescent="0.25">
      <c r="B70" s="79" t="s">
        <v>66</v>
      </c>
      <c r="C70" s="80">
        <v>3443539.3837400004</v>
      </c>
      <c r="D70" s="83">
        <v>7171.0074000000004</v>
      </c>
      <c r="E70" s="82">
        <f t="shared" ref="E70:E82" si="14">+C70/D70/1000</f>
        <v>0.48020301634886053</v>
      </c>
      <c r="F70" s="82">
        <f>+$E$68</f>
        <v>0.48339709844508277</v>
      </c>
      <c r="G70" s="89">
        <v>11032.612700000001</v>
      </c>
      <c r="H70" s="87">
        <f t="shared" ref="H70:H76" si="15">+C70/G70/1000</f>
        <v>0.31212365351500104</v>
      </c>
      <c r="I70" s="87">
        <f>+$H$68</f>
        <v>0.27228726227433631</v>
      </c>
    </row>
    <row r="71" spans="2:9" x14ac:dyDescent="0.25">
      <c r="B71" s="79" t="s">
        <v>67</v>
      </c>
      <c r="C71" s="80">
        <v>3447480.0521799996</v>
      </c>
      <c r="D71" s="83">
        <v>7163</v>
      </c>
      <c r="E71" s="82">
        <f t="shared" si="14"/>
        <v>0.48128996959095349</v>
      </c>
      <c r="F71" s="82">
        <f t="shared" ref="F71:F80" si="16">+$E$68</f>
        <v>0.48339709844508277</v>
      </c>
      <c r="G71" s="89">
        <v>11294.858313000001</v>
      </c>
      <c r="H71" s="87">
        <f t="shared" si="15"/>
        <v>0.30522561298640338</v>
      </c>
      <c r="I71" s="87">
        <f t="shared" ref="I71:I80" si="17">+$H$68</f>
        <v>0.27228726227433631</v>
      </c>
    </row>
    <row r="72" spans="2:9" x14ac:dyDescent="0.25">
      <c r="B72" s="79" t="s">
        <v>68</v>
      </c>
      <c r="C72" s="80">
        <v>2790741.8929299987</v>
      </c>
      <c r="D72" s="83">
        <v>5992.6193000000003</v>
      </c>
      <c r="E72" s="82">
        <f t="shared" si="14"/>
        <v>0.46569650986005379</v>
      </c>
      <c r="F72" s="82">
        <f t="shared" si="16"/>
        <v>0.48339709844508277</v>
      </c>
      <c r="G72" s="89">
        <v>10542.372499999999</v>
      </c>
      <c r="H72" s="87">
        <f t="shared" si="15"/>
        <v>0.26471668430706641</v>
      </c>
      <c r="I72" s="87">
        <f t="shared" si="17"/>
        <v>0.27228726227433631</v>
      </c>
    </row>
    <row r="73" spans="2:9" x14ac:dyDescent="0.25">
      <c r="B73" s="79" t="s">
        <v>69</v>
      </c>
      <c r="C73" s="80">
        <v>3525034.950283051</v>
      </c>
      <c r="D73" s="83">
        <v>7040.26</v>
      </c>
      <c r="E73" s="82">
        <f t="shared" si="14"/>
        <v>0.50069670016207513</v>
      </c>
      <c r="F73" s="82">
        <f t="shared" si="16"/>
        <v>0.48339709844508277</v>
      </c>
      <c r="G73" s="89">
        <v>12251.087067</v>
      </c>
      <c r="H73" s="87">
        <f t="shared" si="15"/>
        <v>0.2877324217030684</v>
      </c>
      <c r="I73" s="87">
        <f t="shared" si="17"/>
        <v>0.27228726227433631</v>
      </c>
    </row>
    <row r="74" spans="2:9" x14ac:dyDescent="0.25">
      <c r="B74" s="88" t="s">
        <v>70</v>
      </c>
      <c r="C74" s="80">
        <v>4090141.9299502615</v>
      </c>
      <c r="D74" s="83">
        <v>7491.25</v>
      </c>
      <c r="E74" s="82">
        <f t="shared" si="14"/>
        <v>0.54598924477894362</v>
      </c>
      <c r="F74" s="82">
        <f t="shared" si="16"/>
        <v>0.48339709844508277</v>
      </c>
      <c r="G74" s="89">
        <v>13692.692753000001</v>
      </c>
      <c r="H74" s="87">
        <f t="shared" si="15"/>
        <v>0.29870983039870896</v>
      </c>
      <c r="I74" s="87">
        <f t="shared" si="17"/>
        <v>0.27228726227433631</v>
      </c>
    </row>
    <row r="75" spans="2:9" x14ac:dyDescent="0.25">
      <c r="B75" s="88" t="s">
        <v>71</v>
      </c>
      <c r="C75" s="80">
        <v>3376527.4095095815</v>
      </c>
      <c r="D75" s="83">
        <v>7328.0408310000003</v>
      </c>
      <c r="E75" s="82">
        <f t="shared" si="14"/>
        <v>0.46076809441696481</v>
      </c>
      <c r="F75" s="82">
        <f t="shared" si="16"/>
        <v>0.48339709844508277</v>
      </c>
      <c r="G75" s="89">
        <v>13228.593921</v>
      </c>
      <c r="H75" s="87">
        <f t="shared" si="15"/>
        <v>0.25524461856444508</v>
      </c>
      <c r="I75" s="87">
        <f t="shared" si="17"/>
        <v>0.27228726227433631</v>
      </c>
    </row>
    <row r="76" spans="2:9" x14ac:dyDescent="0.25">
      <c r="B76" s="88" t="s">
        <v>72</v>
      </c>
      <c r="C76" s="80">
        <v>2943773.6970912814</v>
      </c>
      <c r="D76" s="83">
        <v>6126.6074000000008</v>
      </c>
      <c r="E76" s="82">
        <f t="shared" si="14"/>
        <v>0.48049001754074872</v>
      </c>
      <c r="F76" s="82">
        <f t="shared" si="16"/>
        <v>0.48339709844508277</v>
      </c>
      <c r="G76" s="89">
        <v>12301.861317000003</v>
      </c>
      <c r="H76" s="87">
        <f t="shared" si="15"/>
        <v>0.23929498319276823</v>
      </c>
      <c r="I76" s="87">
        <f t="shared" si="17"/>
        <v>0.27228726227433631</v>
      </c>
    </row>
    <row r="77" spans="2:9" x14ac:dyDescent="0.25">
      <c r="B77" s="88" t="s">
        <v>73</v>
      </c>
      <c r="C77" s="80">
        <v>2515736.6869144705</v>
      </c>
      <c r="D77" s="83">
        <v>5460</v>
      </c>
      <c r="E77" s="82">
        <f t="shared" si="14"/>
        <v>0.46075763496602024</v>
      </c>
      <c r="F77" s="82">
        <f t="shared" si="16"/>
        <v>0.48339709844508277</v>
      </c>
      <c r="G77" s="89">
        <v>10753.404914000001</v>
      </c>
      <c r="H77" s="87">
        <f>+C77/G77/1000</f>
        <v>0.23394791761623329</v>
      </c>
      <c r="I77" s="87">
        <f t="shared" si="17"/>
        <v>0.27228726227433631</v>
      </c>
    </row>
    <row r="78" spans="2:9" x14ac:dyDescent="0.25">
      <c r="B78" s="88" t="s">
        <v>74</v>
      </c>
      <c r="C78" s="80">
        <v>2154183.1421599993</v>
      </c>
      <c r="D78" s="83">
        <v>5051.3321999999998</v>
      </c>
      <c r="E78" s="82">
        <f t="shared" si="14"/>
        <v>0.42645841866428813</v>
      </c>
      <c r="F78" s="82">
        <f t="shared" si="16"/>
        <v>0.48339709844508277</v>
      </c>
      <c r="G78" s="89">
        <v>10771.681246</v>
      </c>
      <c r="H78" s="87">
        <f>+C78/G78/1000</f>
        <v>0.19998578615199392</v>
      </c>
      <c r="I78" s="87">
        <f t="shared" si="17"/>
        <v>0.27228726227433631</v>
      </c>
    </row>
    <row r="79" spans="2:9" x14ac:dyDescent="0.25">
      <c r="B79" s="88" t="s">
        <v>75</v>
      </c>
      <c r="C79" s="80">
        <v>2950699.1669600015</v>
      </c>
      <c r="D79" s="83">
        <v>6228.4476999999997</v>
      </c>
      <c r="E79" s="82">
        <f t="shared" si="14"/>
        <v>0.47374551558970329</v>
      </c>
      <c r="F79" s="82">
        <f t="shared" si="16"/>
        <v>0.48339709844508277</v>
      </c>
      <c r="G79" s="89">
        <v>11904.869693999999</v>
      </c>
      <c r="H79" s="87">
        <v>0.24785648594193069</v>
      </c>
      <c r="I79" s="87">
        <f t="shared" si="17"/>
        <v>0.27228726227433631</v>
      </c>
    </row>
    <row r="80" spans="2:9" x14ac:dyDescent="0.25">
      <c r="B80" s="88" t="s">
        <v>76</v>
      </c>
      <c r="C80" s="80">
        <v>3878360.5127400011</v>
      </c>
      <c r="D80" s="83">
        <v>7757.2856999999995</v>
      </c>
      <c r="E80" s="82">
        <f t="shared" si="14"/>
        <v>0.49996360360170844</v>
      </c>
      <c r="F80" s="82">
        <f t="shared" si="16"/>
        <v>0.48339709844508277</v>
      </c>
      <c r="G80" s="89">
        <v>13668.947200000001</v>
      </c>
      <c r="H80" s="87">
        <v>0.28373513014520979</v>
      </c>
      <c r="I80" s="87">
        <f t="shared" si="17"/>
        <v>0.27228726227433631</v>
      </c>
    </row>
    <row r="81" spans="2:9" x14ac:dyDescent="0.25">
      <c r="B81" s="236">
        <v>2023</v>
      </c>
      <c r="C81" s="232">
        <f>+SUM(C82:C93)</f>
        <v>33892328.809387811</v>
      </c>
      <c r="D81" s="235">
        <f>+SUM(D82:D93)</f>
        <v>73133.956407999998</v>
      </c>
      <c r="E81" s="234">
        <f t="shared" si="14"/>
        <v>0.4634280773804873</v>
      </c>
      <c r="F81" s="227"/>
      <c r="G81" s="238">
        <f>+SUM(G82:G93)</f>
        <v>125455.43483300001</v>
      </c>
      <c r="H81" s="230">
        <f>+C81/G81/1000</f>
        <v>0.27015432894161645</v>
      </c>
      <c r="I81" s="237"/>
    </row>
    <row r="82" spans="2:9" x14ac:dyDescent="0.25">
      <c r="B82" s="79" t="s">
        <v>65</v>
      </c>
      <c r="C82" s="182">
        <v>4261243.7300000004</v>
      </c>
      <c r="D82" s="83">
        <v>8453.5557000000008</v>
      </c>
      <c r="E82" s="82">
        <f t="shared" si="14"/>
        <v>0.50407708675770602</v>
      </c>
      <c r="F82" s="82">
        <f>+$E$81</f>
        <v>0.4634280773804873</v>
      </c>
      <c r="G82" s="89">
        <v>14254.422710000001</v>
      </c>
      <c r="H82" s="87">
        <f>+C82/G82/1000</f>
        <v>0.29894186644335879</v>
      </c>
      <c r="I82" s="87">
        <f>+$H$81</f>
        <v>0.27015432894161645</v>
      </c>
    </row>
    <row r="83" spans="2:9" x14ac:dyDescent="0.25">
      <c r="B83" s="79" t="s">
        <v>66</v>
      </c>
      <c r="C83" s="182">
        <v>3406147.5756799998</v>
      </c>
      <c r="D83" s="83">
        <v>6910.7159750000001</v>
      </c>
      <c r="E83" s="82">
        <f t="shared" ref="E83" si="18">+C83/D83/1000</f>
        <v>0.49287911527575112</v>
      </c>
      <c r="F83" s="82">
        <f>+$E$81</f>
        <v>0.4634280773804873</v>
      </c>
      <c r="G83" s="89">
        <v>12492.09</v>
      </c>
      <c r="H83" s="87">
        <f>+C83/G83/1000</f>
        <v>0.27266434805384848</v>
      </c>
      <c r="I83" s="87">
        <f>+$H$81</f>
        <v>0.27015432894161645</v>
      </c>
    </row>
    <row r="84" spans="2:9" x14ac:dyDescent="0.25">
      <c r="B84" s="79" t="s">
        <v>67</v>
      </c>
      <c r="C84" s="181">
        <v>4039766.322880222</v>
      </c>
      <c r="D84" s="83">
        <v>8051.9920000000002</v>
      </c>
      <c r="E84" s="82">
        <f t="shared" ref="E84" si="19">+C84/D84/1000</f>
        <v>0.50171017592668021</v>
      </c>
      <c r="F84" s="82">
        <f>+$E$81</f>
        <v>0.4634280773804873</v>
      </c>
      <c r="G84" s="165">
        <v>13554.669599999999</v>
      </c>
      <c r="H84" s="87">
        <f>+C84/G84/1000</f>
        <v>0.29803502719684311</v>
      </c>
      <c r="I84" s="87">
        <f>+$H$81</f>
        <v>0.27015432894161645</v>
      </c>
    </row>
    <row r="85" spans="2:9" x14ac:dyDescent="0.25">
      <c r="B85" s="79" t="s">
        <v>68</v>
      </c>
      <c r="C85" s="181">
        <v>2365829.3910577367</v>
      </c>
      <c r="D85" s="83">
        <v>5224.6621000000005</v>
      </c>
      <c r="E85" s="82">
        <f t="shared" ref="E85" si="20">+C85/D85/1000</f>
        <v>0.452819597856431</v>
      </c>
      <c r="F85" s="82">
        <f>+$E$81</f>
        <v>0.4634280773804873</v>
      </c>
      <c r="G85" s="165">
        <v>6185.6621000000005</v>
      </c>
      <c r="H85" s="87">
        <f>+C85/G85/1000</f>
        <v>0.38246987190873816</v>
      </c>
      <c r="I85" s="87">
        <f t="shared" ref="I85:I93" si="21">+$H$81</f>
        <v>0.27015432894161645</v>
      </c>
    </row>
    <row r="86" spans="2:9" x14ac:dyDescent="0.25">
      <c r="B86" s="79" t="s">
        <v>69</v>
      </c>
      <c r="C86" s="181">
        <v>2798751.9712323761</v>
      </c>
      <c r="D86" s="83">
        <v>6491.8206000000009</v>
      </c>
      <c r="E86" s="83">
        <v>0.43111973415167631</v>
      </c>
      <c r="F86" s="82">
        <f t="shared" ref="F86:F93" si="22">+$E$81</f>
        <v>0.4634280773804873</v>
      </c>
      <c r="G86" s="83">
        <v>7018.8206000000009</v>
      </c>
      <c r="H86" s="83">
        <v>0.39874960919109054</v>
      </c>
      <c r="I86" s="87">
        <f t="shared" si="21"/>
        <v>0.27015432894161645</v>
      </c>
    </row>
    <row r="87" spans="2:9" x14ac:dyDescent="0.25">
      <c r="B87" s="88" t="s">
        <v>70</v>
      </c>
      <c r="C87" s="183">
        <v>3465993.1611842453</v>
      </c>
      <c r="D87" s="82">
        <v>7277.9251000000004</v>
      </c>
      <c r="E87" s="82">
        <v>0.47623369484583528</v>
      </c>
      <c r="F87" s="82">
        <f t="shared" si="22"/>
        <v>0.4634280773804873</v>
      </c>
      <c r="G87" s="82">
        <v>8064.9251000000004</v>
      </c>
      <c r="H87" s="82">
        <v>0.42976135775696728</v>
      </c>
      <c r="I87" s="87">
        <f t="shared" si="21"/>
        <v>0.27015432894161645</v>
      </c>
    </row>
    <row r="88" spans="2:9" x14ac:dyDescent="0.25">
      <c r="B88" s="88" t="s">
        <v>71</v>
      </c>
      <c r="C88" s="183">
        <v>3056077.2850888898</v>
      </c>
      <c r="D88" s="82">
        <v>6424.1261329999998</v>
      </c>
      <c r="E88" s="82">
        <v>0.47571875486537707</v>
      </c>
      <c r="F88" s="82">
        <f t="shared" si="22"/>
        <v>0.4634280773804873</v>
      </c>
      <c r="G88" s="82">
        <v>7220.1261330000007</v>
      </c>
      <c r="H88" s="82">
        <v>0.42327200782835539</v>
      </c>
      <c r="I88" s="87">
        <f t="shared" si="21"/>
        <v>0.27015432894161645</v>
      </c>
    </row>
    <row r="89" spans="2:9" x14ac:dyDescent="0.25">
      <c r="B89" s="88" t="s">
        <v>72</v>
      </c>
      <c r="C89" s="179">
        <v>2376909.380079159</v>
      </c>
      <c r="D89" s="1">
        <v>5424.1588000000002</v>
      </c>
      <c r="E89" s="82">
        <f>C89/D89/1000</f>
        <v>0.43820792637545181</v>
      </c>
      <c r="F89" s="82">
        <f t="shared" si="22"/>
        <v>0.4634280773804873</v>
      </c>
      <c r="G89" s="1">
        <v>10442.71859</v>
      </c>
      <c r="H89" s="178">
        <f t="shared" ref="H89" si="23">+C89/G89/1000</f>
        <v>0.2276140412665433</v>
      </c>
      <c r="I89" s="87">
        <f t="shared" si="21"/>
        <v>0.27015432894161645</v>
      </c>
    </row>
    <row r="90" spans="2:9" x14ac:dyDescent="0.25">
      <c r="B90" s="88" t="s">
        <v>73</v>
      </c>
      <c r="C90" s="183">
        <v>2094355.1994929421</v>
      </c>
      <c r="D90" s="82">
        <v>4709</v>
      </c>
      <c r="E90" s="82">
        <v>0.44475582915543471</v>
      </c>
      <c r="F90" s="82">
        <f t="shared" si="22"/>
        <v>0.4634280773804873</v>
      </c>
      <c r="G90" s="82">
        <v>11376</v>
      </c>
      <c r="H90" s="82">
        <v>0.18410295354192527</v>
      </c>
      <c r="I90" s="87">
        <f t="shared" si="21"/>
        <v>0.27015432894161645</v>
      </c>
    </row>
    <row r="91" spans="2:9" x14ac:dyDescent="0.25">
      <c r="B91" s="88" t="s">
        <v>74</v>
      </c>
      <c r="C91" s="180">
        <v>1716606.7043473059</v>
      </c>
      <c r="D91" s="82">
        <v>4062</v>
      </c>
      <c r="E91" s="82">
        <v>0.42260135508303937</v>
      </c>
      <c r="F91" s="82">
        <f t="shared" si="22"/>
        <v>0.4634280773804873</v>
      </c>
      <c r="G91" s="82">
        <v>11003</v>
      </c>
      <c r="H91" s="82">
        <v>0.1560126060481056</v>
      </c>
      <c r="I91" s="87">
        <f t="shared" si="21"/>
        <v>0.27015432894161645</v>
      </c>
    </row>
    <row r="92" spans="2:9" x14ac:dyDescent="0.25">
      <c r="B92" s="88" t="s">
        <v>75</v>
      </c>
      <c r="C92" s="82">
        <v>2087252.9564242726</v>
      </c>
      <c r="D92" s="82">
        <v>4894</v>
      </c>
      <c r="E92" s="82">
        <v>0.42649222648636548</v>
      </c>
      <c r="F92" s="82">
        <f t="shared" si="22"/>
        <v>0.4634280773804873</v>
      </c>
      <c r="G92" s="82">
        <v>11595</v>
      </c>
      <c r="H92" s="82">
        <v>0.18001319158467205</v>
      </c>
      <c r="I92" s="87">
        <f t="shared" si="21"/>
        <v>0.27015432894161645</v>
      </c>
    </row>
    <row r="93" spans="2:9" x14ac:dyDescent="0.25">
      <c r="B93" s="88" t="s">
        <v>76</v>
      </c>
      <c r="C93" s="184">
        <v>2223395.131920659</v>
      </c>
      <c r="D93" s="82">
        <v>5210</v>
      </c>
      <c r="E93" s="82">
        <v>0.42675530363160441</v>
      </c>
      <c r="F93" s="82">
        <f t="shared" si="22"/>
        <v>0.4634280773804873</v>
      </c>
      <c r="G93" s="82">
        <v>12248</v>
      </c>
      <c r="H93" s="82">
        <v>0.18153128118228765</v>
      </c>
      <c r="I93" s="87">
        <f t="shared" si="21"/>
        <v>0.27015432894161645</v>
      </c>
    </row>
    <row r="94" spans="2:9" x14ac:dyDescent="0.25">
      <c r="B94" s="231">
        <v>2024</v>
      </c>
      <c r="C94" s="247">
        <f>SUM(C95:C106)</f>
        <v>33330743.988409653</v>
      </c>
      <c r="D94" s="247">
        <f>SUM(D95:D106)</f>
        <v>75385.906000000003</v>
      </c>
      <c r="E94" s="248">
        <f>+C94/D94/1000</f>
        <v>0.44213495276437548</v>
      </c>
      <c r="F94" s="248"/>
      <c r="G94" s="247">
        <f>SUM(G95:G106)</f>
        <v>145459.15300000002</v>
      </c>
      <c r="H94" s="248">
        <f>+C94/G94/1000</f>
        <v>0.22914160643029213</v>
      </c>
      <c r="I94" s="250"/>
    </row>
    <row r="95" spans="2:9" x14ac:dyDescent="0.25">
      <c r="B95" s="79" t="s">
        <v>65</v>
      </c>
      <c r="C95" s="219">
        <v>2985514.2091252916</v>
      </c>
      <c r="D95" s="203">
        <v>7018</v>
      </c>
      <c r="E95" s="82">
        <v>0.42540812327234134</v>
      </c>
      <c r="F95" s="82">
        <f>+$E$94</f>
        <v>0.44213495276437548</v>
      </c>
      <c r="G95" s="203">
        <v>14199</v>
      </c>
      <c r="H95" s="82">
        <v>0.2102622867191557</v>
      </c>
      <c r="I95" s="82">
        <f>+$H$94</f>
        <v>0.22914160643029213</v>
      </c>
    </row>
    <row r="96" spans="2:9" x14ac:dyDescent="0.25">
      <c r="B96" s="79" t="s">
        <v>66</v>
      </c>
      <c r="C96" s="220">
        <v>3287824.2003179467</v>
      </c>
      <c r="D96" s="193">
        <v>7446</v>
      </c>
      <c r="E96" s="196">
        <v>0.44155576152537562</v>
      </c>
      <c r="F96" s="82">
        <f t="shared" ref="F96:F99" si="24">+$E$94</f>
        <v>0.44213495276437548</v>
      </c>
      <c r="G96" s="189">
        <v>13396</v>
      </c>
      <c r="H96" s="188">
        <v>0.24543327861435854</v>
      </c>
      <c r="I96" s="82">
        <f t="shared" ref="I96:I99" si="25">+$H$94</f>
        <v>0.22914160643029213</v>
      </c>
    </row>
    <row r="97" spans="2:9" x14ac:dyDescent="0.25">
      <c r="B97" s="79" t="s">
        <v>67</v>
      </c>
      <c r="C97" s="218">
        <v>2937885.766346998</v>
      </c>
      <c r="D97" s="193">
        <v>6889</v>
      </c>
      <c r="E97" s="195">
        <v>0.42646041026955989</v>
      </c>
      <c r="F97" s="82">
        <f t="shared" si="24"/>
        <v>0.44213495276437548</v>
      </c>
      <c r="G97" s="202">
        <v>12432</v>
      </c>
      <c r="H97" s="190">
        <v>0.23631642264695929</v>
      </c>
      <c r="I97" s="82">
        <f t="shared" si="25"/>
        <v>0.22914160643029213</v>
      </c>
    </row>
    <row r="98" spans="2:9" x14ac:dyDescent="0.25">
      <c r="B98" s="79" t="s">
        <v>68</v>
      </c>
      <c r="C98" s="217">
        <v>2109771.8138705082</v>
      </c>
      <c r="D98" s="1">
        <v>5237</v>
      </c>
      <c r="E98" s="82">
        <f t="shared" ref="E98" si="26">C98/D98/1000</f>
        <v>0.40285885313547987</v>
      </c>
      <c r="F98" s="82">
        <f t="shared" si="24"/>
        <v>0.44213495276437548</v>
      </c>
      <c r="G98" s="1">
        <v>10484</v>
      </c>
      <c r="H98" s="178">
        <f>+C98/G98/1000</f>
        <v>0.20123729624861772</v>
      </c>
      <c r="I98" s="82">
        <f t="shared" si="25"/>
        <v>0.22914160643029213</v>
      </c>
    </row>
    <row r="99" spans="2:9" x14ac:dyDescent="0.25">
      <c r="B99" s="79" t="s">
        <v>69</v>
      </c>
      <c r="C99" s="218">
        <v>3090164.80070518</v>
      </c>
      <c r="D99" s="1">
        <v>6309</v>
      </c>
      <c r="E99" s="82">
        <f t="shared" ref="E99" si="27">C99/D99/1000</f>
        <v>0.48980263127360596</v>
      </c>
      <c r="F99" s="82">
        <f t="shared" si="24"/>
        <v>0.44213495276437548</v>
      </c>
      <c r="G99" s="1">
        <v>12309</v>
      </c>
      <c r="H99" s="178">
        <f t="shared" ref="H99:H106" si="28">+C99/G99/1000</f>
        <v>0.25104921607808756</v>
      </c>
      <c r="I99" s="82">
        <f t="shared" si="25"/>
        <v>0.22914160643029213</v>
      </c>
    </row>
    <row r="100" spans="2:9" x14ac:dyDescent="0.25">
      <c r="B100" s="79" t="s">
        <v>70</v>
      </c>
      <c r="C100" s="217">
        <v>2673324.5561247179</v>
      </c>
      <c r="D100" s="1">
        <v>6074</v>
      </c>
      <c r="E100" s="82">
        <f>C100/D100/1000</f>
        <v>0.44012587357996669</v>
      </c>
      <c r="F100" s="82">
        <f>+$E$94</f>
        <v>0.44213495276437548</v>
      </c>
      <c r="G100" s="1">
        <v>11635</v>
      </c>
      <c r="H100" s="178">
        <f t="shared" si="28"/>
        <v>0.22976575471634877</v>
      </c>
      <c r="I100" s="82">
        <f>+$H$94</f>
        <v>0.22914160643029213</v>
      </c>
    </row>
    <row r="101" spans="2:9" x14ac:dyDescent="0.25">
      <c r="B101" s="79" t="s">
        <v>71</v>
      </c>
      <c r="C101" s="217">
        <v>3148084.9621433564</v>
      </c>
      <c r="D101" s="1">
        <v>6487</v>
      </c>
      <c r="E101" s="82">
        <f t="shared" ref="E101:E106" si="29">C101/D101/1000</f>
        <v>0.48529134609886798</v>
      </c>
      <c r="F101" s="82">
        <f t="shared" ref="F101:F106" si="30">+$E$94</f>
        <v>0.44213495276437548</v>
      </c>
      <c r="G101" s="1">
        <v>12749</v>
      </c>
      <c r="H101" s="178">
        <f t="shared" si="28"/>
        <v>0.24692799138311683</v>
      </c>
      <c r="I101" s="82">
        <f t="shared" ref="I101:I106" si="31">+$H$94</f>
        <v>0.22914160643029213</v>
      </c>
    </row>
    <row r="102" spans="2:9" x14ac:dyDescent="0.25">
      <c r="B102" s="79" t="s">
        <v>72</v>
      </c>
      <c r="C102" s="217">
        <v>2800326.7775574843</v>
      </c>
      <c r="D102" s="1">
        <v>6313.05</v>
      </c>
      <c r="E102" s="82">
        <f t="shared" si="29"/>
        <v>0.44357747484298149</v>
      </c>
      <c r="F102" s="82">
        <f t="shared" si="30"/>
        <v>0.44213495276437548</v>
      </c>
      <c r="G102" s="1">
        <v>12681</v>
      </c>
      <c r="H102" s="178">
        <f t="shared" si="28"/>
        <v>0.22082854487481149</v>
      </c>
      <c r="I102" s="82">
        <f t="shared" si="31"/>
        <v>0.22914160643029213</v>
      </c>
    </row>
    <row r="103" spans="2:9" x14ac:dyDescent="0.25">
      <c r="B103" s="79" t="s">
        <v>73</v>
      </c>
      <c r="C103" s="217">
        <v>2549055.2645060415</v>
      </c>
      <c r="D103" s="1">
        <v>5981.31</v>
      </c>
      <c r="E103" s="82">
        <f t="shared" si="29"/>
        <v>0.42617006383318057</v>
      </c>
      <c r="F103" s="82">
        <f t="shared" si="30"/>
        <v>0.44213495276437548</v>
      </c>
      <c r="G103" s="1">
        <v>10721</v>
      </c>
      <c r="H103" s="178">
        <f t="shared" si="28"/>
        <v>0.23776282664919704</v>
      </c>
      <c r="I103" s="82">
        <f t="shared" si="31"/>
        <v>0.22914160643029213</v>
      </c>
    </row>
    <row r="104" spans="2:9" x14ac:dyDescent="0.25">
      <c r="B104" s="79" t="s">
        <v>74</v>
      </c>
      <c r="C104" s="217">
        <v>2660941.9992387467</v>
      </c>
      <c r="D104" s="193">
        <v>5824.8</v>
      </c>
      <c r="E104" s="82">
        <f t="shared" si="29"/>
        <v>0.45682976226458361</v>
      </c>
      <c r="F104" s="82">
        <f t="shared" si="30"/>
        <v>0.44213495276437548</v>
      </c>
      <c r="G104" s="214">
        <v>11233.6</v>
      </c>
      <c r="H104" s="178">
        <f t="shared" si="28"/>
        <v>0.23687348661504296</v>
      </c>
      <c r="I104" s="82">
        <f t="shared" si="31"/>
        <v>0.22914160643029213</v>
      </c>
    </row>
    <row r="105" spans="2:9" x14ac:dyDescent="0.25">
      <c r="B105" s="79" t="s">
        <v>75</v>
      </c>
      <c r="C105" s="217">
        <v>2628935.2829197184</v>
      </c>
      <c r="D105" s="193">
        <v>5978.1059999999998</v>
      </c>
      <c r="E105" s="82">
        <f t="shared" si="29"/>
        <v>0.4397605667948542</v>
      </c>
      <c r="F105" s="82">
        <f t="shared" si="30"/>
        <v>0.44213495276437548</v>
      </c>
      <c r="G105" s="214">
        <v>11642.263000000001</v>
      </c>
      <c r="H105" s="178">
        <f t="shared" si="28"/>
        <v>0.22580964567796813</v>
      </c>
      <c r="I105" s="82">
        <f t="shared" si="31"/>
        <v>0.22914160643029213</v>
      </c>
    </row>
    <row r="106" spans="2:9" x14ac:dyDescent="0.25">
      <c r="B106" s="79" t="s">
        <v>76</v>
      </c>
      <c r="C106" s="217">
        <v>2458914.3555536564</v>
      </c>
      <c r="D106" s="193">
        <v>5828.64</v>
      </c>
      <c r="E106" s="82">
        <f t="shared" si="29"/>
        <v>0.42186759785364275</v>
      </c>
      <c r="F106" s="82">
        <f t="shared" si="30"/>
        <v>0.44213495276437548</v>
      </c>
      <c r="G106" s="214">
        <v>11977.29</v>
      </c>
      <c r="H106" s="178">
        <f t="shared" si="28"/>
        <v>0.20529805620083141</v>
      </c>
      <c r="I106" s="82">
        <f t="shared" si="31"/>
        <v>0.22914160643029213</v>
      </c>
    </row>
    <row r="107" spans="2:9" x14ac:dyDescent="0.25">
      <c r="B107" s="231">
        <v>2025</v>
      </c>
      <c r="C107" s="247">
        <f>SUM(C108:C119)</f>
        <v>32062100.184999995</v>
      </c>
      <c r="D107" s="247">
        <f>SUM(D108:D119)</f>
        <v>75241.8</v>
      </c>
      <c r="E107" s="249">
        <f>+C107/D107/1000</f>
        <v>0.42612085549521667</v>
      </c>
      <c r="F107" s="247"/>
      <c r="G107" s="247">
        <f>SUM(G108:G119)</f>
        <v>146483.90000000002</v>
      </c>
      <c r="H107" s="249">
        <f>+C107/G107/1000</f>
        <v>0.21887798034459752</v>
      </c>
      <c r="I107" s="228"/>
    </row>
    <row r="108" spans="2:9" x14ac:dyDescent="0.25">
      <c r="B108" s="79" t="s">
        <v>65</v>
      </c>
      <c r="C108" s="219">
        <v>3589959.2620000001</v>
      </c>
      <c r="D108" s="203">
        <v>8353.4</v>
      </c>
      <c r="E108" s="82">
        <v>0.43</v>
      </c>
      <c r="F108" s="82">
        <v>0.42599999999999999</v>
      </c>
      <c r="G108" s="203">
        <v>14030.1</v>
      </c>
      <c r="H108" s="82">
        <v>0.25600000000000001</v>
      </c>
      <c r="I108" s="82">
        <v>0.21890000000000001</v>
      </c>
    </row>
    <row r="109" spans="2:9" x14ac:dyDescent="0.25">
      <c r="B109" s="79" t="s">
        <v>66</v>
      </c>
      <c r="C109" s="219">
        <v>3495137.193</v>
      </c>
      <c r="D109" s="203">
        <v>7957.7</v>
      </c>
      <c r="E109" s="82">
        <v>0.439</v>
      </c>
      <c r="F109" s="82">
        <v>0.42599999999999999</v>
      </c>
      <c r="G109" s="203">
        <v>13328.7</v>
      </c>
      <c r="H109" s="82">
        <v>0.26200000000000001</v>
      </c>
      <c r="I109" s="82">
        <v>0.21890000000000001</v>
      </c>
    </row>
    <row r="110" spans="2:9" x14ac:dyDescent="0.25">
      <c r="B110" s="79" t="s">
        <v>67</v>
      </c>
      <c r="C110" s="219">
        <v>2991240.7889999999</v>
      </c>
      <c r="D110" s="203">
        <v>7031.3</v>
      </c>
      <c r="E110" s="82">
        <v>0.42499999999999999</v>
      </c>
      <c r="F110" s="82">
        <v>0.42599999999999999</v>
      </c>
      <c r="G110" s="203">
        <v>12123.5</v>
      </c>
      <c r="H110" s="82">
        <v>0.247</v>
      </c>
      <c r="I110" s="82">
        <v>0.21890000000000001</v>
      </c>
    </row>
    <row r="111" spans="2:9" x14ac:dyDescent="0.25">
      <c r="B111" s="79" t="s">
        <v>68</v>
      </c>
      <c r="C111" s="219">
        <v>2238055.1170000001</v>
      </c>
      <c r="D111" s="203">
        <v>5414.6</v>
      </c>
      <c r="E111" s="82">
        <v>0.41299999999999998</v>
      </c>
      <c r="F111" s="82">
        <v>0.42599999999999999</v>
      </c>
      <c r="G111" s="203">
        <v>10287.200000000001</v>
      </c>
      <c r="H111" s="82">
        <v>0.218</v>
      </c>
      <c r="I111" s="82">
        <v>0.21890000000000001</v>
      </c>
    </row>
    <row r="112" spans="2:9" x14ac:dyDescent="0.25">
      <c r="B112" s="79" t="s">
        <v>69</v>
      </c>
      <c r="C112" s="219">
        <v>2519983.4440000001</v>
      </c>
      <c r="D112" s="203">
        <v>5929.7</v>
      </c>
      <c r="E112" s="82">
        <v>0.42499999999999999</v>
      </c>
      <c r="F112" s="82">
        <v>0.42599999999999999</v>
      </c>
      <c r="G112" s="203">
        <v>11347.3</v>
      </c>
      <c r="H112" s="82">
        <v>0.222</v>
      </c>
      <c r="I112" s="82">
        <v>0.21890000000000001</v>
      </c>
    </row>
    <row r="113" spans="2:9" x14ac:dyDescent="0.25">
      <c r="B113" s="79" t="s">
        <v>70</v>
      </c>
      <c r="C113" s="219">
        <v>2898568.0619999999</v>
      </c>
      <c r="D113" s="203">
        <v>6283.9</v>
      </c>
      <c r="E113" s="82">
        <v>0.46100000000000002</v>
      </c>
      <c r="F113" s="82">
        <v>0.42599999999999999</v>
      </c>
      <c r="G113" s="203">
        <v>13221.4</v>
      </c>
      <c r="H113" s="82">
        <v>0.219</v>
      </c>
      <c r="I113" s="82">
        <v>0.21890000000000001</v>
      </c>
    </row>
    <row r="114" spans="2:9" x14ac:dyDescent="0.25">
      <c r="B114" s="79" t="s">
        <v>71</v>
      </c>
      <c r="C114" s="219">
        <v>2933148.9240000001</v>
      </c>
      <c r="D114" s="203">
        <v>6512.9</v>
      </c>
      <c r="E114" s="82">
        <v>0.45</v>
      </c>
      <c r="F114" s="82">
        <v>0.42599999999999999</v>
      </c>
      <c r="G114" s="203">
        <v>13401</v>
      </c>
      <c r="H114" s="82">
        <v>0.219</v>
      </c>
      <c r="I114" s="82">
        <v>0.21890000000000001</v>
      </c>
    </row>
    <row r="115" spans="2:9" x14ac:dyDescent="0.25">
      <c r="B115" s="79" t="s">
        <v>72</v>
      </c>
      <c r="C115" s="219">
        <v>2503527.7779999999</v>
      </c>
      <c r="D115" s="203">
        <v>6122</v>
      </c>
      <c r="E115" s="82">
        <v>0.40899999999999997</v>
      </c>
      <c r="F115" s="82">
        <v>0.42599999999999999</v>
      </c>
      <c r="G115" s="203">
        <v>12133.8</v>
      </c>
      <c r="H115" s="82">
        <v>0.20599999999999999</v>
      </c>
      <c r="I115" s="82">
        <v>0.21890000000000001</v>
      </c>
    </row>
    <row r="116" spans="2:9" x14ac:dyDescent="0.25">
      <c r="B116" s="79" t="s">
        <v>73</v>
      </c>
      <c r="C116" s="219">
        <v>1928561.183</v>
      </c>
      <c r="D116" s="203">
        <v>4703.8999999999996</v>
      </c>
      <c r="E116" s="82">
        <v>0.41</v>
      </c>
      <c r="F116" s="82">
        <v>0.42599999999999999</v>
      </c>
      <c r="G116" s="203">
        <v>11001.3</v>
      </c>
      <c r="H116" s="82">
        <v>0.17499999999999999</v>
      </c>
      <c r="I116" s="82">
        <v>0.21890000000000001</v>
      </c>
    </row>
    <row r="117" spans="2:9" x14ac:dyDescent="0.25">
      <c r="B117" s="79" t="s">
        <v>74</v>
      </c>
      <c r="C117" s="219">
        <v>1800754.923</v>
      </c>
      <c r="D117" s="203">
        <v>4363.8999999999996</v>
      </c>
      <c r="E117" s="82">
        <v>0.41299999999999998</v>
      </c>
      <c r="F117" s="82">
        <v>0.42599999999999999</v>
      </c>
      <c r="G117" s="203">
        <v>10980.8</v>
      </c>
      <c r="H117" s="82">
        <v>0.16400000000000001</v>
      </c>
      <c r="I117" s="82">
        <v>0.21890000000000001</v>
      </c>
    </row>
    <row r="118" spans="2:9" x14ac:dyDescent="0.25">
      <c r="B118" s="79" t="s">
        <v>75</v>
      </c>
      <c r="C118" s="219">
        <v>2030868.446</v>
      </c>
      <c r="D118" s="203">
        <v>5035.7</v>
      </c>
      <c r="E118" s="82">
        <v>0.40300000000000002</v>
      </c>
      <c r="F118" s="82">
        <v>0.42599999999999999</v>
      </c>
      <c r="G118" s="203">
        <v>11072.1</v>
      </c>
      <c r="H118" s="82">
        <v>0.183</v>
      </c>
      <c r="I118" s="82">
        <v>0.21890000000000001</v>
      </c>
    </row>
    <row r="119" spans="2:9" x14ac:dyDescent="0.25">
      <c r="B119" s="79" t="s">
        <v>76</v>
      </c>
      <c r="C119" s="219">
        <v>3132295.0639999998</v>
      </c>
      <c r="D119" s="203">
        <v>7532.8</v>
      </c>
      <c r="E119" s="82">
        <v>0.41599999999999998</v>
      </c>
      <c r="F119" s="82">
        <v>0.42599999999999999</v>
      </c>
      <c r="G119" s="203">
        <v>13556.7</v>
      </c>
      <c r="H119" s="82">
        <v>0.23100000000000001</v>
      </c>
      <c r="I119" s="82">
        <v>0.21890000000000001</v>
      </c>
    </row>
    <row r="120" spans="2:9" x14ac:dyDescent="0.25">
      <c r="B120" s="231">
        <v>2026</v>
      </c>
      <c r="C120" s="247">
        <f>SUM(C121:C132)</f>
        <v>14899704.401000001</v>
      </c>
      <c r="D120" s="247">
        <f>SUM(D121:D132)</f>
        <v>35013.800000000003</v>
      </c>
      <c r="E120" s="249">
        <f>+C120/D120/1000</f>
        <v>0.42553805645202747</v>
      </c>
      <c r="F120" s="247"/>
      <c r="G120" s="247">
        <f>SUM(G121:G132)</f>
        <v>61627.9</v>
      </c>
      <c r="H120" s="249">
        <f>+C120/G120/1000</f>
        <v>0.24176881576363954</v>
      </c>
      <c r="I120" s="228"/>
    </row>
    <row r="121" spans="2:9" x14ac:dyDescent="0.25">
      <c r="B121" s="79" t="s">
        <v>65</v>
      </c>
      <c r="C121" s="219">
        <v>3297427.9879999999</v>
      </c>
      <c r="D121" s="203">
        <v>7765.5</v>
      </c>
      <c r="E121" s="82">
        <v>0.42499999999999999</v>
      </c>
      <c r="F121" s="82">
        <v>0.42553805645202747</v>
      </c>
      <c r="G121" s="203">
        <v>13603.6</v>
      </c>
      <c r="H121" s="82">
        <v>0.24199999999999999</v>
      </c>
      <c r="I121" s="82">
        <v>0.24176881576363954</v>
      </c>
    </row>
    <row r="122" spans="2:9" x14ac:dyDescent="0.25">
      <c r="B122" s="79" t="s">
        <v>66</v>
      </c>
      <c r="C122" s="219">
        <v>3139075.1540000001</v>
      </c>
      <c r="D122" s="203">
        <v>7470.2</v>
      </c>
      <c r="E122" s="82">
        <v>0.42</v>
      </c>
      <c r="F122" s="82">
        <v>0.42553805645202747</v>
      </c>
      <c r="G122" s="203">
        <v>12207.9</v>
      </c>
      <c r="H122" s="82">
        <v>0.25700000000000001</v>
      </c>
      <c r="I122" s="82">
        <v>0.24176881576363954</v>
      </c>
    </row>
    <row r="123" spans="2:9" x14ac:dyDescent="0.25">
      <c r="B123" s="79" t="s">
        <v>67</v>
      </c>
      <c r="C123" s="219">
        <v>3080871.855</v>
      </c>
      <c r="D123" s="203">
        <v>7539.3</v>
      </c>
      <c r="E123" s="82">
        <v>0.40899999999999997</v>
      </c>
      <c r="F123" s="82">
        <v>0.42553805645202747</v>
      </c>
      <c r="G123" s="203">
        <v>12420.5</v>
      </c>
      <c r="H123" s="82">
        <v>0.248</v>
      </c>
      <c r="I123" s="82">
        <v>0.24176881576363954</v>
      </c>
    </row>
    <row r="124" spans="2:9" x14ac:dyDescent="0.25">
      <c r="B124" s="79" t="s">
        <v>68</v>
      </c>
      <c r="C124" s="219">
        <v>2558069.969</v>
      </c>
      <c r="D124" s="203">
        <v>6135.8</v>
      </c>
      <c r="E124" s="82">
        <v>0.41699999999999998</v>
      </c>
      <c r="F124" s="82">
        <v>0.42553805645202747</v>
      </c>
      <c r="G124" s="203">
        <v>10916.4</v>
      </c>
      <c r="H124" s="82">
        <v>0.23400000000000001</v>
      </c>
      <c r="I124" s="82">
        <v>0.24176881576363954</v>
      </c>
    </row>
    <row r="125" spans="2:9" x14ac:dyDescent="0.25">
      <c r="B125" s="79" t="s">
        <v>69</v>
      </c>
      <c r="C125" s="219">
        <v>2824259.4350000001</v>
      </c>
      <c r="D125" s="203">
        <v>6103</v>
      </c>
      <c r="E125" s="82">
        <v>0.46300000000000002</v>
      </c>
      <c r="F125" s="82">
        <v>0.42553805645202747</v>
      </c>
      <c r="G125" s="203">
        <v>12479.5</v>
      </c>
      <c r="H125" s="82">
        <v>0.22600000000000001</v>
      </c>
      <c r="I125" s="82">
        <v>0.24176881576363954</v>
      </c>
    </row>
    <row r="126" spans="2:9" x14ac:dyDescent="0.25">
      <c r="B126" s="79" t="s">
        <v>70</v>
      </c>
      <c r="C126" s="219"/>
      <c r="D126" s="203"/>
      <c r="E126" s="82"/>
      <c r="F126" s="82"/>
      <c r="G126" s="203"/>
      <c r="H126" s="82"/>
      <c r="I126" s="82"/>
    </row>
    <row r="127" spans="2:9" x14ac:dyDescent="0.25">
      <c r="B127" s="79" t="s">
        <v>71</v>
      </c>
      <c r="C127" s="219"/>
      <c r="D127" s="203"/>
      <c r="E127" s="82"/>
      <c r="F127" s="82"/>
      <c r="G127" s="203"/>
      <c r="H127" s="82"/>
      <c r="I127" s="82"/>
    </row>
    <row r="128" spans="2:9" x14ac:dyDescent="0.25">
      <c r="B128" s="79" t="s">
        <v>72</v>
      </c>
      <c r="C128" s="219"/>
      <c r="D128" s="203"/>
      <c r="E128" s="82"/>
      <c r="F128" s="82"/>
      <c r="G128" s="203"/>
      <c r="H128" s="82"/>
      <c r="I128" s="82"/>
    </row>
    <row r="129" spans="2:9" x14ac:dyDescent="0.25">
      <c r="B129" s="79" t="s">
        <v>73</v>
      </c>
      <c r="C129" s="219"/>
      <c r="D129" s="203"/>
      <c r="E129" s="82"/>
      <c r="F129" s="82"/>
      <c r="G129" s="203"/>
      <c r="H129" s="82"/>
      <c r="I129" s="82"/>
    </row>
    <row r="130" spans="2:9" x14ac:dyDescent="0.25">
      <c r="B130" s="79" t="s">
        <v>74</v>
      </c>
      <c r="C130" s="219"/>
      <c r="D130" s="203"/>
      <c r="E130" s="82"/>
      <c r="F130" s="82"/>
      <c r="G130" s="203"/>
      <c r="H130" s="82"/>
      <c r="I130" s="82"/>
    </row>
    <row r="131" spans="2:9" x14ac:dyDescent="0.25">
      <c r="B131" s="79" t="s">
        <v>75</v>
      </c>
      <c r="C131" s="219"/>
      <c r="D131" s="203"/>
      <c r="E131" s="82"/>
      <c r="F131" s="82"/>
      <c r="G131" s="203"/>
      <c r="H131" s="82"/>
      <c r="I131" s="82"/>
    </row>
    <row r="132" spans="2:9" x14ac:dyDescent="0.25">
      <c r="B132" s="79" t="s">
        <v>76</v>
      </c>
      <c r="C132" s="219"/>
      <c r="D132" s="203"/>
      <c r="E132" s="82"/>
      <c r="F132" s="82"/>
      <c r="G132" s="203"/>
      <c r="H132" s="82"/>
      <c r="I132" s="82"/>
    </row>
  </sheetData>
  <phoneticPr fontId="59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C74F-DE54-44E7-AA02-4A62469329F3}">
  <dimension ref="A2:M12"/>
  <sheetViews>
    <sheetView topLeftCell="A10" workbookViewId="0">
      <selection activeCell="G4" sqref="G4"/>
    </sheetView>
  </sheetViews>
  <sheetFormatPr baseColWidth="10" defaultColWidth="11.42578125" defaultRowHeight="15" x14ac:dyDescent="0.25"/>
  <cols>
    <col min="1" max="1" width="13.5703125" style="2" customWidth="1"/>
    <col min="2" max="16384" width="11.42578125" style="2"/>
  </cols>
  <sheetData>
    <row r="2" spans="1:13" ht="18.75" x14ac:dyDescent="0.25">
      <c r="A2" s="13" t="s">
        <v>80</v>
      </c>
    </row>
    <row r="3" spans="1:13" ht="22.5" customHeight="1" x14ac:dyDescent="0.25">
      <c r="A3" s="93" t="s">
        <v>81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</row>
    <row r="4" spans="1:13" ht="22.5" customHeight="1" x14ac:dyDescent="0.25">
      <c r="A4" s="91">
        <v>2026</v>
      </c>
      <c r="B4" s="95">
        <v>0.1019</v>
      </c>
      <c r="C4" s="95">
        <v>0.1061</v>
      </c>
      <c r="D4" s="95">
        <v>0.11550000000000001</v>
      </c>
      <c r="E4" s="95">
        <v>0.11990000000000001</v>
      </c>
      <c r="F4" s="95">
        <v>9.5100000000000004E-2</v>
      </c>
      <c r="G4" s="91"/>
      <c r="H4" s="91"/>
      <c r="I4" s="91"/>
      <c r="J4" s="91"/>
      <c r="K4" s="91"/>
      <c r="L4" s="91"/>
      <c r="M4" s="91"/>
    </row>
    <row r="5" spans="1:13" ht="20.25" customHeight="1" x14ac:dyDescent="0.25">
      <c r="A5" s="93">
        <v>2025</v>
      </c>
      <c r="B5" s="166">
        <v>9.0999999999999998E-2</v>
      </c>
      <c r="C5" s="166">
        <v>8.5999999999999993E-2</v>
      </c>
      <c r="D5" s="166">
        <v>0.1023</v>
      </c>
      <c r="E5" s="166">
        <v>0.1236</v>
      </c>
      <c r="F5" s="166">
        <v>0.1171</v>
      </c>
      <c r="G5" s="166">
        <v>9.4200000000000006E-2</v>
      </c>
      <c r="H5" s="166">
        <v>9.1999999999999998E-2</v>
      </c>
      <c r="I5" s="166">
        <v>0.1041</v>
      </c>
      <c r="J5" s="166">
        <v>0.12870000000000001</v>
      </c>
      <c r="K5" s="166">
        <v>0.14530000000000001</v>
      </c>
      <c r="L5" s="166">
        <v>0.126</v>
      </c>
      <c r="M5" s="166">
        <v>0.109</v>
      </c>
    </row>
    <row r="6" spans="1:13" ht="22.5" customHeight="1" x14ac:dyDescent="0.25">
      <c r="A6" s="91">
        <v>2024</v>
      </c>
      <c r="B6" s="95">
        <v>9.7799999999999998E-2</v>
      </c>
      <c r="C6" s="95">
        <v>8.4500000000000006E-2</v>
      </c>
      <c r="D6" s="95">
        <v>0.105</v>
      </c>
      <c r="E6" s="95">
        <v>0.1231</v>
      </c>
      <c r="F6" s="95">
        <v>8.3299999999999999E-2</v>
      </c>
      <c r="G6" s="95">
        <v>9.3700000000000006E-2</v>
      </c>
      <c r="H6" s="95">
        <v>8.7300000000000003E-2</v>
      </c>
      <c r="I6" s="95">
        <v>8.8400000000000006E-2</v>
      </c>
      <c r="J6" s="95">
        <v>0.13200000000000001</v>
      </c>
      <c r="K6" s="95">
        <v>0.1202</v>
      </c>
      <c r="L6" s="95">
        <v>0.123</v>
      </c>
      <c r="M6" s="95">
        <v>0.1105</v>
      </c>
    </row>
    <row r="7" spans="1:13" ht="15.75" customHeight="1" x14ac:dyDescent="0.25">
      <c r="A7" s="93">
        <v>2023</v>
      </c>
      <c r="B7" s="94">
        <v>8.8599999999999998E-2</v>
      </c>
      <c r="C7" s="166">
        <v>9.3100000000000002E-2</v>
      </c>
      <c r="D7" s="166">
        <v>7.9699999999999993E-2</v>
      </c>
      <c r="E7" s="166">
        <v>0.1086</v>
      </c>
      <c r="F7" s="166">
        <v>0.10059999999999999</v>
      </c>
      <c r="G7" s="166">
        <v>9.4399999999999998E-2</v>
      </c>
      <c r="H7" s="166">
        <v>8.2000000000000003E-2</v>
      </c>
      <c r="I7" s="166">
        <v>0.1147</v>
      </c>
      <c r="J7" s="166">
        <v>0.1056</v>
      </c>
      <c r="K7" s="166">
        <v>0.1245</v>
      </c>
      <c r="L7" s="166">
        <v>0.12640000000000001</v>
      </c>
      <c r="M7" s="166">
        <v>0.10539999999999999</v>
      </c>
    </row>
    <row r="8" spans="1:13" x14ac:dyDescent="0.25">
      <c r="A8" s="91">
        <v>2022</v>
      </c>
      <c r="B8" s="95">
        <v>9.0700000000000003E-2</v>
      </c>
      <c r="C8" s="95">
        <v>0.1026</v>
      </c>
      <c r="D8" s="95">
        <v>0.1179</v>
      </c>
      <c r="E8" s="95">
        <v>0.1198</v>
      </c>
      <c r="F8" s="95">
        <v>9.3299999999999994E-2</v>
      </c>
      <c r="G8" s="95">
        <v>7.8700000000000006E-2</v>
      </c>
      <c r="H8" s="95">
        <v>9.0300000000000005E-2</v>
      </c>
      <c r="I8" s="95">
        <v>0.10050000000000001</v>
      </c>
      <c r="J8" s="95">
        <v>0.11559999999999999</v>
      </c>
      <c r="K8" s="95">
        <v>0.13439999999999999</v>
      </c>
      <c r="L8" s="95">
        <v>8.3599999999999994E-2</v>
      </c>
      <c r="M8" s="95">
        <v>9.8000000000000004E-2</v>
      </c>
    </row>
    <row r="9" spans="1:13" x14ac:dyDescent="0.25">
      <c r="A9" s="3">
        <v>2021</v>
      </c>
      <c r="B9" s="94">
        <v>7.9000000000000001E-2</v>
      </c>
      <c r="C9" s="94">
        <v>7.7499999999999999E-2</v>
      </c>
      <c r="D9" s="94">
        <v>8.0600000000000005E-2</v>
      </c>
      <c r="E9" s="94">
        <v>8.9800000000000005E-2</v>
      </c>
      <c r="F9" s="94">
        <v>8.2000000000000003E-2</v>
      </c>
      <c r="G9" s="94">
        <v>7.9299999999999995E-2</v>
      </c>
      <c r="H9" s="94">
        <v>9.06E-2</v>
      </c>
      <c r="I9" s="94">
        <v>9.5600000000000004E-2</v>
      </c>
      <c r="J9" s="94">
        <v>9.9900000000000003E-2</v>
      </c>
      <c r="K9" s="94">
        <v>0.12</v>
      </c>
      <c r="L9" s="94">
        <v>0.10979999999999999</v>
      </c>
      <c r="M9" s="94">
        <v>8.9599999999999999E-2</v>
      </c>
    </row>
    <row r="10" spans="1:13" x14ac:dyDescent="0.25">
      <c r="A10" s="91">
        <v>2020</v>
      </c>
      <c r="B10" s="95">
        <v>4.0399999999999998E-2</v>
      </c>
      <c r="C10" s="95">
        <v>4.1599999999999998E-2</v>
      </c>
      <c r="D10" s="95">
        <v>4.53E-2</v>
      </c>
      <c r="E10" s="95">
        <v>5.6099999999999997E-2</v>
      </c>
      <c r="F10" s="95">
        <v>5.4699999999999999E-2</v>
      </c>
      <c r="G10" s="95">
        <v>4.7100000000000003E-2</v>
      </c>
      <c r="H10" s="95">
        <v>0.05</v>
      </c>
      <c r="I10" s="95">
        <v>6.9500000000000006E-2</v>
      </c>
      <c r="J10" s="95">
        <v>6.6900000000000001E-2</v>
      </c>
      <c r="K10" s="95">
        <v>7.3499999999999996E-2</v>
      </c>
      <c r="L10" s="95">
        <v>7.6799999999999993E-2</v>
      </c>
      <c r="M10" s="95">
        <v>8.4000000000000005E-2</v>
      </c>
    </row>
    <row r="11" spans="1:13" x14ac:dyDescent="0.25">
      <c r="A11" s="3">
        <v>2019</v>
      </c>
      <c r="B11" s="94">
        <v>1.8700000000000001E-2</v>
      </c>
      <c r="C11" s="94">
        <v>1.6E-2</v>
      </c>
      <c r="D11" s="94">
        <v>2.2599999999999999E-2</v>
      </c>
      <c r="E11" s="94">
        <v>2.75E-2</v>
      </c>
      <c r="F11" s="94">
        <v>2.3599999999999999E-2</v>
      </c>
      <c r="G11" s="94">
        <v>2.5600000000000001E-2</v>
      </c>
      <c r="H11" s="94">
        <v>2.5899999999999999E-2</v>
      </c>
      <c r="I11" s="94">
        <v>2.9600000000000001E-2</v>
      </c>
      <c r="J11" s="94">
        <v>3.6700000000000003E-2</v>
      </c>
      <c r="K11" s="94">
        <v>4.19E-2</v>
      </c>
      <c r="L11" s="94">
        <v>4.4999999999999998E-2</v>
      </c>
      <c r="M11" s="94">
        <v>4.24E-2</v>
      </c>
    </row>
    <row r="12" spans="1:13" x14ac:dyDescent="0.25">
      <c r="A12" s="96" t="s">
        <v>82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Pot.max anuales - SADI</vt:lpstr>
      <vt:lpstr>Generación anual por Tipo</vt:lpstr>
      <vt:lpstr>Generación mensual por Tipo</vt:lpstr>
      <vt:lpstr>Consumo de Combustibles anual</vt:lpstr>
      <vt:lpstr>Combustibles mensual</vt:lpstr>
      <vt:lpstr>Demandas mensuales de Energía</vt:lpstr>
      <vt:lpstr>Precio monómico</vt:lpstr>
      <vt:lpstr>Factor de emisión</vt:lpstr>
      <vt:lpstr>Compras Conjuntas</vt:lpstr>
      <vt:lpstr>MATER</vt:lpstr>
      <vt:lpstr>Pot. instalada por año</vt:lpstr>
      <vt:lpstr>Mercado GAS NATURAL</vt:lpstr>
      <vt:lpstr>CM de la Energía</vt:lpstr>
      <vt:lpstr>Tipo cambio</vt:lpstr>
      <vt:lpstr>'Pot.max anuales - SADI'!_Consumo_de_combustibles</vt:lpstr>
      <vt:lpstr>'Pot.max anuales - SADI'!_Evolución_de_la</vt:lpstr>
      <vt:lpstr>'Pot. instalada por año'!_Mercado_de_gas</vt:lpstr>
      <vt:lpstr>'Pot.max anuales - SADI'!_Toc62031620</vt:lpstr>
      <vt:lpstr>'Pot.max anuales - SADI'!_Toc62031622</vt:lpstr>
      <vt:lpstr>'Pot.max anuales - SADI'!_Toc62031623</vt:lpstr>
      <vt:lpstr>'Pot.max anuales - SADI'!_Toc62031624</vt:lpstr>
      <vt:lpstr>'Pot.max anuales - SADI'!_Toc62031625</vt:lpstr>
      <vt:lpstr>'Pot.max anuales - SADI'!_Toc62031626</vt:lpstr>
      <vt:lpstr>'Pot.max anuales - SADI'!_Toc62031627</vt:lpstr>
      <vt:lpstr>'Mercado GAS NATURAL'!_Toc62031628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 Gammacurta</dc:creator>
  <cp:lastModifiedBy>Tobias Fernandez</cp:lastModifiedBy>
  <dcterms:created xsi:type="dcterms:W3CDTF">2023-02-27T16:52:12Z</dcterms:created>
  <dcterms:modified xsi:type="dcterms:W3CDTF">2026-07-23T15:52:27Z</dcterms:modified>
</cp:coreProperties>
</file>